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refakta.sharepoint.com/sites/Varefakta/Shared Documents/Fælles/Fødevareafdelingen/11. PROJEKTER/Proximo NF spec(Fixed by Kabir)_4th_round/5225-3 - Bleer/"/>
    </mc:Choice>
  </mc:AlternateContent>
  <xr:revisionPtr revIDLastSave="1904" documentId="13_ncr:1_{640667BA-C84E-4A43-91A7-D7E063B38C2E}" xr6:coauthVersionLast="47" xr6:coauthVersionMax="47" xr10:uidLastSave="{EDC314B5-73B2-4B92-BD6A-F117FEF59823}"/>
  <workbookProtection workbookAlgorithmName="SHA-512" workbookHashValue="DfS/DrYvqKTYF3Rl0g0caEOVaHDBufKLrdTaNi0Kkq+o/cMj4B+P+I+svTF+H7kvpP6d8uOpb0vJAnY3zuCtaw==" workbookSaltValue="ooe7PHUir1UBPEluDd+TEQ==" workbookSpinCount="100000" lockStructure="1"/>
  <bookViews>
    <workbookView xWindow="788" yWindow="143" windowWidth="16357" windowHeight="11040" firstSheet="2" activeTab="2" xr2:uid="{F65C7CA0-6037-4C89-877F-AAB9AF4CB391}"/>
  </bookViews>
  <sheets>
    <sheet name="Drop down" sheetId="22" state="hidden" r:id="rId1"/>
    <sheet name="Data" sheetId="25" state="hidden" r:id="rId2"/>
    <sheet name="Start" sheetId="3" r:id="rId3"/>
    <sheet name="Vareoplysninger" sheetId="11" r:id="rId4"/>
    <sheet name="Yderligere vareoplysninger" sheetId="30" r:id="rId5"/>
    <sheet name="Brugsanvisning og anvendelse" sheetId="27" r:id="rId6"/>
    <sheet name="Andre mærkningsoplysninger" sheetId="2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25" l="1"/>
  <c r="AE3" i="25"/>
  <c r="AD3" i="25"/>
  <c r="AC3" i="25"/>
  <c r="AB3" i="25"/>
  <c r="AA3" i="25"/>
  <c r="E3" i="25"/>
  <c r="AU3" i="25"/>
  <c r="FM3" i="25" l="1"/>
  <c r="FN3" i="25"/>
  <c r="FO3" i="25"/>
  <c r="FP3" i="25"/>
  <c r="FQ3" i="25"/>
  <c r="FR3" i="25"/>
  <c r="FS3" i="25"/>
  <c r="FT3" i="25"/>
  <c r="FU3" i="25"/>
  <c r="FV3" i="25"/>
  <c r="FW3" i="25"/>
  <c r="FX3" i="25"/>
  <c r="FY3" i="25"/>
  <c r="FZ3" i="25"/>
  <c r="GA3" i="25"/>
  <c r="GB3" i="25"/>
  <c r="GC3" i="25"/>
  <c r="GD3" i="25"/>
  <c r="GE3" i="25"/>
  <c r="GF3" i="25"/>
  <c r="GG3" i="25"/>
  <c r="GH3" i="25"/>
  <c r="GI3" i="25"/>
  <c r="GJ3" i="25"/>
  <c r="GK3" i="25"/>
  <c r="GL3" i="25"/>
  <c r="GM3" i="25"/>
  <c r="GN3" i="25"/>
  <c r="GO3" i="25"/>
  <c r="GP3" i="25"/>
  <c r="GQ3" i="25"/>
  <c r="GR3" i="25"/>
  <c r="GS3" i="25"/>
  <c r="GT3" i="25"/>
  <c r="GU3" i="25"/>
  <c r="GV3" i="25"/>
  <c r="GW3" i="25"/>
  <c r="GX3" i="25"/>
  <c r="GY3" i="25"/>
  <c r="GZ3" i="25"/>
  <c r="HA3" i="25"/>
  <c r="HB3" i="25"/>
  <c r="HC3" i="25"/>
  <c r="HD3" i="25"/>
  <c r="HE3" i="25"/>
  <c r="HF3" i="25"/>
  <c r="HG3" i="25"/>
  <c r="HH3" i="25"/>
  <c r="HI3" i="25"/>
  <c r="HJ3" i="25"/>
  <c r="HK3" i="25"/>
  <c r="HL3" i="25"/>
  <c r="HM3" i="25"/>
  <c r="HN3" i="25"/>
  <c r="HO3" i="25"/>
  <c r="HP3" i="25"/>
  <c r="HQ3" i="25"/>
  <c r="HR3" i="25"/>
  <c r="HS3" i="25"/>
  <c r="HT3" i="25"/>
  <c r="HU3" i="25"/>
  <c r="HV3" i="25"/>
  <c r="HW3" i="25"/>
  <c r="HX3" i="25"/>
  <c r="HY3" i="25"/>
  <c r="HZ3" i="25"/>
  <c r="IA3" i="25"/>
  <c r="IB3" i="25"/>
  <c r="IC3" i="25"/>
  <c r="ID3" i="25"/>
  <c r="IE3" i="25"/>
  <c r="IF3" i="25"/>
  <c r="IG3" i="25"/>
  <c r="IH3" i="25"/>
  <c r="II3" i="25"/>
  <c r="IJ3" i="25"/>
  <c r="IK3" i="25"/>
  <c r="IL3" i="25"/>
  <c r="IM3" i="25"/>
  <c r="IN3" i="25"/>
  <c r="IO3" i="25"/>
  <c r="IP3" i="25"/>
  <c r="IQ3" i="25"/>
  <c r="IR3" i="25"/>
  <c r="IS3" i="25"/>
  <c r="IT3" i="25"/>
  <c r="IU3" i="25"/>
  <c r="IV3" i="25"/>
  <c r="IW3" i="25"/>
  <c r="IX3" i="25"/>
  <c r="IY3" i="25"/>
  <c r="IZ3" i="25"/>
  <c r="JA3" i="25"/>
  <c r="JB3" i="25"/>
  <c r="JC3" i="25"/>
  <c r="JD3" i="25"/>
  <c r="JE3" i="25"/>
  <c r="JF3" i="25"/>
  <c r="JG3" i="25"/>
  <c r="JH3" i="25"/>
  <c r="JI3" i="25"/>
  <c r="JJ3" i="25"/>
  <c r="JK3" i="25"/>
  <c r="JL3" i="25"/>
  <c r="JM3" i="25"/>
  <c r="JN3" i="25"/>
  <c r="JO3" i="25"/>
  <c r="JP3" i="25"/>
  <c r="JQ3" i="25"/>
  <c r="JR3" i="25"/>
  <c r="JS3" i="25"/>
  <c r="JT3" i="25"/>
  <c r="JU3" i="25"/>
  <c r="JV3" i="25"/>
  <c r="JW3" i="25"/>
  <c r="JX3" i="25"/>
  <c r="JY3" i="25"/>
  <c r="JZ3" i="25"/>
  <c r="KA3" i="25"/>
  <c r="KB3" i="25"/>
  <c r="KC3" i="25"/>
  <c r="KD3" i="25"/>
  <c r="KE3" i="25"/>
  <c r="KF3" i="25"/>
  <c r="KG3" i="25"/>
  <c r="KH3" i="25"/>
  <c r="KI3" i="25"/>
  <c r="KJ3" i="25"/>
  <c r="KK3" i="25"/>
  <c r="KL3" i="25"/>
  <c r="KM3" i="25"/>
  <c r="KN3" i="25"/>
  <c r="KO3" i="25"/>
  <c r="KP3" i="25"/>
  <c r="KQ3" i="25"/>
  <c r="KR3" i="25"/>
  <c r="KS3" i="25"/>
  <c r="KT3" i="25"/>
  <c r="KU3" i="25"/>
  <c r="KV3" i="25"/>
  <c r="KW3" i="25"/>
  <c r="KX3" i="25"/>
  <c r="KY3" i="25"/>
  <c r="KZ3" i="25"/>
  <c r="LA3" i="25"/>
  <c r="LB3" i="25"/>
  <c r="LC3" i="25"/>
  <c r="LD3" i="25"/>
  <c r="LE3" i="25"/>
  <c r="LF3" i="25"/>
  <c r="LG3" i="25"/>
  <c r="LH3" i="25"/>
  <c r="LI3" i="25"/>
  <c r="LJ3" i="25"/>
  <c r="LK3" i="25"/>
  <c r="LL3" i="25"/>
  <c r="LM3" i="25"/>
  <c r="LN3" i="25"/>
  <c r="LO3" i="25"/>
  <c r="LP3" i="25"/>
  <c r="LQ3" i="25"/>
  <c r="LR3" i="25"/>
  <c r="LS3" i="25"/>
  <c r="LT3" i="25"/>
  <c r="LU3" i="25"/>
  <c r="LV3" i="25"/>
  <c r="LW3" i="25"/>
  <c r="LX3" i="25"/>
  <c r="LY3" i="25"/>
  <c r="LZ3" i="25"/>
  <c r="MA3" i="25"/>
  <c r="MB3" i="25"/>
  <c r="MC3" i="25"/>
  <c r="MD3" i="25"/>
  <c r="ME3" i="25"/>
  <c r="MF3" i="25"/>
  <c r="MG3" i="25"/>
  <c r="MH3" i="25"/>
  <c r="MI3" i="25"/>
  <c r="MJ3" i="25"/>
  <c r="MK3" i="25"/>
  <c r="ML3" i="25"/>
  <c r="MM3" i="25"/>
  <c r="MN3" i="25"/>
  <c r="MO3" i="25"/>
  <c r="MP3" i="25"/>
  <c r="MQ3" i="25"/>
  <c r="MR3" i="25"/>
  <c r="MS3" i="25"/>
  <c r="MT3" i="25"/>
  <c r="MU3" i="25"/>
  <c r="MV3" i="25"/>
  <c r="MW3" i="25"/>
  <c r="MX3" i="25"/>
  <c r="MY3" i="25"/>
  <c r="FL3" i="25"/>
  <c r="AO3" i="25"/>
  <c r="AN3" i="25"/>
  <c r="AM3" i="25"/>
  <c r="AL3" i="25"/>
  <c r="CY3" i="25"/>
  <c r="CZ3" i="25"/>
  <c r="DA3" i="25"/>
  <c r="DB3" i="25"/>
  <c r="AG3" i="25" l="1"/>
  <c r="CX3" i="25" l="1"/>
  <c r="CW3" i="25"/>
  <c r="CV3" i="25"/>
  <c r="CU3" i="25"/>
  <c r="CT3" i="25"/>
  <c r="CS3" i="25"/>
  <c r="CR3" i="25"/>
  <c r="CQ3" i="25"/>
  <c r="CP3" i="25"/>
  <c r="CO3" i="25"/>
  <c r="CN3" i="25"/>
  <c r="CM3" i="25"/>
  <c r="CL3" i="25"/>
  <c r="CK3" i="25"/>
  <c r="CJ3" i="25"/>
  <c r="CI3" i="25"/>
  <c r="CH3" i="25"/>
  <c r="CG3" i="25"/>
  <c r="CF3" i="25"/>
  <c r="CE3" i="25"/>
  <c r="CD3" i="25"/>
  <c r="CC3" i="25"/>
  <c r="CB3" i="25"/>
  <c r="CA3" i="25"/>
  <c r="BZ3" i="25"/>
  <c r="BY3" i="25"/>
  <c r="BX3" i="25"/>
  <c r="BW3" i="25"/>
  <c r="BV3" i="25"/>
  <c r="BU3" i="25"/>
  <c r="BT3" i="25"/>
  <c r="BS3" i="25"/>
  <c r="BR3" i="25"/>
  <c r="BQ3" i="25"/>
  <c r="BP3" i="25"/>
  <c r="B3" i="25"/>
  <c r="C3" i="25"/>
  <c r="D3" i="25"/>
  <c r="AH3" i="25"/>
  <c r="AI3" i="25"/>
  <c r="AJ3" i="25"/>
  <c r="AK3" i="25"/>
  <c r="AP3" i="25"/>
  <c r="AQ3" i="25"/>
  <c r="AR3" i="25"/>
  <c r="AS3" i="25"/>
  <c r="AT3" i="25"/>
  <c r="AV3" i="25"/>
  <c r="AW3" i="25"/>
  <c r="AX3" i="25"/>
  <c r="AY3" i="25"/>
  <c r="AZ3" i="25"/>
  <c r="BA3" i="25"/>
  <c r="BB3" i="25"/>
  <c r="BC3" i="25"/>
  <c r="BD3" i="25"/>
  <c r="BE3" i="25"/>
  <c r="BF3" i="25"/>
  <c r="BG3" i="25"/>
  <c r="BH3" i="25"/>
  <c r="BI3" i="25"/>
  <c r="BJ3" i="25"/>
  <c r="BK3" i="25"/>
  <c r="BL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tc={98BB5A65-A86F-42BF-9C8B-279AFE939F19}</author>
    <author>tc={578A6B4B-36C2-41EA-ABF6-84782D147024}</author>
  </authors>
  <commentList>
    <comment ref="D1" authorId="0" shapeId="0" xr:uid="{98BB5A65-A86F-42BF-9C8B-279AFE939F1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https://www.youtube.com/watch?v=fsL57bvd7Pk
Da arket er lavet uden brug af makroer, så har jeg valgt at benytte denne metode (Se ark "Drop downs Lande"</t>
      </text>
    </comment>
    <comment ref="D2" authorId="1" shapeId="0" xr:uid="{578A6B4B-36C2-41EA-ABF6-84782D147024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Listen er lavet som en tabel så der løbene kan tilføjes flere lande, da jeg ikke er sikker på at listen er udtømmende</t>
      </text>
    </comment>
  </commentList>
</comments>
</file>

<file path=xl/sharedStrings.xml><?xml version="1.0" encoding="utf-8"?>
<sst xmlns="http://schemas.openxmlformats.org/spreadsheetml/2006/main" count="1607" uniqueCount="873">
  <si>
    <t>Ja/Nej</t>
  </si>
  <si>
    <t>Engelsk oversættelse</t>
  </si>
  <si>
    <t>Lande</t>
  </si>
  <si>
    <t>Vælg</t>
  </si>
  <si>
    <t>Select</t>
  </si>
  <si>
    <t>Lande (dansk)</t>
  </si>
  <si>
    <t>Lande (norsk)</t>
  </si>
  <si>
    <t>Lande (Engelsk)</t>
  </si>
  <si>
    <t>ISO 3166-1</t>
  </si>
  <si>
    <t>Ja</t>
  </si>
  <si>
    <t>Yes</t>
  </si>
  <si>
    <t>Afghanistan</t>
  </si>
  <si>
    <t>AFG</t>
  </si>
  <si>
    <t>Nej</t>
  </si>
  <si>
    <t>No</t>
  </si>
  <si>
    <t>Albanien</t>
  </si>
  <si>
    <t>Albania</t>
  </si>
  <si>
    <t>ALB</t>
  </si>
  <si>
    <t>Algeriet</t>
  </si>
  <si>
    <t>Algerie</t>
  </si>
  <si>
    <t>Algeria</t>
  </si>
  <si>
    <t>DZA</t>
  </si>
  <si>
    <t>Type af pose</t>
  </si>
  <si>
    <t>Andorra</t>
  </si>
  <si>
    <t>AND</t>
  </si>
  <si>
    <t>Angola</t>
  </si>
  <si>
    <t>AGO</t>
  </si>
  <si>
    <t>Frysepose</t>
  </si>
  <si>
    <t>Freeze bags</t>
  </si>
  <si>
    <t>Antigua &amp;Barbuda</t>
  </si>
  <si>
    <t>Antigua og Barbuda</t>
  </si>
  <si>
    <t>Antigua &amp; Barbuda</t>
  </si>
  <si>
    <t>ATG</t>
  </si>
  <si>
    <t>Koge-/frysepose</t>
  </si>
  <si>
    <t>Freeze and boil bags</t>
  </si>
  <si>
    <t>Argentina</t>
  </si>
  <si>
    <t>ARG</t>
  </si>
  <si>
    <t>Fryse/mikroovnspose</t>
  </si>
  <si>
    <t>Freeze and microwave bags</t>
  </si>
  <si>
    <t>Armenien</t>
  </si>
  <si>
    <t>Armenia</t>
  </si>
  <si>
    <t>ARM</t>
  </si>
  <si>
    <t>Isterningpose</t>
  </si>
  <si>
    <t>Bags for icecubes</t>
  </si>
  <si>
    <t>Aserbajdsjan</t>
  </si>
  <si>
    <t>Azerbaijan</t>
  </si>
  <si>
    <t>AZE</t>
  </si>
  <si>
    <t>Husholdningsfilm</t>
  </si>
  <si>
    <t>Plastic film</t>
  </si>
  <si>
    <t>Australien</t>
  </si>
  <si>
    <t>Australia</t>
  </si>
  <si>
    <t>AUS</t>
  </si>
  <si>
    <t>Affaldspose</t>
  </si>
  <si>
    <t>Garbage bags</t>
  </si>
  <si>
    <t>Bahamas</t>
  </si>
  <si>
    <t>BHS</t>
  </si>
  <si>
    <t>Affaldspose med snørelukke</t>
  </si>
  <si>
    <t>Garbagebags with lines</t>
  </si>
  <si>
    <t>Bahrain</t>
  </si>
  <si>
    <t>BHR</t>
  </si>
  <si>
    <t>Bangladesh</t>
  </si>
  <si>
    <t>BGD</t>
  </si>
  <si>
    <t>Barbados</t>
  </si>
  <si>
    <t>BRB</t>
  </si>
  <si>
    <t>RSPO</t>
  </si>
  <si>
    <t>Belgien</t>
  </si>
  <si>
    <t>Belgia</t>
  </si>
  <si>
    <t>Belgium</t>
  </si>
  <si>
    <t>BEL</t>
  </si>
  <si>
    <t>Belize</t>
  </si>
  <si>
    <t>BLZ</t>
  </si>
  <si>
    <t>IP</t>
  </si>
  <si>
    <t>Benin</t>
  </si>
  <si>
    <t>BEN</t>
  </si>
  <si>
    <t>SG</t>
  </si>
  <si>
    <t>Bhutan</t>
  </si>
  <si>
    <t>BTN</t>
  </si>
  <si>
    <t>MB</t>
  </si>
  <si>
    <t>Bolivia</t>
  </si>
  <si>
    <t>BOL</t>
  </si>
  <si>
    <t>Bosnien-Herzegovina</t>
  </si>
  <si>
    <t>Bosnia og Herzegovina</t>
  </si>
  <si>
    <t>Bosnia and Herzegovina</t>
  </si>
  <si>
    <t>BIH</t>
  </si>
  <si>
    <t>UFI</t>
  </si>
  <si>
    <t>Botswana</t>
  </si>
  <si>
    <t>BWA</t>
  </si>
  <si>
    <t>Brasilien</t>
  </si>
  <si>
    <t>Brasil</t>
  </si>
  <si>
    <t>Brazil</t>
  </si>
  <si>
    <t>BRA</t>
  </si>
  <si>
    <t>UFI nummer er en del af deklarationsteksten</t>
  </si>
  <si>
    <t>UFI number will be a part of the Varefakta declaration</t>
  </si>
  <si>
    <t>Brunei</t>
  </si>
  <si>
    <t>BRN</t>
  </si>
  <si>
    <t>UFI nummer tiltrykkes i produktionen</t>
  </si>
  <si>
    <t>UFI number is added on at the time of production</t>
  </si>
  <si>
    <t>Bulgarien</t>
  </si>
  <si>
    <t>Bulgaria</t>
  </si>
  <si>
    <t>BGR</t>
  </si>
  <si>
    <t>Ikke relevant</t>
  </si>
  <si>
    <t>Not relevant</t>
  </si>
  <si>
    <t>Burkina Faso</t>
  </si>
  <si>
    <t>BFA</t>
  </si>
  <si>
    <t>Burma (Myanmar)</t>
  </si>
  <si>
    <t>MMR</t>
  </si>
  <si>
    <t>Blestørrelse</t>
  </si>
  <si>
    <t>Burundi</t>
  </si>
  <si>
    <t>BDI</t>
  </si>
  <si>
    <t>Cambodja</t>
  </si>
  <si>
    <t>Kambodsja</t>
  </si>
  <si>
    <t>Cambodia</t>
  </si>
  <si>
    <t>KHM</t>
  </si>
  <si>
    <t>Newborn</t>
  </si>
  <si>
    <t>Cameroun</t>
  </si>
  <si>
    <t>Kamerun</t>
  </si>
  <si>
    <t>Cameroon</t>
  </si>
  <si>
    <t>CMR</t>
  </si>
  <si>
    <t>Mini</t>
  </si>
  <si>
    <t>Canada</t>
  </si>
  <si>
    <t>CAN</t>
  </si>
  <si>
    <t>Midi</t>
  </si>
  <si>
    <t>Centralafrika</t>
  </si>
  <si>
    <t>Sentral-Afrika</t>
  </si>
  <si>
    <t>Central Africa</t>
  </si>
  <si>
    <t>CAF</t>
  </si>
  <si>
    <t>Maxi</t>
  </si>
  <si>
    <t>Chad</t>
  </si>
  <si>
    <t>Tsjad</t>
  </si>
  <si>
    <t>TCD</t>
  </si>
  <si>
    <t>Maxi Plus</t>
  </si>
  <si>
    <t>Chile</t>
  </si>
  <si>
    <t>CHL</t>
  </si>
  <si>
    <t>XL</t>
  </si>
  <si>
    <t>Colombia</t>
  </si>
  <si>
    <t>COL</t>
  </si>
  <si>
    <t>XL Plus</t>
  </si>
  <si>
    <t>Comorerne</t>
  </si>
  <si>
    <t>Komorene</t>
  </si>
  <si>
    <t>Comoros</t>
  </si>
  <si>
    <t>COM</t>
  </si>
  <si>
    <t>Congo</t>
  </si>
  <si>
    <t>Kongo</t>
  </si>
  <si>
    <t>COG</t>
  </si>
  <si>
    <t>Sugeevne</t>
  </si>
  <si>
    <t>Costa Rica</t>
  </si>
  <si>
    <t>CRI</t>
  </si>
  <si>
    <t>Cuba</t>
  </si>
  <si>
    <t>CUB</t>
  </si>
  <si>
    <t>Varefaktas målemetode (Pkt. 5.1)</t>
  </si>
  <si>
    <t>Varefakta method (pt. 5.1)</t>
  </si>
  <si>
    <t>Cypern</t>
  </si>
  <si>
    <t>Kypros</t>
  </si>
  <si>
    <t>Cyprus</t>
  </si>
  <si>
    <t>CYP</t>
  </si>
  <si>
    <t>Hy-Tec metode (PA 04/02)</t>
  </si>
  <si>
    <t>Hy-Tec method (PA 04/02)</t>
  </si>
  <si>
    <t>Danmark</t>
  </si>
  <si>
    <t>Denmark</t>
  </si>
  <si>
    <t>DNK</t>
  </si>
  <si>
    <t>Darussalem</t>
  </si>
  <si>
    <t>Overfladens tørhed</t>
  </si>
  <si>
    <t>Demokratiske rep. Congo</t>
  </si>
  <si>
    <t>Demokratisk rep. Kongo</t>
  </si>
  <si>
    <t>Democratic rep. Congo</t>
  </si>
  <si>
    <t>COD</t>
  </si>
  <si>
    <t>Djibouti</t>
  </si>
  <si>
    <t>DJI</t>
  </si>
  <si>
    <t>Varefaktas målemetode (Pkt. 6.3)</t>
  </si>
  <si>
    <t>Varefakta method (pt. 6.3)</t>
  </si>
  <si>
    <t>Dominica</t>
  </si>
  <si>
    <t>DMA</t>
  </si>
  <si>
    <t>Hy-Tec metode (PA 04/04)</t>
  </si>
  <si>
    <t>Hy-Tec method (PA 04/04)</t>
  </si>
  <si>
    <t>Dominikanske Republik</t>
  </si>
  <si>
    <t>den dominikanske republikk</t>
  </si>
  <si>
    <t>Dominican Republic</t>
  </si>
  <si>
    <t>DOM</t>
  </si>
  <si>
    <t>Ecuador</t>
  </si>
  <si>
    <t>ECU</t>
  </si>
  <si>
    <t>Sugehastighed</t>
  </si>
  <si>
    <t>Egypten</t>
  </si>
  <si>
    <t>Egypt</t>
  </si>
  <si>
    <t>EGY</t>
  </si>
  <si>
    <t>El Salvador</t>
  </si>
  <si>
    <t>SLV</t>
  </si>
  <si>
    <t>Varefaktas målemetode (Pkt. 6.2)</t>
  </si>
  <si>
    <t>Varefakta method (pt. 6.2)</t>
  </si>
  <si>
    <t>Elfenbens- kysten</t>
  </si>
  <si>
    <t>Elfenbenskysten</t>
  </si>
  <si>
    <t>Ivory Coast</t>
  </si>
  <si>
    <t>CIV</t>
  </si>
  <si>
    <t>Hy-Tec metode (PA 04/09)</t>
  </si>
  <si>
    <t>Hy-Tec method (PA 04/09)</t>
  </si>
  <si>
    <t>Eritrea</t>
  </si>
  <si>
    <t>ERI</t>
  </si>
  <si>
    <t>Estland</t>
  </si>
  <si>
    <t>Estonia</t>
  </si>
  <si>
    <t>EST</t>
  </si>
  <si>
    <t>Etiopien</t>
  </si>
  <si>
    <t>Etiopia</t>
  </si>
  <si>
    <t>Ethiopia</t>
  </si>
  <si>
    <t>ETH</t>
  </si>
  <si>
    <t>Fiji</t>
  </si>
  <si>
    <t>FJI</t>
  </si>
  <si>
    <t>Filippinerne</t>
  </si>
  <si>
    <t>Filippinene</t>
  </si>
  <si>
    <t>Phillipines</t>
  </si>
  <si>
    <t>PHL</t>
  </si>
  <si>
    <t>Finland</t>
  </si>
  <si>
    <t>FIN</t>
  </si>
  <si>
    <t>Forenede Arab. Emirater</t>
  </si>
  <si>
    <t>De forente arabiske. Emirater</t>
  </si>
  <si>
    <t>United Arab. Emirates</t>
  </si>
  <si>
    <t>ARE</t>
  </si>
  <si>
    <t>Frankrig</t>
  </si>
  <si>
    <t>Frankrike</t>
  </si>
  <si>
    <t>France</t>
  </si>
  <si>
    <t>FRA</t>
  </si>
  <si>
    <t>Gabon</t>
  </si>
  <si>
    <t>GAB</t>
  </si>
  <si>
    <t>Kategoriansvarlig</t>
  </si>
  <si>
    <t>Gambia</t>
  </si>
  <si>
    <t>GMB</t>
  </si>
  <si>
    <t>Georgien</t>
  </si>
  <si>
    <t>Georgia</t>
  </si>
  <si>
    <t>GEO</t>
  </si>
  <si>
    <t>Dansk</t>
  </si>
  <si>
    <t>Engelsk</t>
  </si>
  <si>
    <t>Ghana</t>
  </si>
  <si>
    <t>GHA</t>
  </si>
  <si>
    <t>Grenada</t>
  </si>
  <si>
    <t>GRD</t>
  </si>
  <si>
    <t>Jonas Garly Sørensen</t>
  </si>
  <si>
    <t>Grenadinerne</t>
  </si>
  <si>
    <t>Grenadinene</t>
  </si>
  <si>
    <t>The Grenadines</t>
  </si>
  <si>
    <t>VCT</t>
  </si>
  <si>
    <t>Christina Burgsø Martens</t>
  </si>
  <si>
    <t>Grækenland</t>
  </si>
  <si>
    <t>Hellas</t>
  </si>
  <si>
    <t>Greece</t>
  </si>
  <si>
    <t>GRC</t>
  </si>
  <si>
    <t>Lasse Lindner</t>
  </si>
  <si>
    <t>Guatemala</t>
  </si>
  <si>
    <t>GTM</t>
  </si>
  <si>
    <t>Torben Lund</t>
  </si>
  <si>
    <t>Guinea</t>
  </si>
  <si>
    <t>GIN</t>
  </si>
  <si>
    <t>Rikke Witting Thomsen</t>
  </si>
  <si>
    <t>Guinea-Bissau</t>
  </si>
  <si>
    <t>GNB</t>
  </si>
  <si>
    <t>Jeppe Løkke Henriksen</t>
  </si>
  <si>
    <t>Guyana</t>
  </si>
  <si>
    <t>GUY</t>
  </si>
  <si>
    <t xml:space="preserve">Lone Holst Andersen </t>
  </si>
  <si>
    <t>Haiti</t>
  </si>
  <si>
    <t>HTI</t>
  </si>
  <si>
    <t>Tina Jensen</t>
  </si>
  <si>
    <t>Honduras</t>
  </si>
  <si>
    <t>HND</t>
  </si>
  <si>
    <t>Hviderusland (Belarus)</t>
  </si>
  <si>
    <t>Hviterussland</t>
  </si>
  <si>
    <t>Belarus</t>
  </si>
  <si>
    <t>BLR</t>
  </si>
  <si>
    <t>Indien</t>
  </si>
  <si>
    <t>India</t>
  </si>
  <si>
    <t>IND</t>
  </si>
  <si>
    <t>Indonesien</t>
  </si>
  <si>
    <t>Indonesia</t>
  </si>
  <si>
    <t>IDN</t>
  </si>
  <si>
    <t>Irak</t>
  </si>
  <si>
    <t>Iraq</t>
  </si>
  <si>
    <t>IRQ</t>
  </si>
  <si>
    <t>Iran</t>
  </si>
  <si>
    <t>IRN</t>
  </si>
  <si>
    <t>Irland</t>
  </si>
  <si>
    <t>Ireland</t>
  </si>
  <si>
    <t>IRL</t>
  </si>
  <si>
    <t>Island</t>
  </si>
  <si>
    <t>Iceland</t>
  </si>
  <si>
    <t>ISL</t>
  </si>
  <si>
    <t>Israel</t>
  </si>
  <si>
    <t>ISR</t>
  </si>
  <si>
    <t>Italien</t>
  </si>
  <si>
    <t>Italia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</si>
  <si>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</si>
  <si>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</si>
  <si>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</si>
  <si>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</si>
  <si>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</si>
  <si>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</si>
  <si>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</si>
  <si>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</si>
  <si>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Kapverdiske Øer</t>
  </si>
  <si>
    <t>Kapp Verde-øyene</t>
  </si>
  <si>
    <t>Cape Verde Islands</t>
  </si>
  <si>
    <t>CPV</t>
  </si>
  <si>
    <t>Kasakhstan</t>
  </si>
  <si>
    <t>Kazakhstan</t>
  </si>
  <si>
    <t>KAZ</t>
  </si>
  <si>
    <t>Kenya</t>
  </si>
  <si>
    <t>KEN</t>
  </si>
  <si>
    <t>Kina</t>
  </si>
  <si>
    <t>China</t>
  </si>
  <si>
    <t>CHN</t>
  </si>
  <si>
    <t>Kirgisistan</t>
  </si>
  <si>
    <t>Kyrgyzstan</t>
  </si>
  <si>
    <t>KGZ</t>
  </si>
  <si>
    <t>Kiribati</t>
  </si>
  <si>
    <t>KIR</t>
  </si>
  <si>
    <t>Kroatien</t>
  </si>
  <si>
    <t>Kroatia</t>
  </si>
  <si>
    <t>Croatia</t>
  </si>
  <si>
    <t>HRV</t>
  </si>
  <si>
    <t>Kuwait</t>
  </si>
  <si>
    <t>KWT</t>
  </si>
  <si>
    <t>Laos</t>
  </si>
  <si>
    <t>LAO</t>
  </si>
  <si>
    <t>Lesotho</t>
  </si>
  <si>
    <t>LSO</t>
  </si>
  <si>
    <t>Letland</t>
  </si>
  <si>
    <t>Latvia</t>
  </si>
  <si>
    <t>LVA</t>
  </si>
  <si>
    <t>Libanon</t>
  </si>
  <si>
    <t>Lebanon</t>
  </si>
  <si>
    <t>LBN</t>
  </si>
  <si>
    <t>Liberia</t>
  </si>
  <si>
    <t>LBR</t>
  </si>
  <si>
    <t>Libyen</t>
  </si>
  <si>
    <t>Libya</t>
  </si>
  <si>
    <t>LBY</t>
  </si>
  <si>
    <t>Liechtenstein</t>
  </si>
  <si>
    <t>LIE</t>
  </si>
  <si>
    <t>Litauen</t>
  </si>
  <si>
    <t>Lithuania</t>
  </si>
  <si>
    <t>LTU</t>
  </si>
  <si>
    <t>Luxembourg</t>
  </si>
  <si>
    <t>LUX</t>
  </si>
  <si>
    <t>Madagaskar</t>
  </si>
  <si>
    <t>Madagascar</t>
  </si>
  <si>
    <t>MDG</t>
  </si>
  <si>
    <t>Makedonien (FYROM)</t>
  </si>
  <si>
    <t>Makedonia (FYROM)</t>
  </si>
  <si>
    <t>Macedonia (FYROM)</t>
  </si>
  <si>
    <t>MKD</t>
  </si>
  <si>
    <t>Malawi</t>
  </si>
  <si>
    <t>MWI</t>
  </si>
  <si>
    <t>Malaysia</t>
  </si>
  <si>
    <t>MYS</t>
  </si>
  <si>
    <t>Maldiverne</t>
  </si>
  <si>
    <t>Maldivene</t>
  </si>
  <si>
    <t>Maldives</t>
  </si>
  <si>
    <t>MDV</t>
  </si>
  <si>
    <t>Mali</t>
  </si>
  <si>
    <t>MLI</t>
  </si>
  <si>
    <t>Malta</t>
  </si>
  <si>
    <t>MLT</t>
  </si>
  <si>
    <t>Marokko</t>
  </si>
  <si>
    <t>Morocco</t>
  </si>
  <si>
    <t>MAR</t>
  </si>
  <si>
    <t>Marshall-øerne</t>
  </si>
  <si>
    <t>Marshalløyene</t>
  </si>
  <si>
    <t>The Marshall Islands</t>
  </si>
  <si>
    <t>MHL</t>
  </si>
  <si>
    <t>Mauretanien</t>
  </si>
  <si>
    <t>Mauritania</t>
  </si>
  <si>
    <t>MRT</t>
  </si>
  <si>
    <t>Mauritius</t>
  </si>
  <si>
    <t>MUS</t>
  </si>
  <si>
    <t>Mexico</t>
  </si>
  <si>
    <t>MEX</t>
  </si>
  <si>
    <t>Mikronesien</t>
  </si>
  <si>
    <t>Mikronesia</t>
  </si>
  <si>
    <t>Micronesia</t>
  </si>
  <si>
    <t>FSM</t>
  </si>
  <si>
    <t>Moldova</t>
  </si>
  <si>
    <t>MDA</t>
  </si>
  <si>
    <t>Monaco</t>
  </si>
  <si>
    <t>MCO</t>
  </si>
  <si>
    <t>Mongoliet</t>
  </si>
  <si>
    <t>Mongolia</t>
  </si>
  <si>
    <t>MNG</t>
  </si>
  <si>
    <t>Mozambique</t>
  </si>
  <si>
    <t>Mosambik</t>
  </si>
  <si>
    <t>MOZ</t>
  </si>
  <si>
    <t>Namibia</t>
  </si>
  <si>
    <t>NAM</t>
  </si>
  <si>
    <t>Nauru</t>
  </si>
  <si>
    <t>NRU</t>
  </si>
  <si>
    <t>Nederlandene</t>
  </si>
  <si>
    <t>Nederland</t>
  </si>
  <si>
    <t>The Netherlands</t>
  </si>
  <si>
    <t>NLD</t>
  </si>
  <si>
    <t>Nepal</t>
  </si>
  <si>
    <t>NPL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</si>
  <si>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</si>
  <si>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</si>
  <si>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</si>
  <si>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</si>
  <si>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</si>
  <si>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</si>
  <si>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</si>
  <si>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</si>
  <si>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Nordkorea</t>
  </si>
  <si>
    <t>Nord-Korea</t>
  </si>
  <si>
    <t>North Korea</t>
  </si>
  <si>
    <t>PRK</t>
  </si>
  <si>
    <t>Norge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</si>
  <si>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</si>
  <si>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</si>
  <si>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</si>
  <si>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</si>
  <si>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</si>
  <si>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</si>
  <si>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</si>
  <si>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</si>
  <si>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Palestina</t>
  </si>
  <si>
    <t>Palestine</t>
  </si>
  <si>
    <t>PSE</t>
  </si>
  <si>
    <t>Panama</t>
  </si>
  <si>
    <t>PAN</t>
  </si>
  <si>
    <t>Papua New Guinea</t>
  </si>
  <si>
    <t>Papua Ny-Guinea</t>
  </si>
  <si>
    <t>PNG</t>
  </si>
  <si>
    <t>Paraguay</t>
  </si>
  <si>
    <t>PRY</t>
  </si>
  <si>
    <t>Peru</t>
  </si>
  <si>
    <t>PER</t>
  </si>
  <si>
    <t>Polen</t>
  </si>
  <si>
    <t>Poland</t>
  </si>
  <si>
    <t>POL</t>
  </si>
  <si>
    <t>Portugal</t>
  </si>
  <si>
    <t>PRT</t>
  </si>
  <si>
    <t>Qatar</t>
  </si>
  <si>
    <t>QAT</t>
  </si>
  <si>
    <t>Rumænien</t>
  </si>
  <si>
    <t>Romania</t>
  </si>
  <si>
    <t>ROU</t>
  </si>
  <si>
    <t>Rusland</t>
  </si>
  <si>
    <t>Russland</t>
  </si>
  <si>
    <t>Russia</t>
  </si>
  <si>
    <t>RUS</t>
  </si>
  <si>
    <t>Rwanda</t>
  </si>
  <si>
    <t>RWA</t>
  </si>
  <si>
    <t>Salomonøerne</t>
  </si>
  <si>
    <t>Solomon øyene</t>
  </si>
  <si>
    <t>Solomon Islands</t>
  </si>
  <si>
    <t>SLB</t>
  </si>
  <si>
    <t>Samoa</t>
  </si>
  <si>
    <t>WSM</t>
  </si>
  <si>
    <t>San Marino</t>
  </si>
  <si>
    <t>SMR</t>
  </si>
  <si>
    <t>Sao Tomé &amp; Principe</t>
  </si>
  <si>
    <t>São Tomé og Principe</t>
  </si>
  <si>
    <t>Sao Tome &amp; Principe</t>
  </si>
  <si>
    <t>STP</t>
  </si>
  <si>
    <t>Saudi Arabien</t>
  </si>
  <si>
    <t>Saudi-Arabia</t>
  </si>
  <si>
    <t>Saudi Arabia</t>
  </si>
  <si>
    <t>SAU</t>
  </si>
  <si>
    <t>Schweiz</t>
  </si>
  <si>
    <t>Sveits</t>
  </si>
  <si>
    <t>Switzerland</t>
  </si>
  <si>
    <t>CHE</t>
  </si>
  <si>
    <t>Senegal</t>
  </si>
  <si>
    <t>SEN</t>
  </si>
  <si>
    <t>Serbien og Montenegro</t>
  </si>
  <si>
    <t>Serbia og Montenegro</t>
  </si>
  <si>
    <t>Serbia and Montenegro</t>
  </si>
  <si>
    <t>SRB</t>
  </si>
  <si>
    <t>Seychellerne</t>
  </si>
  <si>
    <t>Seychellene</t>
  </si>
  <si>
    <t>Seychelles</t>
  </si>
  <si>
    <t>SYC</t>
  </si>
  <si>
    <t>Sierra Leone</t>
  </si>
  <si>
    <t>SLE</t>
  </si>
  <si>
    <t>Singapore</t>
  </si>
  <si>
    <t>SGP</t>
  </si>
  <si>
    <t>Slovakiet</t>
  </si>
  <si>
    <t>Slovakia</t>
  </si>
  <si>
    <t>SVK</t>
  </si>
  <si>
    <t>Slovenien</t>
  </si>
  <si>
    <t>Slovenia</t>
  </si>
  <si>
    <t>SVN</t>
  </si>
  <si>
    <t>Somalia</t>
  </si>
  <si>
    <t>SOM</t>
  </si>
  <si>
    <t>Spanien</t>
  </si>
  <si>
    <t>Spania</t>
  </si>
  <si>
    <t>Spain</t>
  </si>
  <si>
    <t>ESP</t>
  </si>
  <si>
    <t>Sri Lanka</t>
  </si>
  <si>
    <t>LKA</t>
  </si>
  <si>
    <t>St. Kitts-Nevis</t>
  </si>
  <si>
    <t>KAN</t>
  </si>
  <si>
    <t>St. Lucia</t>
  </si>
  <si>
    <t>LCA</t>
  </si>
  <si>
    <t>St. Vincent &amp;</t>
  </si>
  <si>
    <t>Storbritannien (England)</t>
  </si>
  <si>
    <t>Storbritannia</t>
  </si>
  <si>
    <t>United Kingdom</t>
  </si>
  <si>
    <t>GBR</t>
  </si>
  <si>
    <t>Sudan</t>
  </si>
  <si>
    <t>SDN</t>
  </si>
  <si>
    <t>Surinam</t>
  </si>
  <si>
    <t>Suriname</t>
  </si>
  <si>
    <t>SUR</t>
  </si>
  <si>
    <t>Sverige</t>
  </si>
  <si>
    <t>Sweden</t>
  </si>
  <si>
    <t>SWE</t>
  </si>
  <si>
    <t>Swaziland</t>
  </si>
  <si>
    <t>SWZ</t>
  </si>
  <si>
    <t>Sydafrika</t>
  </si>
  <si>
    <t>Sør-Afrika</t>
  </si>
  <si>
    <t>South Africa</t>
  </si>
  <si>
    <t>ZAF</t>
  </si>
  <si>
    <t>Sydkorea</t>
  </si>
  <si>
    <t>Sør-Korea</t>
  </si>
  <si>
    <t>South Korea</t>
  </si>
  <si>
    <t>Syrien</t>
  </si>
  <si>
    <t>Syria</t>
  </si>
  <si>
    <t>SYR</t>
  </si>
  <si>
    <t>Tadjikistan</t>
  </si>
  <si>
    <t>Tadsjikistan</t>
  </si>
  <si>
    <t>Tajikistan</t>
  </si>
  <si>
    <t>TJK</t>
  </si>
  <si>
    <t>Taiwan</t>
  </si>
  <si>
    <t>TWN</t>
  </si>
  <si>
    <t>Tanzania</t>
  </si>
  <si>
    <t>TZA</t>
  </si>
  <si>
    <t>Thailand</t>
  </si>
  <si>
    <t>THA</t>
  </si>
  <si>
    <t>Tjekkiet</t>
  </si>
  <si>
    <t>Tsjekkisk Republikk</t>
  </si>
  <si>
    <t>Czech Republic</t>
  </si>
  <si>
    <t>CZE</t>
  </si>
  <si>
    <t>Togo</t>
  </si>
  <si>
    <t>Å gå</t>
  </si>
  <si>
    <t>TGO</t>
  </si>
  <si>
    <t>Tonga</t>
  </si>
  <si>
    <t>TON</t>
  </si>
  <si>
    <t>Trinidad &amp; Tobago</t>
  </si>
  <si>
    <t>Trinidad og Tobago</t>
  </si>
  <si>
    <t>TTO</t>
  </si>
  <si>
    <t>Tunesien</t>
  </si>
  <si>
    <t>Tunisia</t>
  </si>
  <si>
    <t>TUN</t>
  </si>
  <si>
    <t>Turkmenistan</t>
  </si>
  <si>
    <t>TKM</t>
  </si>
  <si>
    <t>Tuvalu</t>
  </si>
  <si>
    <t>TUV</t>
  </si>
  <si>
    <t>Tyrkiet</t>
  </si>
  <si>
    <t>Tyrkia</t>
  </si>
  <si>
    <t>Turkey</t>
  </si>
  <si>
    <t>TUR</t>
  </si>
  <si>
    <t>Tyskland</t>
  </si>
  <si>
    <t>Germany</t>
  </si>
  <si>
    <t>DEU</t>
  </si>
  <si>
    <t>Uganda</t>
  </si>
  <si>
    <t>UGA</t>
  </si>
  <si>
    <t>Ukraine</t>
  </si>
  <si>
    <t>Ukraina</t>
  </si>
  <si>
    <t>UKR</t>
  </si>
  <si>
    <t>Ungarn</t>
  </si>
  <si>
    <t>Hungary</t>
  </si>
  <si>
    <t>HUN</t>
  </si>
  <si>
    <t>Uruguay</t>
  </si>
  <si>
    <t>URY</t>
  </si>
  <si>
    <t>USA</t>
  </si>
  <si>
    <t>Usbekistan</t>
  </si>
  <si>
    <t>Uzbekistan</t>
  </si>
  <si>
    <t>UZB</t>
  </si>
  <si>
    <t>Vanuatu</t>
  </si>
  <si>
    <t>VUT</t>
  </si>
  <si>
    <t>Vatikanet</t>
  </si>
  <si>
    <t>Vatican</t>
  </si>
  <si>
    <t>VAT</t>
  </si>
  <si>
    <t>Venezuela</t>
  </si>
  <si>
    <t>VEN</t>
  </si>
  <si>
    <t>Vietnam</t>
  </si>
  <si>
    <t>VNM</t>
  </si>
  <si>
    <t>Yemen</t>
  </si>
  <si>
    <t>Jemen</t>
  </si>
  <si>
    <t>YEM</t>
  </si>
  <si>
    <t>Zambia</t>
  </si>
  <si>
    <t>ZMB</t>
  </si>
  <si>
    <t>Zimbabwe</t>
  </si>
  <si>
    <t>ZWE</t>
  </si>
  <si>
    <t>Ækvatorial Guinea</t>
  </si>
  <si>
    <t>Ekvatorial-Guinea</t>
  </si>
  <si>
    <t>Equatorial Guinea</t>
  </si>
  <si>
    <t>GNQ</t>
  </si>
  <si>
    <t>Østrig</t>
  </si>
  <si>
    <t>Østerrike</t>
  </si>
  <si>
    <t>Austria</t>
  </si>
  <si>
    <t>AUT</t>
  </si>
  <si>
    <t>Østtimor</t>
  </si>
  <si>
    <t>Øst-Timor</t>
  </si>
  <si>
    <t>East Timor</t>
  </si>
  <si>
    <t>TLS</t>
  </si>
  <si>
    <t>GTIN nummer</t>
  </si>
  <si>
    <t>REMA 1000 Varenr.</t>
  </si>
  <si>
    <t>VK nummer</t>
  </si>
  <si>
    <t>Plastposer</t>
  </si>
  <si>
    <t>kosmetik</t>
  </si>
  <si>
    <t>Vask og rengøring</t>
  </si>
  <si>
    <t>bleer</t>
  </si>
  <si>
    <t>levende lys</t>
  </si>
  <si>
    <t>Alufolie, bagepapir og madpakkepapir</t>
  </si>
  <si>
    <t>papirdug</t>
  </si>
  <si>
    <t>vat og vatpinde</t>
  </si>
  <si>
    <t>hygiejnebind og trusseindlæg</t>
  </si>
  <si>
    <t>ammeindlæg</t>
  </si>
  <si>
    <t>plastvarer</t>
  </si>
  <si>
    <t>toiletpapir og køkkenrulle</t>
  </si>
  <si>
    <t>kattegrus</t>
  </si>
  <si>
    <t>grillkul, briketter og tændblokke</t>
  </si>
  <si>
    <t>børster</t>
  </si>
  <si>
    <t>engangsservice og bestik</t>
  </si>
  <si>
    <t>narresutter</t>
  </si>
  <si>
    <t>sutteflasker</t>
  </si>
  <si>
    <t>Kaffe- og tefiltre til engangsbrug</t>
  </si>
  <si>
    <t>Børnebestik</t>
  </si>
  <si>
    <t>Firma (leverandør)</t>
  </si>
  <si>
    <t>Adresse (leverandør)</t>
  </si>
  <si>
    <t>Kontaktperson (leverandør)</t>
  </si>
  <si>
    <t>Firma (producent)</t>
  </si>
  <si>
    <t>Adresse (producent)</t>
  </si>
  <si>
    <t>Kontaktperson (producent)</t>
  </si>
  <si>
    <t>Produktionsland</t>
  </si>
  <si>
    <t>Petrokemiske råvarer</t>
  </si>
  <si>
    <t>Hvilke typer petrokemiske råvarer?</t>
  </si>
  <si>
    <t>Stoffer fra kandidatlisten</t>
  </si>
  <si>
    <t>Hvilke stoffer fra kandidatlisten?</t>
  </si>
  <si>
    <t>Bomuld</t>
  </si>
  <si>
    <t>Er bomulden økologisk?</t>
  </si>
  <si>
    <t>Bomuld oprindelse</t>
  </si>
  <si>
    <t>Certifikat fremsendt</t>
  </si>
  <si>
    <t>Brugsanvisning</t>
  </si>
  <si>
    <t>Advarsel/anvendelsesbegrænsninger</t>
  </si>
  <si>
    <t>Råd</t>
  </si>
  <si>
    <t>Svanemærket</t>
  </si>
  <si>
    <t>Licensnr (svanemærket)</t>
  </si>
  <si>
    <t>Certifikat fremsendt (svanemærket)</t>
  </si>
  <si>
    <t>EU-blomsten</t>
  </si>
  <si>
    <t>Licensnr (EU-blomsten)</t>
  </si>
  <si>
    <t>Certifikat fremsendt (EU-blomsten)</t>
  </si>
  <si>
    <t>Astma &amp; Allergi</t>
  </si>
  <si>
    <t>Hvilket (astma&amp;allergi)</t>
  </si>
  <si>
    <t>Allergy certified</t>
  </si>
  <si>
    <t>Palme- og palmekerneolie</t>
  </si>
  <si>
    <t>Ingedienser (palmeolie)</t>
  </si>
  <si>
    <t>IP, SG, MB</t>
  </si>
  <si>
    <t>Licensnr (RSPO)</t>
  </si>
  <si>
    <t>Certifikat (RSPO)</t>
  </si>
  <si>
    <t>Vegan</t>
  </si>
  <si>
    <t>Hvilket (vegan)</t>
  </si>
  <si>
    <t>FSC</t>
  </si>
  <si>
    <t>Licensnr (FSC)</t>
  </si>
  <si>
    <t>Certifikat (FSC)</t>
  </si>
  <si>
    <t>Ecocert</t>
  </si>
  <si>
    <t>Hvilket (ecocert)</t>
  </si>
  <si>
    <t>SUP</t>
  </si>
  <si>
    <t>Materiale 1</t>
  </si>
  <si>
    <t>Materiale 2</t>
  </si>
  <si>
    <t>Materiale 3</t>
  </si>
  <si>
    <t>Materiale 4</t>
  </si>
  <si>
    <t>Materiale 5</t>
  </si>
  <si>
    <t>Materiale 6</t>
  </si>
  <si>
    <t>Materiale 7</t>
  </si>
  <si>
    <t>Materiale 8</t>
  </si>
  <si>
    <t>Materiale 9</t>
  </si>
  <si>
    <t>Materiale 10</t>
  </si>
  <si>
    <t>Materiale 11</t>
  </si>
  <si>
    <t>Materiale 12</t>
  </si>
  <si>
    <t>Materiale 13</t>
  </si>
  <si>
    <t>Materiale 14</t>
  </si>
  <si>
    <t>Materiale 15</t>
  </si>
  <si>
    <t>Materiale 16</t>
  </si>
  <si>
    <t>Materiale 17</t>
  </si>
  <si>
    <t>Materiale 18</t>
  </si>
  <si>
    <t>Materiale 19</t>
  </si>
  <si>
    <t>Materiale 20</t>
  </si>
  <si>
    <t>Materiale 21</t>
  </si>
  <si>
    <t>Materiale 22</t>
  </si>
  <si>
    <t>Materiale 23</t>
  </si>
  <si>
    <t>Materiale 24</t>
  </si>
  <si>
    <t>Materiale 25</t>
  </si>
  <si>
    <t>Materiale 26</t>
  </si>
  <si>
    <t>Materiale 27</t>
  </si>
  <si>
    <t>Materiale 28</t>
  </si>
  <si>
    <t>Materiale 29</t>
  </si>
  <si>
    <t>Materiale 30</t>
  </si>
  <si>
    <t>Materiale 31</t>
  </si>
  <si>
    <t>Materiale 32</t>
  </si>
  <si>
    <t>Materiale 33</t>
  </si>
  <si>
    <t>Materiale 34</t>
  </si>
  <si>
    <t>Materiale 35</t>
  </si>
  <si>
    <t>Materiale 36</t>
  </si>
  <si>
    <t>Materiale 37</t>
  </si>
  <si>
    <t>Materiale 38</t>
  </si>
  <si>
    <t>Materiale 39</t>
  </si>
  <si>
    <t>Materiale 40</t>
  </si>
  <si>
    <t>Materiale 41</t>
  </si>
  <si>
    <t>Materiale 42</t>
  </si>
  <si>
    <t>Materiale 43</t>
  </si>
  <si>
    <t>Materiale 44</t>
  </si>
  <si>
    <t>Materiale 45</t>
  </si>
  <si>
    <t>Materiale 46</t>
  </si>
  <si>
    <t>Materiale 47</t>
  </si>
  <si>
    <t>Materiale 48</t>
  </si>
  <si>
    <t>Materiale 49</t>
  </si>
  <si>
    <t>Materiale 50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</si>
  <si>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</si>
  <si>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</si>
  <si>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</si>
  <si>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</si>
  <si>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</si>
  <si>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</si>
  <si>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</si>
  <si>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</si>
  <si>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</si>
  <si>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</si>
  <si>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</si>
  <si>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</si>
  <si>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Ingrediens 13</t>
  </si>
  <si>
    <t>Ingrediens 14</t>
  </si>
  <si>
    <t>Ingrediens 15</t>
  </si>
  <si>
    <t>Ingrediens 16</t>
  </si>
  <si>
    <t>Ingrediens 17</t>
  </si>
  <si>
    <t>Ingrediens 18</t>
  </si>
  <si>
    <t>Ingrediens 19</t>
  </si>
  <si>
    <t>Ingrediens 20</t>
  </si>
  <si>
    <t>Ingrediens 21</t>
  </si>
  <si>
    <t>Ingrediens 22</t>
  </si>
  <si>
    <t>Ingrediens 23</t>
  </si>
  <si>
    <t>Ingrediens 24</t>
  </si>
  <si>
    <t>Ingrediens 25</t>
  </si>
  <si>
    <t>Ingrediens 26</t>
  </si>
  <si>
    <t>Ingrediens 27</t>
  </si>
  <si>
    <t>Ingrediens 28</t>
  </si>
  <si>
    <t>Ingrediens 29</t>
  </si>
  <si>
    <t>Ingrediens 30</t>
  </si>
  <si>
    <t>Ingrediens 31</t>
  </si>
  <si>
    <t>Ingrediens 32</t>
  </si>
  <si>
    <t>Ingrediens 33</t>
  </si>
  <si>
    <t>Ingrediens 34</t>
  </si>
  <si>
    <t>Ingrediens 35</t>
  </si>
  <si>
    <t>Ingrediens 36</t>
  </si>
  <si>
    <t>Ingrediens 37</t>
  </si>
  <si>
    <t>Ingrediens 38</t>
  </si>
  <si>
    <t>Ingrediens 39</t>
  </si>
  <si>
    <t>Ingrediens 40</t>
  </si>
  <si>
    <t>Ingrediens 41</t>
  </si>
  <si>
    <t>Ingrediens 42</t>
  </si>
  <si>
    <t>Ingrediens 43</t>
  </si>
  <si>
    <t>Ingrediens 44</t>
  </si>
  <si>
    <t>Ingrediens 45</t>
  </si>
  <si>
    <t>Ingrediens 46</t>
  </si>
  <si>
    <t>Ingrediens 47</t>
  </si>
  <si>
    <t>Ingrediens 48</t>
  </si>
  <si>
    <t>Ingrediens 49</t>
  </si>
  <si>
    <t>Ingrediens 50</t>
  </si>
  <si>
    <t xml:space="preserve">Alle rettigheder til dette dokument tilhører Varefakta, og dokumentet må ikke kopieres, gengives, videregives og/eller benyttes uden forudgående skriftlig tilladelse fra Varefakta. (version 25.1) </t>
  </si>
  <si>
    <t>Varefakta Nonfood</t>
  </si>
  <si>
    <t>Specifikationsskema for bleer [F5225:3]</t>
  </si>
  <si>
    <t>Indhold (klik for at vælge)</t>
  </si>
  <si>
    <t xml:space="preserve">Start </t>
  </si>
  <si>
    <t>Leverandør</t>
  </si>
  <si>
    <t>Vareoplysninger</t>
  </si>
  <si>
    <t>Firma:</t>
  </si>
  <si>
    <t>Indsæt</t>
  </si>
  <si>
    <t>Yderligere vareoplysninger</t>
  </si>
  <si>
    <t>Adresse:</t>
  </si>
  <si>
    <t>Brugsanvisning og anvendelse</t>
  </si>
  <si>
    <t>Kontaktperson:</t>
  </si>
  <si>
    <t>Andre mærkningsoplysninger</t>
  </si>
  <si>
    <t>Telefon:</t>
  </si>
  <si>
    <t>E-mail</t>
  </si>
  <si>
    <r>
      <rPr>
        <b/>
        <u/>
        <sz val="18"/>
        <rFont val="Calibri"/>
        <family val="2"/>
        <scheme val="minor"/>
      </rPr>
      <t>HUSK</t>
    </r>
    <r>
      <rPr>
        <b/>
        <sz val="15"/>
        <rFont val="Calibri"/>
        <family val="2"/>
        <scheme val="minor"/>
      </rPr>
      <t xml:space="preserve">
Fremsend Hy-Tec rapporter. 
Hvis muligt også gerne et produktdatablad</t>
    </r>
  </si>
  <si>
    <t>Varenavn:</t>
  </si>
  <si>
    <t>Varebetegnelse:</t>
  </si>
  <si>
    <t>Ny vare hos Varefakta:</t>
  </si>
  <si>
    <t>Eksisterende vare hos Varefakta:</t>
  </si>
  <si>
    <t>VK-nummer:</t>
  </si>
  <si>
    <t>Evt. vare-/dessinnummer:</t>
  </si>
  <si>
    <t>Producent</t>
  </si>
  <si>
    <t>Producentens adresse:</t>
  </si>
  <si>
    <t>E-mail:</t>
  </si>
  <si>
    <t>Udfyldes af Varefakta</t>
  </si>
  <si>
    <t>VK nummer:</t>
  </si>
  <si>
    <t>REMA 1000 varenummer:</t>
  </si>
  <si>
    <t>GTIN nummer:</t>
  </si>
  <si>
    <t>Kategoriansvarlig:</t>
  </si>
  <si>
    <t>Næste</t>
  </si>
  <si>
    <r>
      <rPr>
        <b/>
        <sz val="11"/>
        <rFont val="Calibri"/>
        <family val="2"/>
        <scheme val="minor"/>
      </rPr>
      <t>Produktionsland</t>
    </r>
    <r>
      <rPr>
        <sz val="11"/>
        <rFont val="Calibri"/>
        <family val="2"/>
        <scheme val="minor"/>
      </rPr>
      <t>: (Søg i cellen)</t>
    </r>
  </si>
  <si>
    <r>
      <t xml:space="preserve">Størrelse, antal og vægt </t>
    </r>
    <r>
      <rPr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Fremsend gerne produktdatablad</t>
    </r>
    <r>
      <rPr>
        <sz val="11"/>
        <rFont val="Calibri"/>
        <family val="2"/>
        <scheme val="minor"/>
      </rPr>
      <t>)</t>
    </r>
  </si>
  <si>
    <t>Til børn - vægt fra (kg)</t>
  </si>
  <si>
    <t>Til børn - vægt til (kg)</t>
  </si>
  <si>
    <t>Vælg størrelse:</t>
  </si>
  <si>
    <r>
      <rPr>
        <b/>
        <sz val="11"/>
        <rFont val="Calibri"/>
        <family val="2"/>
        <scheme val="minor"/>
      </rPr>
      <t xml:space="preserve">Antal </t>
    </r>
    <r>
      <rPr>
        <sz val="11"/>
        <rFont val="Calibri"/>
        <family val="2"/>
        <scheme val="minor"/>
      </rPr>
      <t>(stk)</t>
    </r>
  </si>
  <si>
    <r>
      <rPr>
        <b/>
        <sz val="11"/>
        <rFont val="Calibri"/>
        <family val="2"/>
        <scheme val="minor"/>
      </rPr>
      <t>Vægt</t>
    </r>
    <r>
      <rPr>
        <sz val="11"/>
        <rFont val="Calibri"/>
        <family val="2"/>
        <scheme val="minor"/>
      </rPr>
      <t xml:space="preserve"> (g/stk)</t>
    </r>
  </si>
  <si>
    <t>Angiv hvilken metode at sugeevnen er målt efter:</t>
  </si>
  <si>
    <t>Resultat (g):</t>
  </si>
  <si>
    <t>Bekræft at der er tilsendt dokumentation:</t>
  </si>
  <si>
    <t>Angiv hvilken metode at overfladens tørhed er målt efter:</t>
  </si>
  <si>
    <t>Opsugningshastighed</t>
  </si>
  <si>
    <t>Angiv hvilken metode at opsugningshastigheden er målt efter:</t>
  </si>
  <si>
    <t>Resultat (sek):</t>
  </si>
  <si>
    <r>
      <t>Lukkesnippens fastgørelse til bleen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DS/EN ISO 12625-4</t>
    </r>
    <r>
      <rPr>
        <sz val="11"/>
        <rFont val="Calibri"/>
        <family val="2"/>
        <scheme val="minor"/>
      </rPr>
      <t>)</t>
    </r>
  </si>
  <si>
    <t>Resultat (N/m):</t>
  </si>
  <si>
    <r>
      <t xml:space="preserve">Genplacering af lukkesnip </t>
    </r>
    <r>
      <rPr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kun for bleer med lukkesnip</t>
    </r>
    <r>
      <rPr>
        <sz val="11"/>
        <rFont val="Calibri"/>
        <family val="2"/>
        <scheme val="minor"/>
      </rPr>
      <t>)</t>
    </r>
  </si>
  <si>
    <t>Antal genplaceringer:</t>
  </si>
  <si>
    <t>Materialerecept</t>
  </si>
  <si>
    <r>
      <rPr>
        <b/>
        <sz val="11"/>
        <rFont val="Calibri"/>
        <family val="2"/>
        <scheme val="minor"/>
      </rPr>
      <t>Oprindelse</t>
    </r>
    <r>
      <rPr>
        <sz val="11"/>
        <rFont val="Calibri"/>
        <family val="2"/>
        <scheme val="minor"/>
      </rPr>
      <t xml:space="preserve"> (søg i celler)</t>
    </r>
  </si>
  <si>
    <t>Del af bleen</t>
  </si>
  <si>
    <t>Materiale</t>
  </si>
  <si>
    <t>Genanvendt materiale</t>
  </si>
  <si>
    <t>Angiv hvor stor en del der er genanvendt (%)</t>
  </si>
  <si>
    <t>Land 1</t>
  </si>
  <si>
    <t>land 2</t>
  </si>
  <si>
    <t>Land 3</t>
  </si>
  <si>
    <t>Land 4</t>
  </si>
  <si>
    <t>Land 5</t>
  </si>
  <si>
    <t>Inderside</t>
  </si>
  <si>
    <t>Spredningslag</t>
  </si>
  <si>
    <r>
      <t xml:space="preserve">Opsugende lag </t>
    </r>
    <r>
      <rPr>
        <sz val="11"/>
        <color theme="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evt. superabsorberende materiale</t>
    </r>
    <r>
      <rPr>
        <sz val="11"/>
        <rFont val="Calibri"/>
        <family val="2"/>
        <scheme val="minor"/>
      </rPr>
      <t>)</t>
    </r>
  </si>
  <si>
    <t>Yderside</t>
  </si>
  <si>
    <t>Elastikker</t>
  </si>
  <si>
    <t>Væskespærrer</t>
  </si>
  <si>
    <t>Lukning</t>
  </si>
  <si>
    <t>Venligst angiv lukningstype:</t>
  </si>
  <si>
    <t>Blegemetode</t>
  </si>
  <si>
    <t>Angiv om produktet er bleget:</t>
  </si>
  <si>
    <r>
      <t>Hvis ja, venligst angiv metode (</t>
    </r>
    <r>
      <rPr>
        <sz val="11"/>
        <color theme="7"/>
        <rFont val="Calibri"/>
        <family val="2"/>
        <scheme val="minor"/>
      </rPr>
      <t>fx ECF, TCF</t>
    </r>
    <r>
      <rPr>
        <sz val="11"/>
        <rFont val="Calibri"/>
        <family val="2"/>
        <scheme val="minor"/>
      </rPr>
      <t>):</t>
    </r>
  </si>
  <si>
    <t>Venligst angiv hvilke dele der er bleget:</t>
  </si>
  <si>
    <t>Tilsætningsstoffer</t>
  </si>
  <si>
    <r>
      <t>Optisk hvidt (</t>
    </r>
    <r>
      <rPr>
        <sz val="11"/>
        <color theme="7"/>
        <rFont val="Calibri"/>
        <family val="2"/>
        <scheme val="minor"/>
      </rPr>
      <t>Der må ikke forekomme optisk hvidt i bleen, dog accepteres småpartikler i materialer, der ikke kommer i direkte berøring med huden</t>
    </r>
    <r>
      <rPr>
        <sz val="11"/>
        <rFont val="Calibri"/>
        <family val="2"/>
        <scheme val="minor"/>
      </rPr>
      <t>):</t>
    </r>
  </si>
  <si>
    <r>
      <t>Parfume (</t>
    </r>
    <r>
      <rPr>
        <sz val="11"/>
        <color theme="7"/>
        <rFont val="Calibri"/>
        <family val="2"/>
        <scheme val="minor"/>
      </rPr>
      <t>Der må ikke forekomme parfumestoffer eller lotion</t>
    </r>
    <r>
      <rPr>
        <sz val="11"/>
        <rFont val="Calibri"/>
        <family val="2"/>
        <scheme val="minor"/>
      </rPr>
      <t>):</t>
    </r>
  </si>
  <si>
    <r>
      <t>Lotion/balsam (</t>
    </r>
    <r>
      <rPr>
        <sz val="11"/>
        <color theme="7"/>
        <rFont val="Calibri"/>
        <family val="2"/>
        <scheme val="minor"/>
      </rPr>
      <t>Der må ikke forekomme parfumestoffer eller lotion</t>
    </r>
    <r>
      <rPr>
        <sz val="11"/>
        <rFont val="Calibri"/>
        <family val="2"/>
        <scheme val="minor"/>
      </rPr>
      <t>):</t>
    </r>
  </si>
  <si>
    <r>
      <t>Farve (</t>
    </r>
    <r>
      <rPr>
        <sz val="11"/>
        <color theme="7"/>
        <rFont val="Calibri"/>
        <family val="2"/>
        <scheme val="minor"/>
      </rPr>
      <t>bleen må ikke indeholde azofarver</t>
    </r>
    <r>
      <rPr>
        <sz val="11"/>
        <color theme="1"/>
        <rFont val="Calibri"/>
        <family val="2"/>
        <scheme val="minor"/>
      </rPr>
      <t>):</t>
    </r>
  </si>
  <si>
    <r>
      <t>Hvis ja angiv hvilke farver der er anvendt (</t>
    </r>
    <r>
      <rPr>
        <sz val="11"/>
        <color theme="7"/>
        <rFont val="Calibri"/>
        <family val="2"/>
        <scheme val="minor"/>
      </rPr>
      <t>husk at vedhæfte SDS eller anden dokumentation på farverne</t>
    </r>
    <r>
      <rPr>
        <sz val="11"/>
        <rFont val="Calibri"/>
        <family val="2"/>
        <scheme val="minor"/>
      </rPr>
      <t>):</t>
    </r>
  </si>
  <si>
    <t xml:space="preserve">INCI-navn eller cas-nummer </t>
  </si>
  <si>
    <r>
      <t>Hvor er farverne benyttet (</t>
    </r>
    <r>
      <rPr>
        <sz val="11"/>
        <color theme="7"/>
        <rFont val="Calibri"/>
        <family val="2"/>
        <scheme val="minor"/>
      </rPr>
      <t>fx ydersiden</t>
    </r>
    <r>
      <rPr>
        <sz val="11"/>
        <color theme="1"/>
        <rFont val="Calibri"/>
        <family val="2"/>
        <scheme val="minor"/>
      </rPr>
      <t>):</t>
    </r>
  </si>
  <si>
    <t>Forrige</t>
  </si>
  <si>
    <r>
      <t>Indeholder produktet råvarer med</t>
    </r>
    <r>
      <rPr>
        <b/>
        <sz val="11"/>
        <rFont val="Calibri"/>
        <family val="2"/>
        <scheme val="minor"/>
      </rPr>
      <t xml:space="preserve"> petrokemisk oprindelse</t>
    </r>
    <r>
      <rPr>
        <sz val="11"/>
        <rFont val="Calibri"/>
        <family val="2"/>
        <scheme val="minor"/>
      </rPr>
      <t>:</t>
    </r>
  </si>
  <si>
    <t>Hvis ja, hvilke:</t>
  </si>
  <si>
    <r>
      <t>Indeholder produktet eller emballage</t>
    </r>
    <r>
      <rPr>
        <b/>
        <sz val="11"/>
        <rFont val="Calibri"/>
        <family val="2"/>
        <scheme val="minor"/>
      </rPr>
      <t xml:space="preserve"> stoffer som står på kandidatlisten </t>
    </r>
    <r>
      <rPr>
        <sz val="11"/>
        <rFont val="Calibri"/>
        <family val="2"/>
        <scheme val="minor"/>
      </rPr>
      <t xml:space="preserve">i EU's REACH-forordning   </t>
    </r>
  </si>
  <si>
    <r>
      <t xml:space="preserve">Indeholder produktet </t>
    </r>
    <r>
      <rPr>
        <b/>
        <sz val="11"/>
        <rFont val="Calibri"/>
        <family val="2"/>
        <scheme val="minor"/>
      </rPr>
      <t>bomuld</t>
    </r>
    <r>
      <rPr>
        <sz val="11"/>
        <rFont val="Calibri"/>
        <family val="2"/>
        <scheme val="minor"/>
      </rPr>
      <t>?</t>
    </r>
  </si>
  <si>
    <r>
      <t xml:space="preserve">Hvis ja, er bomulden </t>
    </r>
    <r>
      <rPr>
        <b/>
        <sz val="11"/>
        <rFont val="Calibri"/>
        <family val="2"/>
        <scheme val="minor"/>
      </rPr>
      <t>økologisk</t>
    </r>
    <r>
      <rPr>
        <sz val="11"/>
        <rFont val="Calibri"/>
        <family val="2"/>
        <scheme val="minor"/>
      </rPr>
      <t>:</t>
    </r>
  </si>
  <si>
    <r>
      <t>Angiv oprindelsen (</t>
    </r>
    <r>
      <rPr>
        <sz val="11"/>
        <color theme="7"/>
        <rFont val="Calibri"/>
        <family val="2"/>
        <scheme val="minor"/>
      </rPr>
      <t>søg i cellen</t>
    </r>
    <r>
      <rPr>
        <sz val="11"/>
        <rFont val="Calibri"/>
        <family val="2"/>
        <scheme val="minor"/>
      </rPr>
      <t>)</t>
    </r>
  </si>
  <si>
    <t>Bekræft at der er fremsendt certifikat:</t>
  </si>
  <si>
    <r>
      <rPr>
        <b/>
        <sz val="11"/>
        <rFont val="Calibri"/>
        <family val="2"/>
        <scheme val="minor"/>
      </rPr>
      <t>Brugsanvisning</t>
    </r>
    <r>
      <rPr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</si>
  <si>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>Advarsler/anvendelsesbegrænsninger</t>
    </r>
    <r>
      <rPr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</si>
  <si>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>Råd</t>
    </r>
    <r>
      <rPr>
        <sz val="11"/>
        <rFont val="Calibri"/>
        <family val="2"/>
        <scheme val="minor"/>
      </rPr>
      <t>:</t>
    </r>
  </si>
  <si>
    <t>Andet:</t>
  </si>
  <si>
    <t>Svanemærket:</t>
  </si>
  <si>
    <t>Hvis ja, angiv licens nr.:</t>
  </si>
  <si>
    <t>Bekræft at certifikat er fremsendt:</t>
  </si>
  <si>
    <t>EU-Blomsten:</t>
  </si>
  <si>
    <t>Astma &amp; Allergi:</t>
  </si>
  <si>
    <r>
      <t>Hvis ja, hvilket: (</t>
    </r>
    <r>
      <rPr>
        <sz val="11"/>
        <color theme="7"/>
        <rFont val="Calibri"/>
        <family val="2"/>
        <scheme val="minor"/>
      </rPr>
      <t>fx nordisk</t>
    </r>
    <r>
      <rPr>
        <sz val="11"/>
        <rFont val="Calibri"/>
        <family val="2"/>
        <scheme val="minor"/>
      </rPr>
      <t>)</t>
    </r>
  </si>
  <si>
    <t>Allergy certified:</t>
  </si>
  <si>
    <r>
      <t xml:space="preserve">Indeholder produktet </t>
    </r>
    <r>
      <rPr>
        <b/>
        <sz val="11"/>
        <rFont val="Calibri"/>
        <family val="2"/>
        <scheme val="minor"/>
      </rPr>
      <t>palmeolie</t>
    </r>
    <r>
      <rPr>
        <sz val="1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>palmekerneolie</t>
    </r>
    <r>
      <rPr>
        <sz val="11"/>
        <rFont val="Calibri"/>
        <family val="2"/>
        <scheme val="minor"/>
      </rPr>
      <t>/eller</t>
    </r>
    <r>
      <rPr>
        <b/>
        <sz val="11"/>
        <rFont val="Calibri"/>
        <family val="2"/>
        <scheme val="minor"/>
      </rPr>
      <t xml:space="preserve"> derivater deraf</t>
    </r>
    <r>
      <rPr>
        <sz val="11"/>
        <rFont val="Calibri"/>
        <family val="2"/>
        <scheme val="minor"/>
      </rPr>
      <t>:</t>
    </r>
  </si>
  <si>
    <t>Hvis ja, hvilke ingredienser:</t>
  </si>
  <si>
    <r>
      <t>RSPO</t>
    </r>
    <r>
      <rPr>
        <sz val="11"/>
        <rFont val="Calibri"/>
        <family val="2"/>
        <scheme val="minor"/>
      </rPr>
      <t>-certificeret</t>
    </r>
    <r>
      <rPr>
        <b/>
        <sz val="11"/>
        <rFont val="Calibri"/>
        <family val="2"/>
        <scheme val="minor"/>
      </rPr>
      <t>:</t>
    </r>
  </si>
  <si>
    <t>Ceritficeringsgrad</t>
  </si>
  <si>
    <t>Er leverandøren (hvis forskellig fra producent) medlem af RSPO</t>
  </si>
  <si>
    <t>Vegan:</t>
  </si>
  <si>
    <t xml:space="preserve">Hvis ja, hvilket: </t>
  </si>
  <si>
    <t>FSC:</t>
  </si>
  <si>
    <t>Andet (angiv):</t>
  </si>
  <si>
    <t>Husholdningstekstiler og Rengørinssvampe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</si>
</sst>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w Cen MT Condensed"/>
      <family val="2"/>
    </font>
    <font>
      <b/>
      <sz val="16"/>
      <name val="Tw Cen MT Condensed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3" tint="0.24997711111789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8"/>
      <name val="Calibri"/>
      <family val="2"/>
      <scheme val="minor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D7D3D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3" borderId="4" xfId="0" applyFont="1" applyFill="1" applyBorder="1" applyAlignment="1">
      <alignment vertical="center" wrapText="1"/>
    </xf>
    <xf numFmtId="0" fontId="6" fillId="4" borderId="5" xfId="0" applyFont="1" applyFill="1" applyBorder="1"/>
    <xf numFmtId="0" fontId="2" fillId="4" borderId="1" xfId="0" applyFont="1" applyFill="1" applyBorder="1"/>
    <xf numFmtId="0" fontId="2" fillId="4" borderId="6" xfId="1" applyFont="1" applyFill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3" borderId="4" xfId="0" applyFont="1" applyFill="1" applyBorder="1"/>
    <xf numFmtId="0" fontId="1" fillId="3" borderId="12" xfId="0" applyFont="1" applyFill="1" applyBorder="1"/>
    <xf numFmtId="0" fontId="2" fillId="5" borderId="1" xfId="0" applyFont="1" applyFill="1" applyBorder="1" applyProtection="1">
      <protection locked="0"/>
    </xf>
    <xf numFmtId="0" fontId="13" fillId="0" borderId="4" xfId="0" applyFont="1" applyBorder="1" applyAlignment="1">
      <alignment textRotation="90"/>
    </xf>
    <xf numFmtId="0" fontId="5" fillId="4" borderId="1" xfId="0" applyFont="1" applyFill="1" applyBorder="1"/>
    <xf numFmtId="0" fontId="2" fillId="4" borderId="11" xfId="0" applyFont="1" applyFill="1" applyBorder="1"/>
    <xf numFmtId="0" fontId="2" fillId="4" borderId="4" xfId="0" applyFont="1" applyFill="1" applyBorder="1"/>
    <xf numFmtId="0" fontId="2" fillId="4" borderId="12" xfId="0" applyFont="1" applyFill="1" applyBorder="1"/>
    <xf numFmtId="0" fontId="0" fillId="3" borderId="4" xfId="0" applyFill="1" applyBorder="1"/>
    <xf numFmtId="0" fontId="0" fillId="3" borderId="12" xfId="0" applyFill="1" applyBorder="1"/>
    <xf numFmtId="0" fontId="0" fillId="2" borderId="0" xfId="0" applyFill="1"/>
    <xf numFmtId="0" fontId="17" fillId="0" borderId="0" xfId="0" applyFont="1"/>
    <xf numFmtId="0" fontId="0" fillId="4" borderId="0" xfId="0" applyFill="1"/>
    <xf numFmtId="0" fontId="7" fillId="3" borderId="4" xfId="0" applyFont="1" applyFill="1" applyBorder="1" applyAlignment="1">
      <alignment horizontal="left" vertical="center" wrapText="1"/>
    </xf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1" xfId="0" applyFont="1" applyFill="1" applyBorder="1"/>
    <xf numFmtId="0" fontId="0" fillId="4" borderId="1" xfId="0" applyFill="1" applyBorder="1"/>
    <xf numFmtId="0" fontId="2" fillId="0" borderId="6" xfId="1" applyFont="1" applyBorder="1"/>
    <xf numFmtId="0" fontId="5" fillId="6" borderId="6" xfId="1" applyFont="1" applyFill="1" applyBorder="1"/>
    <xf numFmtId="0" fontId="5" fillId="7" borderId="6" xfId="1" applyFont="1" applyFill="1" applyBorder="1"/>
    <xf numFmtId="0" fontId="2" fillId="8" borderId="0" xfId="0" applyFont="1" applyFill="1"/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0" fontId="2" fillId="4" borderId="22" xfId="0" applyFont="1" applyFill="1" applyBorder="1"/>
    <xf numFmtId="0" fontId="0" fillId="10" borderId="0" xfId="0" applyFill="1"/>
    <xf numFmtId="0" fontId="0" fillId="11" borderId="0" xfId="0" applyFill="1"/>
    <xf numFmtId="0" fontId="0" fillId="9" borderId="0" xfId="0" applyFill="1"/>
    <xf numFmtId="0" fontId="0" fillId="12" borderId="0" xfId="0" applyFill="1"/>
    <xf numFmtId="0" fontId="18" fillId="13" borderId="0" xfId="0" applyFont="1" applyFill="1"/>
    <xf numFmtId="0" fontId="0" fillId="14" borderId="0" xfId="0" applyFill="1"/>
    <xf numFmtId="0" fontId="0" fillId="15" borderId="0" xfId="0" applyFill="1"/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0" xfId="0" applyFont="1" applyFill="1" applyAlignment="1" applyProtection="1">
      <alignment horizontal="left"/>
      <protection locked="0"/>
    </xf>
    <xf numFmtId="0" fontId="11" fillId="5" borderId="0" xfId="0" applyFont="1" applyFill="1" applyAlignment="1" applyProtection="1">
      <alignment horizontal="left"/>
      <protection locked="0"/>
    </xf>
    <xf numFmtId="0" fontId="1" fillId="2" borderId="25" xfId="0" applyFont="1" applyFill="1" applyBorder="1"/>
    <xf numFmtId="0" fontId="0" fillId="16" borderId="0" xfId="0" applyFill="1"/>
    <xf numFmtId="0" fontId="1" fillId="2" borderId="17" xfId="0" applyFont="1" applyFill="1" applyBorder="1"/>
    <xf numFmtId="0" fontId="2" fillId="5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2" fillId="4" borderId="0" xfId="0" applyFont="1" applyFill="1"/>
    <xf numFmtId="0" fontId="22" fillId="4" borderId="16" xfId="0" applyFont="1" applyFill="1" applyBorder="1"/>
    <xf numFmtId="0" fontId="23" fillId="4" borderId="0" xfId="0" applyFont="1" applyFill="1"/>
    <xf numFmtId="0" fontId="14" fillId="4" borderId="0" xfId="1" applyFont="1" applyFill="1" applyBorder="1" applyAlignment="1">
      <alignment horizontal="right" vertical="center"/>
    </xf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20" xfId="0" applyFont="1" applyFill="1" applyBorder="1" applyAlignment="1" applyProtection="1">
      <alignment horizontal="left" wrapText="1"/>
      <protection locked="0"/>
    </xf>
    <xf numFmtId="0" fontId="5" fillId="5" borderId="27" xfId="0" applyFont="1" applyFill="1" applyBorder="1" applyAlignment="1" applyProtection="1">
      <alignment horizontal="left"/>
      <protection locked="0"/>
    </xf>
    <xf numFmtId="0" fontId="11" fillId="5" borderId="27" xfId="0" applyFont="1" applyFill="1" applyBorder="1" applyAlignment="1" applyProtection="1">
      <alignment horizontal="left"/>
      <protection locked="0"/>
    </xf>
    <xf numFmtId="0" fontId="11" fillId="5" borderId="26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19" fillId="17" borderId="5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7" borderId="7" xfId="0" applyFont="1" applyFill="1" applyBorder="1" applyAlignment="1">
      <alignment horizontal="left" vertical="top" wrapText="1"/>
    </xf>
    <xf numFmtId="0" fontId="5" fillId="5" borderId="1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 applyProtection="1">
      <alignment horizontal="left" wrapText="1"/>
      <protection locked="0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17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14" fillId="4" borderId="0" xfId="1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top" wrapText="1"/>
    </xf>
    <xf numFmtId="0" fontId="2" fillId="4" borderId="24" xfId="0" applyFont="1" applyFill="1" applyBorder="1" applyAlignment="1">
      <alignment horizontal="left" vertical="top" wrapText="1"/>
    </xf>
    <xf numFmtId="0" fontId="2" fillId="4" borderId="22" xfId="0" applyFont="1" applyFill="1" applyBorder="1" applyAlignment="1">
      <alignment horizontal="left" vertical="top" wrapText="1"/>
    </xf>
    <xf numFmtId="0" fontId="5" fillId="5" borderId="13" xfId="0" applyFont="1" applyFill="1" applyBorder="1" applyAlignment="1" applyProtection="1">
      <alignment horizontal="left" vertical="top"/>
      <protection locked="0"/>
    </xf>
    <xf numFmtId="0" fontId="5" fillId="5" borderId="14" xfId="0" applyFont="1" applyFill="1" applyBorder="1" applyAlignment="1" applyProtection="1">
      <alignment horizontal="left" vertical="top"/>
      <protection locked="0"/>
    </xf>
    <xf numFmtId="0" fontId="5" fillId="5" borderId="15" xfId="0" applyFont="1" applyFill="1" applyBorder="1" applyAlignment="1" applyProtection="1">
      <alignment horizontal="left" vertical="top"/>
      <protection locked="0"/>
    </xf>
    <xf numFmtId="0" fontId="5" fillId="5" borderId="2" xfId="0" applyFont="1" applyFill="1" applyBorder="1" applyAlignment="1" applyProtection="1">
      <alignment horizontal="left" vertical="top"/>
      <protection locked="0"/>
    </xf>
    <xf numFmtId="0" fontId="5" fillId="5" borderId="0" xfId="0" applyFont="1" applyFill="1" applyAlignment="1" applyProtection="1">
      <alignment horizontal="left" vertical="top"/>
      <protection locked="0"/>
    </xf>
    <xf numFmtId="0" fontId="5" fillId="5" borderId="3" xfId="0" applyFont="1" applyFill="1" applyBorder="1" applyAlignment="1" applyProtection="1">
      <alignment horizontal="left" vertical="top"/>
      <protection locked="0"/>
    </xf>
    <xf numFmtId="0" fontId="5" fillId="5" borderId="11" xfId="0" applyFont="1" applyFill="1" applyBorder="1" applyAlignment="1" applyProtection="1">
      <alignment horizontal="left" vertical="top"/>
      <protection locked="0"/>
    </xf>
    <xf numFmtId="0" fontId="5" fillId="5" borderId="4" xfId="0" applyFont="1" applyFill="1" applyBorder="1" applyAlignment="1" applyProtection="1">
      <alignment horizontal="left" vertical="top"/>
      <protection locked="0"/>
    </xf>
    <xf numFmtId="0" fontId="5" fillId="5" borderId="12" xfId="0" applyFont="1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>
      <alignment horizontal="left" wrapText="1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2" fillId="5" borderId="1" xfId="0" applyFont="1" applyFill="1" applyBorder="1" applyAlignment="1" applyProtection="1">
      <alignment horizontal="left" vertical="top"/>
      <protection locked="0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5" fillId="5" borderId="8" xfId="0" applyFont="1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129"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3399FF"/>
      <color rgb="FFFFCCFF"/>
      <color rgb="FFCC99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613753</xdr:colOff>
      <xdr:row>0</xdr:row>
      <xdr:rowOff>116044</xdr:rowOff>
    </xdr:from>
    <xdr:to>
      <xdr:col>9</xdr:col>
      <xdr:colOff>0</xdr:colOff>
      <xdr:row>0</xdr:row>
      <xdr:rowOff>471616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8F9C33-6AF2-0794-22BC-E3952EC19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28628" y="116044"/>
          <a:ext cx="1700822" cy="355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116758</xdr:colOff>
      <xdr:row>0</xdr:row>
      <xdr:rowOff>134148</xdr:rowOff>
    </xdr:from>
    <xdr:to>
      <xdr:col>11</xdr:col>
      <xdr:colOff>154094</xdr:colOff>
      <xdr:row>0</xdr:row>
      <xdr:rowOff>488438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60B4B1-DE83-3868-643A-D40FCC773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13283" y="134148"/>
          <a:ext cx="1694686" cy="35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192051-882F-778A-3DAF-F96757317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76328" y="116542"/>
          <a:ext cx="1696059" cy="354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117040</xdr:rowOff>
    </xdr:from>
    <xdr:to>
      <xdr:col>9</xdr:col>
      <xdr:colOff>0</xdr:colOff>
      <xdr:row>0</xdr:row>
      <xdr:rowOff>470621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891A38-D608-39C3-8EB7-AAD8470CE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00028" y="117040"/>
          <a:ext cx="1691297" cy="3535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A060A9-B2E0-FFD2-11F3-306229A07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38203" y="116542"/>
          <a:ext cx="1696059" cy="3545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Ørnfeld Jensen" id="{538AC5F1-C171-48B2-B784-0056A4FDBA63}" userId="S::oje@varefakta.dk::c467a97b-e51c-47e1-b2c5-4f59c5a1eb4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E8687-5CD4-4B4E-8E17-B45594260345}" name="AlleLande" displayName="AlleLande" ref="D2:G198" totalsRowShown="0" headerRowDxfId="128" dataDxfId="127">
  <autoFilter ref="D2:G198" xr:uid="{62EE8687-5CD4-4B4E-8E17-B45594260345}"/>
  <sortState xmlns:xlrd2="http://schemas.microsoft.com/office/spreadsheetml/2017/richdata2" ref="D3:D198">
    <sortCondition ref="D2:D198"/>
  </sortState>
  <tableColumns count="4">
    <tableColumn id="1" xr3:uid="{8675A272-83C8-44D2-907E-AB3BA485BF82}" name="Lande (dansk)" dataDxfId="126"/>
    <tableColumn id="2" xr3:uid="{4AD203A7-FE90-42EE-822E-78C14DF304B3}" name="Lande (norsk)" dataDxfId="125"/>
    <tableColumn id="3" xr3:uid="{CE0C2A52-5300-49D5-8283-EEF9E5A15380}" name="Lande (Engelsk)" dataDxfId="124"/>
    <tableColumn id="4" xr3:uid="{AB6ADEC4-A607-4C20-B5E5-7F7DE2F8D68C}" name="ISO 3166-1" dataDxfId="1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arefakta rigti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A938D"/>
      </a:accent1>
      <a:accent2>
        <a:srgbClr val="67352C"/>
      </a:accent2>
      <a:accent3>
        <a:srgbClr val="A1B2BC"/>
      </a:accent3>
      <a:accent4>
        <a:srgbClr val="AD643A"/>
      </a:accent4>
      <a:accent5>
        <a:srgbClr val="294954"/>
      </a:accent5>
      <a:accent6>
        <a:srgbClr val="A2AA93"/>
      </a:accent6>
      <a:hlink>
        <a:srgbClr val="AD643A"/>
      </a:hlink>
      <a:folHlink>
        <a:srgbClr val="AD64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22T06:27:02.15" personId="{538AC5F1-C171-48B2-B784-0056A4FDBA63}" id="{98BB5A65-A86F-42BF-9C8B-279AFE939F19}">
    <text>https://www.youtube.com/watch?v=fsL57bvd7Pk
Da arket er lavet uden brug af makroer, så har jeg valgt at benytte denne metode (Se ark "Drop downs Lande"</text>
  </threadedComment>
  <threadedComment ref="D2" dT="2022-03-22T06:28:54.63" personId="{538AC5F1-C171-48B2-B784-0056A4FDBA63}" id="{578A6B4B-36C2-41EA-ABF6-84782D147024}">
    <text>Listen er lavet som en tabel så der løbene kan tilføjes flere lande, da jeg ikke er sikker på at listen er udtømmende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92DF-B366-44B7-8A5C-621D9123D7A5}">
  <sheetPr codeName="Sheet2">
    <tabColor theme="4"/>
  </sheetPr>
  <dimension ref="A1:G198"/>
  <sheetViews>
    <sheetView topLeftCell="A59" workbookViewId="0">
      <selection activeCell="A75" sqref="A75"/>
    </sheetView>
  </sheetViews>
  <sheetFormatPr defaultRowHeight="14.25" x14ac:dyDescent="0.45"/>
  <cols>
    <col min="1" max="2" width="60.59765625" bestFit="1" customWidth="1"/>
    <col min="4" max="4" width="22.59765625" bestFit="1" customWidth="1"/>
    <col min="5" max="5" width="14.86328125" bestFit="1" customWidth="1"/>
    <col min="6" max="6" width="16.59765625" bestFit="1" customWidth="1"/>
  </cols>
  <sheetData>
    <row r="1" spans="1:7" ht="21" x14ac:dyDescent="0.65">
      <c r="A1" s="16" t="s">
        <v>0</v>
      </c>
      <c r="B1" s="16" t="s">
        <v>1</v>
      </c>
      <c r="C1" s="16"/>
      <c r="D1" s="16" t="s">
        <v>2</v>
      </c>
      <c r="E1" s="16"/>
      <c r="F1" s="16"/>
    </row>
    <row r="2" spans="1:7" x14ac:dyDescent="0.45">
      <c r="A2" t="s">
        <v>3</v>
      </c>
      <c r="B2" t="s">
        <v>4</v>
      </c>
      <c r="D2" s="15" t="s">
        <v>5</v>
      </c>
      <c r="E2" s="15" t="s">
        <v>6</v>
      </c>
      <c r="F2" s="15" t="s">
        <v>7</v>
      </c>
      <c r="G2" s="15" t="s">
        <v>8</v>
      </c>
    </row>
    <row r="3" spans="1:7" x14ac:dyDescent="0.45">
      <c r="A3" t="s">
        <v>9</v>
      </c>
      <c r="B3" t="s">
        <v>10</v>
      </c>
      <c r="D3" s="17" t="s">
        <v>11</v>
      </c>
      <c r="E3" s="17" t="s">
        <v>11</v>
      </c>
      <c r="F3" s="17" t="s">
        <v>11</v>
      </c>
      <c r="G3" s="17" t="s">
        <v>12</v>
      </c>
    </row>
    <row r="4" spans="1:7" x14ac:dyDescent="0.45">
      <c r="A4" t="s">
        <v>13</v>
      </c>
      <c r="B4" t="s">
        <v>14</v>
      </c>
      <c r="D4" s="17" t="s">
        <v>15</v>
      </c>
      <c r="E4" s="17" t="s">
        <v>16</v>
      </c>
      <c r="F4" s="17" t="s">
        <v>16</v>
      </c>
      <c r="G4" s="17" t="s">
        <v>17</v>
      </c>
    </row>
    <row r="5" spans="1:7" x14ac:dyDescent="0.45">
      <c r="D5" s="17" t="s">
        <v>18</v>
      </c>
      <c r="E5" s="17" t="s">
        <v>19</v>
      </c>
      <c r="F5" s="17" t="s">
        <v>20</v>
      </c>
      <c r="G5" s="17" t="s">
        <v>21</v>
      </c>
    </row>
    <row r="6" spans="1:7" ht="21" x14ac:dyDescent="0.65">
      <c r="A6" s="16" t="s">
        <v>22</v>
      </c>
      <c r="D6" s="17" t="s">
        <v>23</v>
      </c>
      <c r="E6" s="17" t="s">
        <v>23</v>
      </c>
      <c r="F6" s="17" t="s">
        <v>23</v>
      </c>
      <c r="G6" s="17" t="s">
        <v>24</v>
      </c>
    </row>
    <row r="7" spans="1:7" x14ac:dyDescent="0.45">
      <c r="A7" t="s">
        <v>3</v>
      </c>
      <c r="B7" t="s">
        <v>4</v>
      </c>
      <c r="D7" s="17" t="s">
        <v>25</v>
      </c>
      <c r="E7" s="17" t="s">
        <v>25</v>
      </c>
      <c r="F7" s="17" t="s">
        <v>25</v>
      </c>
      <c r="G7" s="17" t="s">
        <v>26</v>
      </c>
    </row>
    <row r="8" spans="1:7" x14ac:dyDescent="0.45">
      <c r="A8" t="s">
        <v>27</v>
      </c>
      <c r="B8" t="s">
        <v>28</v>
      </c>
      <c r="D8" s="17" t="s">
        <v>29</v>
      </c>
      <c r="E8" s="17" t="s">
        <v>30</v>
      </c>
      <c r="F8" s="17" t="s">
        <v>31</v>
      </c>
      <c r="G8" s="17" t="s">
        <v>32</v>
      </c>
    </row>
    <row r="9" spans="1:7" x14ac:dyDescent="0.45">
      <c r="A9" t="s">
        <v>33</v>
      </c>
      <c r="B9" t="s">
        <v>34</v>
      </c>
      <c r="D9" s="17" t="s">
        <v>35</v>
      </c>
      <c r="E9" s="17" t="s">
        <v>35</v>
      </c>
      <c r="F9" s="17" t="s">
        <v>35</v>
      </c>
      <c r="G9" s="17" t="s">
        <v>36</v>
      </c>
    </row>
    <row r="10" spans="1:7" x14ac:dyDescent="0.45">
      <c r="A10" t="s">
        <v>37</v>
      </c>
      <c r="B10" t="s">
        <v>38</v>
      </c>
      <c r="D10" s="17" t="s">
        <v>39</v>
      </c>
      <c r="E10" s="17" t="s">
        <v>40</v>
      </c>
      <c r="F10" s="17" t="s">
        <v>40</v>
      </c>
      <c r="G10" s="17" t="s">
        <v>41</v>
      </c>
    </row>
    <row r="11" spans="1:7" x14ac:dyDescent="0.45">
      <c r="A11" t="s">
        <v>42</v>
      </c>
      <c r="B11" t="s">
        <v>43</v>
      </c>
      <c r="D11" s="17" t="s">
        <v>44</v>
      </c>
      <c r="E11" s="17" t="s">
        <v>44</v>
      </c>
      <c r="F11" s="17" t="s">
        <v>45</v>
      </c>
      <c r="G11" s="17" t="s">
        <v>46</v>
      </c>
    </row>
    <row r="12" spans="1:7" x14ac:dyDescent="0.45">
      <c r="A12" t="s">
        <v>47</v>
      </c>
      <c r="B12" t="s">
        <v>48</v>
      </c>
      <c r="D12" s="17" t="s">
        <v>49</v>
      </c>
      <c r="E12" s="17" t="s">
        <v>50</v>
      </c>
      <c r="F12" s="17" t="s">
        <v>50</v>
      </c>
      <c r="G12" s="17" t="s">
        <v>51</v>
      </c>
    </row>
    <row r="13" spans="1:7" x14ac:dyDescent="0.45">
      <c r="A13" t="s">
        <v>52</v>
      </c>
      <c r="B13" t="s">
        <v>53</v>
      </c>
      <c r="D13" s="17" t="s">
        <v>54</v>
      </c>
      <c r="E13" s="17" t="s">
        <v>54</v>
      </c>
      <c r="F13" s="17" t="s">
        <v>54</v>
      </c>
      <c r="G13" s="17" t="s">
        <v>55</v>
      </c>
    </row>
    <row r="14" spans="1:7" x14ac:dyDescent="0.45">
      <c r="A14" t="s">
        <v>56</v>
      </c>
      <c r="B14" t="s">
        <v>57</v>
      </c>
      <c r="D14" s="17" t="s">
        <v>58</v>
      </c>
      <c r="E14" s="17" t="s">
        <v>58</v>
      </c>
      <c r="F14" s="17" t="s">
        <v>58</v>
      </c>
      <c r="G14" s="17" t="s">
        <v>59</v>
      </c>
    </row>
    <row r="15" spans="1:7" x14ac:dyDescent="0.45">
      <c r="D15" s="17" t="s">
        <v>60</v>
      </c>
      <c r="E15" s="17" t="s">
        <v>60</v>
      </c>
      <c r="F15" s="17" t="s">
        <v>60</v>
      </c>
      <c r="G15" s="17" t="s">
        <v>61</v>
      </c>
    </row>
    <row r="16" spans="1:7" x14ac:dyDescent="0.45">
      <c r="D16" s="17" t="s">
        <v>62</v>
      </c>
      <c r="E16" s="17" t="s">
        <v>62</v>
      </c>
      <c r="F16" s="17" t="s">
        <v>62</v>
      </c>
      <c r="G16" s="17" t="s">
        <v>63</v>
      </c>
    </row>
    <row r="17" spans="1:7" ht="21" x14ac:dyDescent="0.65">
      <c r="A17" s="16" t="s">
        <v>64</v>
      </c>
      <c r="D17" s="17" t="s">
        <v>65</v>
      </c>
      <c r="E17" s="17" t="s">
        <v>66</v>
      </c>
      <c r="F17" s="17" t="s">
        <v>67</v>
      </c>
      <c r="G17" s="17" t="s">
        <v>68</v>
      </c>
    </row>
    <row r="18" spans="1:7" x14ac:dyDescent="0.45">
      <c r="A18" t="s">
        <v>3</v>
      </c>
      <c r="B18" t="s">
        <v>4</v>
      </c>
      <c r="D18" s="17" t="s">
        <v>69</v>
      </c>
      <c r="E18" s="17" t="s">
        <v>69</v>
      </c>
      <c r="F18" s="17" t="s">
        <v>69</v>
      </c>
      <c r="G18" s="17" t="s">
        <v>70</v>
      </c>
    </row>
    <row r="19" spans="1:7" x14ac:dyDescent="0.45">
      <c r="A19" t="s">
        <v>71</v>
      </c>
      <c r="B19" t="s">
        <v>71</v>
      </c>
      <c r="D19" s="17" t="s">
        <v>72</v>
      </c>
      <c r="E19" s="17" t="s">
        <v>72</v>
      </c>
      <c r="F19" s="17" t="s">
        <v>72</v>
      </c>
      <c r="G19" s="17" t="s">
        <v>73</v>
      </c>
    </row>
    <row r="20" spans="1:7" x14ac:dyDescent="0.45">
      <c r="A20" t="s">
        <v>74</v>
      </c>
      <c r="B20" t="s">
        <v>74</v>
      </c>
      <c r="D20" s="17" t="s">
        <v>75</v>
      </c>
      <c r="E20" s="17" t="s">
        <v>75</v>
      </c>
      <c r="F20" s="17" t="s">
        <v>75</v>
      </c>
      <c r="G20" s="17" t="s">
        <v>76</v>
      </c>
    </row>
    <row r="21" spans="1:7" x14ac:dyDescent="0.45">
      <c r="A21" t="s">
        <v>77</v>
      </c>
      <c r="B21" t="s">
        <v>77</v>
      </c>
      <c r="D21" s="17" t="s">
        <v>78</v>
      </c>
      <c r="E21" s="17" t="s">
        <v>78</v>
      </c>
      <c r="F21" s="17" t="s">
        <v>78</v>
      </c>
      <c r="G21" s="17" t="s">
        <v>79</v>
      </c>
    </row>
    <row r="22" spans="1:7" x14ac:dyDescent="0.45">
      <c r="D22" s="17" t="s">
        <v>80</v>
      </c>
      <c r="E22" s="17" t="s">
        <v>81</v>
      </c>
      <c r="F22" s="17" t="s">
        <v>82</v>
      </c>
      <c r="G22" s="17" t="s">
        <v>83</v>
      </c>
    </row>
    <row r="23" spans="1:7" ht="21" x14ac:dyDescent="0.65">
      <c r="A23" s="16" t="s">
        <v>84</v>
      </c>
      <c r="D23" s="17" t="s">
        <v>85</v>
      </c>
      <c r="E23" s="17" t="s">
        <v>85</v>
      </c>
      <c r="F23" s="17" t="s">
        <v>85</v>
      </c>
      <c r="G23" s="17" t="s">
        <v>86</v>
      </c>
    </row>
    <row r="24" spans="1:7" x14ac:dyDescent="0.45">
      <c r="A24" t="s">
        <v>3</v>
      </c>
      <c r="B24" t="s">
        <v>4</v>
      </c>
      <c r="D24" s="17" t="s">
        <v>87</v>
      </c>
      <c r="E24" s="17" t="s">
        <v>88</v>
      </c>
      <c r="F24" s="17" t="s">
        <v>89</v>
      </c>
      <c r="G24" s="17" t="s">
        <v>90</v>
      </c>
    </row>
    <row r="25" spans="1:7" x14ac:dyDescent="0.45">
      <c r="A25" t="s">
        <v>91</v>
      </c>
      <c r="B25" t="s">
        <v>92</v>
      </c>
      <c r="D25" s="17" t="s">
        <v>93</v>
      </c>
      <c r="E25" s="17" t="s">
        <v>93</v>
      </c>
      <c r="F25" s="17" t="s">
        <v>93</v>
      </c>
      <c r="G25" s="17" t="s">
        <v>94</v>
      </c>
    </row>
    <row r="26" spans="1:7" x14ac:dyDescent="0.45">
      <c r="A26" t="s">
        <v>95</v>
      </c>
      <c r="B26" t="s">
        <v>96</v>
      </c>
      <c r="D26" s="17" t="s">
        <v>97</v>
      </c>
      <c r="E26" s="17" t="s">
        <v>98</v>
      </c>
      <c r="F26" s="17" t="s">
        <v>98</v>
      </c>
      <c r="G26" s="17" t="s">
        <v>99</v>
      </c>
    </row>
    <row r="27" spans="1:7" x14ac:dyDescent="0.45">
      <c r="A27" t="s">
        <v>100</v>
      </c>
      <c r="B27" t="s">
        <v>101</v>
      </c>
      <c r="D27" s="17" t="s">
        <v>102</v>
      </c>
      <c r="E27" s="17" t="s">
        <v>102</v>
      </c>
      <c r="F27" s="17" t="s">
        <v>102</v>
      </c>
      <c r="G27" s="17" t="s">
        <v>103</v>
      </c>
    </row>
    <row r="28" spans="1:7" x14ac:dyDescent="0.45">
      <c r="D28" s="17" t="s">
        <v>104</v>
      </c>
      <c r="E28" s="17" t="s">
        <v>104</v>
      </c>
      <c r="F28" s="17" t="s">
        <v>104</v>
      </c>
      <c r="G28" s="17" t="s">
        <v>105</v>
      </c>
    </row>
    <row r="29" spans="1:7" ht="21" x14ac:dyDescent="0.65">
      <c r="A29" s="16" t="s">
        <v>106</v>
      </c>
      <c r="D29" s="17" t="s">
        <v>107</v>
      </c>
      <c r="E29" s="17" t="s">
        <v>107</v>
      </c>
      <c r="F29" s="17" t="s">
        <v>107</v>
      </c>
      <c r="G29" s="17" t="s">
        <v>108</v>
      </c>
    </row>
    <row r="30" spans="1:7" x14ac:dyDescent="0.45">
      <c r="A30" t="s">
        <v>3</v>
      </c>
      <c r="B30" t="s">
        <v>4</v>
      </c>
      <c r="D30" s="17" t="s">
        <v>109</v>
      </c>
      <c r="E30" s="17" t="s">
        <v>110</v>
      </c>
      <c r="F30" s="17" t="s">
        <v>111</v>
      </c>
      <c r="G30" s="17" t="s">
        <v>112</v>
      </c>
    </row>
    <row r="31" spans="1:7" x14ac:dyDescent="0.45">
      <c r="A31" t="s">
        <v>113</v>
      </c>
      <c r="B31" t="s">
        <v>113</v>
      </c>
      <c r="D31" s="17" t="s">
        <v>114</v>
      </c>
      <c r="E31" s="17" t="s">
        <v>115</v>
      </c>
      <c r="F31" s="17" t="s">
        <v>116</v>
      </c>
      <c r="G31" s="17" t="s">
        <v>117</v>
      </c>
    </row>
    <row r="32" spans="1:7" x14ac:dyDescent="0.45">
      <c r="A32" t="s">
        <v>118</v>
      </c>
      <c r="B32" t="s">
        <v>118</v>
      </c>
      <c r="D32" s="17" t="s">
        <v>119</v>
      </c>
      <c r="E32" s="17" t="s">
        <v>119</v>
      </c>
      <c r="F32" s="17" t="s">
        <v>119</v>
      </c>
      <c r="G32" s="17" t="s">
        <v>120</v>
      </c>
    </row>
    <row r="33" spans="1:7" x14ac:dyDescent="0.45">
      <c r="A33" t="s">
        <v>121</v>
      </c>
      <c r="B33" t="s">
        <v>121</v>
      </c>
      <c r="D33" s="17" t="s">
        <v>122</v>
      </c>
      <c r="E33" s="17" t="s">
        <v>123</v>
      </c>
      <c r="F33" s="17" t="s">
        <v>124</v>
      </c>
      <c r="G33" s="17" t="s">
        <v>125</v>
      </c>
    </row>
    <row r="34" spans="1:7" x14ac:dyDescent="0.45">
      <c r="A34" t="s">
        <v>126</v>
      </c>
      <c r="B34" t="s">
        <v>126</v>
      </c>
      <c r="D34" s="17" t="s">
        <v>127</v>
      </c>
      <c r="E34" s="17" t="s">
        <v>128</v>
      </c>
      <c r="F34" s="17" t="s">
        <v>127</v>
      </c>
      <c r="G34" s="17" t="s">
        <v>129</v>
      </c>
    </row>
    <row r="35" spans="1:7" x14ac:dyDescent="0.45">
      <c r="A35" t="s">
        <v>130</v>
      </c>
      <c r="B35" t="s">
        <v>130</v>
      </c>
      <c r="D35" s="17" t="s">
        <v>131</v>
      </c>
      <c r="E35" s="17" t="s">
        <v>131</v>
      </c>
      <c r="F35" s="17" t="s">
        <v>131</v>
      </c>
      <c r="G35" s="17" t="s">
        <v>132</v>
      </c>
    </row>
    <row r="36" spans="1:7" x14ac:dyDescent="0.45">
      <c r="A36" t="s">
        <v>133</v>
      </c>
      <c r="B36" t="s">
        <v>133</v>
      </c>
      <c r="D36" s="17" t="s">
        <v>134</v>
      </c>
      <c r="E36" s="17" t="s">
        <v>134</v>
      </c>
      <c r="F36" s="17" t="s">
        <v>134</v>
      </c>
      <c r="G36" s="17" t="s">
        <v>135</v>
      </c>
    </row>
    <row r="37" spans="1:7" x14ac:dyDescent="0.45">
      <c r="A37" t="s">
        <v>136</v>
      </c>
      <c r="B37" t="s">
        <v>136</v>
      </c>
      <c r="D37" s="17" t="s">
        <v>137</v>
      </c>
      <c r="E37" s="17" t="s">
        <v>138</v>
      </c>
      <c r="F37" s="17" t="s">
        <v>139</v>
      </c>
      <c r="G37" s="17" t="s">
        <v>140</v>
      </c>
    </row>
    <row r="38" spans="1:7" x14ac:dyDescent="0.45">
      <c r="D38" s="17" t="s">
        <v>141</v>
      </c>
      <c r="E38" s="17" t="s">
        <v>142</v>
      </c>
      <c r="F38" s="17" t="s">
        <v>141</v>
      </c>
      <c r="G38" s="17" t="s">
        <v>143</v>
      </c>
    </row>
    <row r="39" spans="1:7" ht="21" x14ac:dyDescent="0.65">
      <c r="A39" s="16" t="s">
        <v>144</v>
      </c>
      <c r="D39" s="17" t="s">
        <v>145</v>
      </c>
      <c r="E39" s="17" t="s">
        <v>145</v>
      </c>
      <c r="F39" s="17" t="s">
        <v>145</v>
      </c>
      <c r="G39" s="17" t="s">
        <v>146</v>
      </c>
    </row>
    <row r="40" spans="1:7" x14ac:dyDescent="0.45">
      <c r="A40" t="s">
        <v>3</v>
      </c>
      <c r="B40" t="s">
        <v>4</v>
      </c>
      <c r="D40" s="17" t="s">
        <v>147</v>
      </c>
      <c r="E40" s="17" t="s">
        <v>147</v>
      </c>
      <c r="F40" s="17" t="s">
        <v>147</v>
      </c>
      <c r="G40" s="17" t="s">
        <v>148</v>
      </c>
    </row>
    <row r="41" spans="1:7" x14ac:dyDescent="0.45">
      <c r="A41" t="s">
        <v>149</v>
      </c>
      <c r="B41" t="s">
        <v>150</v>
      </c>
      <c r="D41" s="17" t="s">
        <v>151</v>
      </c>
      <c r="E41" s="17" t="s">
        <v>152</v>
      </c>
      <c r="F41" s="17" t="s">
        <v>153</v>
      </c>
      <c r="G41" s="17" t="s">
        <v>154</v>
      </c>
    </row>
    <row r="42" spans="1:7" x14ac:dyDescent="0.45">
      <c r="A42" t="s">
        <v>155</v>
      </c>
      <c r="B42" t="s">
        <v>156</v>
      </c>
      <c r="D42" s="17" t="s">
        <v>157</v>
      </c>
      <c r="E42" s="17" t="s">
        <v>157</v>
      </c>
      <c r="F42" s="17" t="s">
        <v>158</v>
      </c>
      <c r="G42" s="17" t="s">
        <v>159</v>
      </c>
    </row>
    <row r="43" spans="1:7" x14ac:dyDescent="0.45">
      <c r="D43" s="17" t="s">
        <v>160</v>
      </c>
      <c r="E43" s="17" t="s">
        <v>160</v>
      </c>
      <c r="F43" s="17" t="s">
        <v>160</v>
      </c>
      <c r="G43" s="17" t="s">
        <v>94</v>
      </c>
    </row>
    <row r="44" spans="1:7" ht="21" x14ac:dyDescent="0.65">
      <c r="A44" s="16" t="s">
        <v>161</v>
      </c>
      <c r="D44" s="17" t="s">
        <v>162</v>
      </c>
      <c r="E44" s="17" t="s">
        <v>163</v>
      </c>
      <c r="F44" s="17" t="s">
        <v>164</v>
      </c>
      <c r="G44" s="17" t="s">
        <v>165</v>
      </c>
    </row>
    <row r="45" spans="1:7" x14ac:dyDescent="0.45">
      <c r="A45" t="s">
        <v>3</v>
      </c>
      <c r="B45" t="s">
        <v>4</v>
      </c>
      <c r="D45" s="17" t="s">
        <v>166</v>
      </c>
      <c r="E45" s="17" t="s">
        <v>166</v>
      </c>
      <c r="F45" s="17" t="s">
        <v>166</v>
      </c>
      <c r="G45" s="17" t="s">
        <v>167</v>
      </c>
    </row>
    <row r="46" spans="1:7" x14ac:dyDescent="0.45">
      <c r="A46" t="s">
        <v>168</v>
      </c>
      <c r="B46" t="s">
        <v>169</v>
      </c>
      <c r="D46" s="17" t="s">
        <v>170</v>
      </c>
      <c r="E46" s="17" t="s">
        <v>170</v>
      </c>
      <c r="F46" s="17" t="s">
        <v>170</v>
      </c>
      <c r="G46" s="17" t="s">
        <v>171</v>
      </c>
    </row>
    <row r="47" spans="1:7" x14ac:dyDescent="0.45">
      <c r="A47" t="s">
        <v>172</v>
      </c>
      <c r="B47" t="s">
        <v>173</v>
      </c>
      <c r="D47" s="17" t="s">
        <v>174</v>
      </c>
      <c r="E47" s="17" t="s">
        <v>175</v>
      </c>
      <c r="F47" s="17" t="s">
        <v>176</v>
      </c>
      <c r="G47" s="17" t="s">
        <v>177</v>
      </c>
    </row>
    <row r="48" spans="1:7" x14ac:dyDescent="0.45">
      <c r="D48" s="17" t="s">
        <v>178</v>
      </c>
      <c r="E48" s="17" t="s">
        <v>178</v>
      </c>
      <c r="F48" s="17" t="s">
        <v>178</v>
      </c>
      <c r="G48" s="17" t="s">
        <v>179</v>
      </c>
    </row>
    <row r="49" spans="1:7" ht="21" x14ac:dyDescent="0.65">
      <c r="A49" s="16" t="s">
        <v>180</v>
      </c>
      <c r="D49" s="17" t="s">
        <v>181</v>
      </c>
      <c r="E49" s="17" t="s">
        <v>182</v>
      </c>
      <c r="F49" s="17" t="s">
        <v>182</v>
      </c>
      <c r="G49" s="17" t="s">
        <v>183</v>
      </c>
    </row>
    <row r="50" spans="1:7" x14ac:dyDescent="0.45">
      <c r="A50" t="s">
        <v>3</v>
      </c>
      <c r="B50" t="s">
        <v>4</v>
      </c>
      <c r="D50" s="17" t="s">
        <v>184</v>
      </c>
      <c r="E50" s="17" t="s">
        <v>184</v>
      </c>
      <c r="F50" s="17" t="s">
        <v>184</v>
      </c>
      <c r="G50" s="17" t="s">
        <v>185</v>
      </c>
    </row>
    <row r="51" spans="1:7" x14ac:dyDescent="0.45">
      <c r="A51" t="s">
        <v>186</v>
      </c>
      <c r="B51" t="s">
        <v>187</v>
      </c>
      <c r="D51" s="17" t="s">
        <v>188</v>
      </c>
      <c r="E51" s="17" t="s">
        <v>189</v>
      </c>
      <c r="F51" s="17" t="s">
        <v>190</v>
      </c>
      <c r="G51" s="17" t="s">
        <v>191</v>
      </c>
    </row>
    <row r="52" spans="1:7" x14ac:dyDescent="0.45">
      <c r="A52" t="s">
        <v>192</v>
      </c>
      <c r="B52" t="s">
        <v>193</v>
      </c>
      <c r="D52" s="17" t="s">
        <v>194</v>
      </c>
      <c r="E52" s="17" t="s">
        <v>194</v>
      </c>
      <c r="F52" s="17" t="s">
        <v>194</v>
      </c>
      <c r="G52" s="17" t="s">
        <v>195</v>
      </c>
    </row>
    <row r="53" spans="1:7" x14ac:dyDescent="0.45">
      <c r="D53" s="17" t="s">
        <v>196</v>
      </c>
      <c r="E53" s="17" t="s">
        <v>196</v>
      </c>
      <c r="F53" s="17" t="s">
        <v>197</v>
      </c>
      <c r="G53" s="17" t="s">
        <v>198</v>
      </c>
    </row>
    <row r="54" spans="1:7" x14ac:dyDescent="0.45">
      <c r="D54" s="17" t="s">
        <v>199</v>
      </c>
      <c r="E54" s="17" t="s">
        <v>200</v>
      </c>
      <c r="F54" s="17" t="s">
        <v>201</v>
      </c>
      <c r="G54" s="17" t="s">
        <v>202</v>
      </c>
    </row>
    <row r="55" spans="1:7" x14ac:dyDescent="0.45">
      <c r="D55" s="17" t="s">
        <v>203</v>
      </c>
      <c r="E55" s="17" t="s">
        <v>203</v>
      </c>
      <c r="F55" s="17" t="s">
        <v>203</v>
      </c>
      <c r="G55" s="17" t="s">
        <v>204</v>
      </c>
    </row>
    <row r="56" spans="1:7" x14ac:dyDescent="0.45">
      <c r="D56" s="17" t="s">
        <v>205</v>
      </c>
      <c r="E56" s="17" t="s">
        <v>206</v>
      </c>
      <c r="F56" s="17" t="s">
        <v>207</v>
      </c>
      <c r="G56" s="17" t="s">
        <v>208</v>
      </c>
    </row>
    <row r="57" spans="1:7" x14ac:dyDescent="0.45">
      <c r="D57" s="17" t="s">
        <v>209</v>
      </c>
      <c r="E57" s="17" t="s">
        <v>209</v>
      </c>
      <c r="F57" s="17" t="s">
        <v>209</v>
      </c>
      <c r="G57" s="17" t="s">
        <v>210</v>
      </c>
    </row>
    <row r="58" spans="1:7" x14ac:dyDescent="0.45">
      <c r="D58" s="17" t="s">
        <v>211</v>
      </c>
      <c r="E58" s="17" t="s">
        <v>212</v>
      </c>
      <c r="F58" s="17" t="s">
        <v>213</v>
      </c>
      <c r="G58" s="17" t="s">
        <v>214</v>
      </c>
    </row>
    <row r="59" spans="1:7" x14ac:dyDescent="0.45">
      <c r="D59" s="17" t="s">
        <v>215</v>
      </c>
      <c r="E59" s="17" t="s">
        <v>216</v>
      </c>
      <c r="F59" s="17" t="s">
        <v>217</v>
      </c>
      <c r="G59" s="17" t="s">
        <v>218</v>
      </c>
    </row>
    <row r="60" spans="1:7" x14ac:dyDescent="0.45">
      <c r="D60" s="17" t="s">
        <v>219</v>
      </c>
      <c r="E60" s="17" t="s">
        <v>219</v>
      </c>
      <c r="F60" s="17" t="s">
        <v>219</v>
      </c>
      <c r="G60" s="17" t="s">
        <v>220</v>
      </c>
    </row>
    <row r="61" spans="1:7" ht="21" x14ac:dyDescent="0.65">
      <c r="A61" s="16" t="s">
        <v>221</v>
      </c>
      <c r="D61" s="17" t="s">
        <v>222</v>
      </c>
      <c r="E61" s="17" t="s">
        <v>222</v>
      </c>
      <c r="F61" s="17" t="s">
        <v>222</v>
      </c>
      <c r="G61" s="17" t="s">
        <v>223</v>
      </c>
    </row>
    <row r="62" spans="1:7" x14ac:dyDescent="0.45">
      <c r="D62" s="17" t="s">
        <v>224</v>
      </c>
      <c r="E62" s="17" t="s">
        <v>225</v>
      </c>
      <c r="F62" s="17" t="s">
        <v>225</v>
      </c>
      <c r="G62" s="17" t="s">
        <v>226</v>
      </c>
    </row>
    <row r="63" spans="1:7" x14ac:dyDescent="0.45">
      <c r="A63" s="29" t="s">
        <v>227</v>
      </c>
      <c r="B63" s="29" t="s">
        <v>228</v>
      </c>
      <c r="D63" s="17" t="s">
        <v>229</v>
      </c>
      <c r="E63" s="17" t="s">
        <v>229</v>
      </c>
      <c r="F63" s="17" t="s">
        <v>229</v>
      </c>
      <c r="G63" s="17" t="s">
        <v>230</v>
      </c>
    </row>
    <row r="64" spans="1:7" x14ac:dyDescent="0.45">
      <c r="A64" t="s">
        <v>3</v>
      </c>
      <c r="B64" t="s">
        <v>4</v>
      </c>
      <c r="D64" s="17" t="s">
        <v>231</v>
      </c>
      <c r="E64" s="17" t="s">
        <v>231</v>
      </c>
      <c r="F64" s="17" t="s">
        <v>231</v>
      </c>
      <c r="G64" s="17" t="s">
        <v>232</v>
      </c>
    </row>
    <row r="65" spans="1:7" x14ac:dyDescent="0.45">
      <c r="A65" t="s">
        <v>233</v>
      </c>
      <c r="B65" t="s">
        <v>233</v>
      </c>
      <c r="D65" s="17" t="s">
        <v>234</v>
      </c>
      <c r="E65" s="17" t="s">
        <v>235</v>
      </c>
      <c r="F65" s="17" t="s">
        <v>236</v>
      </c>
      <c r="G65" s="17" t="s">
        <v>237</v>
      </c>
    </row>
    <row r="66" spans="1:7" x14ac:dyDescent="0.45">
      <c r="A66" t="s">
        <v>238</v>
      </c>
      <c r="B66" t="s">
        <v>238</v>
      </c>
      <c r="D66" s="17" t="s">
        <v>239</v>
      </c>
      <c r="E66" s="17" t="s">
        <v>240</v>
      </c>
      <c r="F66" s="17" t="s">
        <v>241</v>
      </c>
      <c r="G66" s="17" t="s">
        <v>242</v>
      </c>
    </row>
    <row r="67" spans="1:7" x14ac:dyDescent="0.45">
      <c r="A67" t="s">
        <v>243</v>
      </c>
      <c r="B67" t="s">
        <v>243</v>
      </c>
      <c r="D67" s="17" t="s">
        <v>244</v>
      </c>
      <c r="E67" s="17" t="s">
        <v>244</v>
      </c>
      <c r="F67" s="17" t="s">
        <v>244</v>
      </c>
      <c r="G67" s="17" t="s">
        <v>245</v>
      </c>
    </row>
    <row r="68" spans="1:7" x14ac:dyDescent="0.45">
      <c r="A68" t="s">
        <v>246</v>
      </c>
      <c r="B68" t="s">
        <v>246</v>
      </c>
      <c r="D68" s="17" t="s">
        <v>247</v>
      </c>
      <c r="E68" s="17" t="s">
        <v>247</v>
      </c>
      <c r="F68" s="17" t="s">
        <v>247</v>
      </c>
      <c r="G68" s="17" t="s">
        <v>248</v>
      </c>
    </row>
    <row r="69" spans="1:7" x14ac:dyDescent="0.45">
      <c r="A69" t="s">
        <v>249</v>
      </c>
      <c r="B69" t="s">
        <v>249</v>
      </c>
      <c r="D69" s="17" t="s">
        <v>250</v>
      </c>
      <c r="E69" s="17" t="s">
        <v>250</v>
      </c>
      <c r="F69" s="17" t="s">
        <v>250</v>
      </c>
      <c r="G69" s="17" t="s">
        <v>251</v>
      </c>
    </row>
    <row r="70" spans="1:7" x14ac:dyDescent="0.45">
      <c r="A70" t="s">
        <v>252</v>
      </c>
      <c r="B70" t="s">
        <v>252</v>
      </c>
      <c r="D70" s="17" t="s">
        <v>253</v>
      </c>
      <c r="E70" s="17" t="s">
        <v>253</v>
      </c>
      <c r="F70" s="17" t="s">
        <v>253</v>
      </c>
      <c r="G70" s="17" t="s">
        <v>254</v>
      </c>
    </row>
    <row r="71" spans="1:7" x14ac:dyDescent="0.45">
      <c r="A71" t="s">
        <v>255</v>
      </c>
      <c r="B71" t="s">
        <v>255</v>
      </c>
      <c r="D71" s="17" t="s">
        <v>256</v>
      </c>
      <c r="E71" s="17" t="s">
        <v>256</v>
      </c>
      <c r="F71" s="17" t="s">
        <v>256</v>
      </c>
      <c r="G71" s="17" t="s">
        <v>257</v>
      </c>
    </row>
    <row r="72" spans="1:7" x14ac:dyDescent="0.45">
      <c r="A72" t="s">
        <v>258</v>
      </c>
      <c r="B72" t="s">
        <v>258</v>
      </c>
      <c r="D72" s="17" t="s">
        <v>259</v>
      </c>
      <c r="E72" s="17" t="s">
        <v>259</v>
      </c>
      <c r="F72" s="17" t="s">
        <v>259</v>
      </c>
      <c r="G72" s="17" t="s">
        <v>260</v>
      </c>
    </row>
    <row r="73" spans="1:7" x14ac:dyDescent="0.45">
      <c r="D73" s="17" t="s">
        <v>261</v>
      </c>
      <c r="E73" s="17" t="s">
        <v>262</v>
      </c>
      <c r="F73" s="17" t="s">
        <v>263</v>
      </c>
      <c r="G73" s="17" t="s">
        <v>264</v>
      </c>
    </row>
    <row r="74" spans="1:7" x14ac:dyDescent="0.45">
      <c r="D74" s="17" t="s">
        <v>265</v>
      </c>
      <c r="E74" s="17" t="s">
        <v>266</v>
      </c>
      <c r="F74" s="17" t="s">
        <v>266</v>
      </c>
      <c r="G74" s="17" t="s">
        <v>267</v>
      </c>
    </row>
    <row r="75" spans="1:7" x14ac:dyDescent="0.45">
      <c r="D75" s="17" t="s">
        <v>268</v>
      </c>
      <c r="E75" s="17" t="s">
        <v>269</v>
      </c>
      <c r="F75" s="17" t="s">
        <v>269</v>
      </c>
      <c r="G75" s="17" t="s">
        <v>270</v>
      </c>
    </row>
    <row r="76" spans="1:7" x14ac:dyDescent="0.45">
      <c r="D76" s="17" t="s">
        <v>271</v>
      </c>
      <c r="E76" s="17" t="s">
        <v>271</v>
      </c>
      <c r="F76" s="17" t="s">
        <v>272</v>
      </c>
      <c r="G76" s="17" t="s">
        <v>273</v>
      </c>
    </row>
    <row r="77" spans="1:7" x14ac:dyDescent="0.45">
      <c r="D77" s="17" t="s">
        <v>274</v>
      </c>
      <c r="E77" s="17" t="s">
        <v>274</v>
      </c>
      <c r="F77" s="17" t="s">
        <v>274</v>
      </c>
      <c r="G77" s="17" t="s">
        <v>275</v>
      </c>
    </row>
    <row r="78" spans="1:7" x14ac:dyDescent="0.45">
      <c r="D78" s="17" t="s">
        <v>276</v>
      </c>
      <c r="E78" s="17" t="s">
        <v>276</v>
      </c>
      <c r="F78" s="17" t="s">
        <v>277</v>
      </c>
      <c r="G78" s="17" t="s">
        <v>278</v>
      </c>
    </row>
    <row r="79" spans="1:7" x14ac:dyDescent="0.45">
      <c r="D79" s="17" t="s">
        <v>279</v>
      </c>
      <c r="E79" s="17" t="s">
        <v>279</v>
      </c>
      <c r="F79" s="17" t="s">
        <v>280</v>
      </c>
      <c r="G79" s="17" t="s">
        <v>281</v>
      </c>
    </row>
    <row r="80" spans="1:7" x14ac:dyDescent="0.45">
      <c r="D80" s="17" t="s">
        <v>282</v>
      </c>
      <c r="E80" s="17" t="s">
        <v>282</v>
      </c>
      <c r="F80" s="17" t="s">
        <v>282</v>
      </c>
      <c r="G80" s="17" t="s">
        <v>283</v>
      </c>
    </row>
    <row r="81" spans="4:7" x14ac:dyDescent="0.45">
      <c r="D81" s="17" t="s">
        <v>284</v>
      </c>
      <c r="E81" s="17" t="s">
        <v>285</v>
      </c>
      <c r="F81" s="17" t="s">
        <v>286</v>
      </c>
      <c r="G81" s="17" t="s">
        <v>287</v>
      </c>
    </row>
    <row r="82" spans="4:7" x14ac:dyDescent="0.45">
      <c r="D82" s="17" t="s">
        <v>288</v>
      </c>
      <c r="E82" s="17" t="s">
        <v>288</v>
      </c>
      <c r="F82" s="17" t="s">
        <v>288</v>
      </c>
      <c r="G82" s="17" t="s">
        <v>289</v>
      </c>
    </row>
    <row r="83" spans="4:7" x14ac:dyDescent="0.45">
      <c r="D83" s="17" t="s">
        <v>290</v>
      </c>
      <c r="E83" s="17" t="s">
        <v>290</v>
      </c>
      <c r="F83" s="17" t="s">
        <v>290</v>
      </c>
      <c r="G83" s="17" t="s">
        <v>291</v>
      </c>
    </row>
    <row r="84" spans="4:7" x14ac:dyDescent="0.45">
      <c r="D84" s="17" t="s">
        <v>292</v>
      </c>
      <c r="E84" s="17" t="s">
        <v>292</v>
      </c>
      <c r="F84" s="17" t="s">
        <v>292</v>
      </c>
      <c r="G84" s="17" t="s">
        <v>293</v>
      </c>
    </row>
    <row r="85" spans="4:7" x14ac:dyDescent="0.45">
      <c r="D85" s="17" t="s">
        <v>294</v>
      </c>
      <c r="E85" s="17" t="s">
        <v>295</v>
      </c>
      <c r="F85" s="17" t="s">
        <v>296</v>
      </c>
      <c r="G85" s="17" t="s">
        <v>297</v>
      </c>
    </row>
    <row r="86" spans="4:7" x14ac:dyDescent="0.45">
      <c r="D86" s="17" t="s">
        <v>298</v>
      </c>
      <c r="E86" s="17" t="s">
        <v>298</v>
      </c>
      <c r="F86" s="17" t="s">
        <v>299</v>
      </c>
      <c r="G86" s="17" t="s">
        <v>300</v>
      </c>
    </row>
    <row r="87" spans="4:7" x14ac:dyDescent="0.45">
      <c r="D87" s="17" t="s">
        <v>301</v>
      </c>
      <c r="E87" s="17" t="s">
        <v>301</v>
      </c>
      <c r="F87" s="17" t="s">
        <v>301</v>
      </c>
      <c r="G87" s="17" t="s">
        <v>302</v>
      </c>
    </row>
    <row r="88" spans="4:7" x14ac:dyDescent="0.45">
      <c r="D88" s="17" t="s">
        <v>303</v>
      </c>
      <c r="E88" s="17" t="s">
        <v>303</v>
      </c>
      <c r="F88" s="17" t="s">
        <v>304</v>
      </c>
      <c r="G88" s="17" t="s">
        <v>305</v>
      </c>
    </row>
    <row r="89" spans="4:7" x14ac:dyDescent="0.45">
      <c r="D89" s="17" t="s">
        <v>306</v>
      </c>
      <c r="E89" s="17" t="s">
        <v>306</v>
      </c>
      <c r="F89" s="17" t="s">
        <v>307</v>
      </c>
      <c r="G89" s="17" t="s">
        <v>308</v>
      </c>
    </row>
    <row r="90" spans="4:7" x14ac:dyDescent="0.45">
      <c r="D90" s="17" t="s">
        <v>309</v>
      </c>
      <c r="E90" s="17" t="s">
        <v>309</v>
      </c>
      <c r="F90" s="17" t="s">
        <v>309</v>
      </c>
      <c r="G90" s="17" t="s">
        <v>310</v>
      </c>
    </row>
    <row r="91" spans="4:7" x14ac:dyDescent="0.45">
      <c r="D91" s="17" t="s">
        <v>311</v>
      </c>
      <c r="E91" s="17" t="s">
        <v>312</v>
      </c>
      <c r="F91" s="17" t="s">
        <v>313</v>
      </c>
      <c r="G91" s="17" t="s">
        <v>314</v>
      </c>
    </row>
    <row r="92" spans="4:7" x14ac:dyDescent="0.45">
      <c r="D92" s="17" t="s">
        <v>315</v>
      </c>
      <c r="E92" s="17" t="s">
        <v>315</v>
      </c>
      <c r="F92" s="17" t="s">
        <v>315</v>
      </c>
      <c r="G92" s="17" t="s">
        <v>316</v>
      </c>
    </row>
    <row r="93" spans="4:7" x14ac:dyDescent="0.45">
      <c r="D93" s="17" t="s">
        <v>317</v>
      </c>
      <c r="E93" s="17" t="s">
        <v>317</v>
      </c>
      <c r="F93" s="17" t="s">
        <v>317</v>
      </c>
      <c r="G93" s="17" t="s">
        <v>318</v>
      </c>
    </row>
    <row r="94" spans="4:7" x14ac:dyDescent="0.45">
      <c r="D94" s="17" t="s">
        <v>319</v>
      </c>
      <c r="E94" s="17" t="s">
        <v>319</v>
      </c>
      <c r="F94" s="17" t="s">
        <v>319</v>
      </c>
      <c r="G94" s="17" t="s">
        <v>320</v>
      </c>
    </row>
    <row r="95" spans="4:7" x14ac:dyDescent="0.45">
      <c r="D95" s="17" t="s">
        <v>321</v>
      </c>
      <c r="E95" s="17" t="s">
        <v>322</v>
      </c>
      <c r="F95" s="17" t="s">
        <v>322</v>
      </c>
      <c r="G95" s="17" t="s">
        <v>323</v>
      </c>
    </row>
    <row r="96" spans="4:7" x14ac:dyDescent="0.45">
      <c r="D96" s="17" t="s">
        <v>324</v>
      </c>
      <c r="E96" s="17" t="s">
        <v>324</v>
      </c>
      <c r="F96" s="17" t="s">
        <v>325</v>
      </c>
      <c r="G96" s="17" t="s">
        <v>326</v>
      </c>
    </row>
    <row r="97" spans="4:7" x14ac:dyDescent="0.45">
      <c r="D97" s="17" t="s">
        <v>327</v>
      </c>
      <c r="E97" s="17" t="s">
        <v>327</v>
      </c>
      <c r="F97" s="17" t="s">
        <v>327</v>
      </c>
      <c r="G97" s="17" t="s">
        <v>328</v>
      </c>
    </row>
    <row r="98" spans="4:7" x14ac:dyDescent="0.45">
      <c r="D98" s="17" t="s">
        <v>329</v>
      </c>
      <c r="E98" s="17" t="s">
        <v>330</v>
      </c>
      <c r="F98" s="17" t="s">
        <v>330</v>
      </c>
      <c r="G98" s="17" t="s">
        <v>331</v>
      </c>
    </row>
    <row r="99" spans="4:7" x14ac:dyDescent="0.45">
      <c r="D99" s="17" t="s">
        <v>332</v>
      </c>
      <c r="E99" s="17" t="s">
        <v>332</v>
      </c>
      <c r="F99" s="17" t="s">
        <v>332</v>
      </c>
      <c r="G99" s="17" t="s">
        <v>333</v>
      </c>
    </row>
    <row r="100" spans="4:7" x14ac:dyDescent="0.45">
      <c r="D100" s="17" t="s">
        <v>334</v>
      </c>
      <c r="E100" s="17" t="s">
        <v>334</v>
      </c>
      <c r="F100" s="17" t="s">
        <v>335</v>
      </c>
      <c r="G100" s="17" t="s">
        <v>336</v>
      </c>
    </row>
    <row r="101" spans="4:7" x14ac:dyDescent="0.45">
      <c r="D101" s="17" t="s">
        <v>337</v>
      </c>
      <c r="E101" s="17" t="s">
        <v>337</v>
      </c>
      <c r="F101" s="17" t="s">
        <v>337</v>
      </c>
      <c r="G101" s="17" t="s">
        <v>338</v>
      </c>
    </row>
    <row r="102" spans="4:7" x14ac:dyDescent="0.45">
      <c r="D102" s="17" t="s">
        <v>339</v>
      </c>
      <c r="E102" s="17" t="s">
        <v>339</v>
      </c>
      <c r="F102" s="17" t="s">
        <v>340</v>
      </c>
      <c r="G102" s="17" t="s">
        <v>341</v>
      </c>
    </row>
    <row r="103" spans="4:7" x14ac:dyDescent="0.45">
      <c r="D103" s="17" t="s">
        <v>342</v>
      </c>
      <c r="E103" s="17" t="s">
        <v>343</v>
      </c>
      <c r="F103" s="17" t="s">
        <v>344</v>
      </c>
      <c r="G103" s="17" t="s">
        <v>345</v>
      </c>
    </row>
    <row r="104" spans="4:7" x14ac:dyDescent="0.45">
      <c r="D104" s="17" t="s">
        <v>346</v>
      </c>
      <c r="E104" s="17" t="s">
        <v>346</v>
      </c>
      <c r="F104" s="17" t="s">
        <v>346</v>
      </c>
      <c r="G104" s="17" t="s">
        <v>347</v>
      </c>
    </row>
    <row r="105" spans="4:7" x14ac:dyDescent="0.45">
      <c r="D105" s="17" t="s">
        <v>348</v>
      </c>
      <c r="E105" s="17" t="s">
        <v>348</v>
      </c>
      <c r="F105" s="17" t="s">
        <v>348</v>
      </c>
      <c r="G105" s="17" t="s">
        <v>349</v>
      </c>
    </row>
    <row r="106" spans="4:7" x14ac:dyDescent="0.45">
      <c r="D106" s="17" t="s">
        <v>350</v>
      </c>
      <c r="E106" s="17" t="s">
        <v>351</v>
      </c>
      <c r="F106" s="17" t="s">
        <v>352</v>
      </c>
      <c r="G106" s="17" t="s">
        <v>353</v>
      </c>
    </row>
    <row r="107" spans="4:7" x14ac:dyDescent="0.45">
      <c r="D107" s="17" t="s">
        <v>354</v>
      </c>
      <c r="E107" s="17" t="s">
        <v>354</v>
      </c>
      <c r="F107" s="17" t="s">
        <v>354</v>
      </c>
      <c r="G107" s="17" t="s">
        <v>355</v>
      </c>
    </row>
    <row r="108" spans="4:7" x14ac:dyDescent="0.45">
      <c r="D108" s="17" t="s">
        <v>356</v>
      </c>
      <c r="E108" s="17" t="s">
        <v>356</v>
      </c>
      <c r="F108" s="17" t="s">
        <v>356</v>
      </c>
      <c r="G108" s="17" t="s">
        <v>357</v>
      </c>
    </row>
    <row r="109" spans="4:7" x14ac:dyDescent="0.45">
      <c r="D109" s="17" t="s">
        <v>358</v>
      </c>
      <c r="E109" s="17" t="s">
        <v>358</v>
      </c>
      <c r="F109" s="17" t="s">
        <v>359</v>
      </c>
      <c r="G109" s="17" t="s">
        <v>360</v>
      </c>
    </row>
    <row r="110" spans="4:7" x14ac:dyDescent="0.45">
      <c r="D110" s="17" t="s">
        <v>361</v>
      </c>
      <c r="E110" s="17" t="s">
        <v>362</v>
      </c>
      <c r="F110" s="17" t="s">
        <v>363</v>
      </c>
      <c r="G110" s="17" t="s">
        <v>364</v>
      </c>
    </row>
    <row r="111" spans="4:7" x14ac:dyDescent="0.45">
      <c r="D111" s="17" t="s">
        <v>365</v>
      </c>
      <c r="E111" s="17" t="s">
        <v>366</v>
      </c>
      <c r="F111" s="17" t="s">
        <v>366</v>
      </c>
      <c r="G111" s="17" t="s">
        <v>367</v>
      </c>
    </row>
    <row r="112" spans="4:7" x14ac:dyDescent="0.45">
      <c r="D112" s="17" t="s">
        <v>368</v>
      </c>
      <c r="E112" s="17" t="s">
        <v>368</v>
      </c>
      <c r="F112" s="17" t="s">
        <v>368</v>
      </c>
      <c r="G112" s="17" t="s">
        <v>369</v>
      </c>
    </row>
    <row r="113" spans="4:7" x14ac:dyDescent="0.45">
      <c r="D113" s="17" t="s">
        <v>370</v>
      </c>
      <c r="E113" s="17" t="s">
        <v>370</v>
      </c>
      <c r="F113" s="17" t="s">
        <v>370</v>
      </c>
      <c r="G113" s="17" t="s">
        <v>371</v>
      </c>
    </row>
    <row r="114" spans="4:7" x14ac:dyDescent="0.45">
      <c r="D114" s="17" t="s">
        <v>372</v>
      </c>
      <c r="E114" s="17" t="s">
        <v>373</v>
      </c>
      <c r="F114" s="17" t="s">
        <v>374</v>
      </c>
      <c r="G114" s="17" t="s">
        <v>375</v>
      </c>
    </row>
    <row r="115" spans="4:7" x14ac:dyDescent="0.45">
      <c r="D115" s="17" t="s">
        <v>376</v>
      </c>
      <c r="E115" s="17" t="s">
        <v>376</v>
      </c>
      <c r="F115" s="17" t="s">
        <v>376</v>
      </c>
      <c r="G115" s="17" t="s">
        <v>377</v>
      </c>
    </row>
    <row r="116" spans="4:7" x14ac:dyDescent="0.45">
      <c r="D116" s="17" t="s">
        <v>378</v>
      </c>
      <c r="E116" s="17" t="s">
        <v>378</v>
      </c>
      <c r="F116" s="17" t="s">
        <v>378</v>
      </c>
      <c r="G116" s="17" t="s">
        <v>379</v>
      </c>
    </row>
    <row r="117" spans="4:7" x14ac:dyDescent="0.45">
      <c r="D117" s="17" t="s">
        <v>380</v>
      </c>
      <c r="E117" s="17" t="s">
        <v>381</v>
      </c>
      <c r="F117" s="17" t="s">
        <v>381</v>
      </c>
      <c r="G117" s="17" t="s">
        <v>382</v>
      </c>
    </row>
    <row r="118" spans="4:7" x14ac:dyDescent="0.45">
      <c r="D118" s="17" t="s">
        <v>383</v>
      </c>
      <c r="E118" s="17" t="s">
        <v>384</v>
      </c>
      <c r="F118" s="17" t="s">
        <v>383</v>
      </c>
      <c r="G118" s="17" t="s">
        <v>385</v>
      </c>
    </row>
    <row r="119" spans="4:7" x14ac:dyDescent="0.45">
      <c r="D119" s="17" t="s">
        <v>386</v>
      </c>
      <c r="E119" s="17" t="s">
        <v>386</v>
      </c>
      <c r="F119" s="17" t="s">
        <v>386</v>
      </c>
      <c r="G119" s="17" t="s">
        <v>387</v>
      </c>
    </row>
    <row r="120" spans="4:7" x14ac:dyDescent="0.45">
      <c r="D120" s="17" t="s">
        <v>388</v>
      </c>
      <c r="E120" s="17" t="s">
        <v>388</v>
      </c>
      <c r="F120" s="17" t="s">
        <v>388</v>
      </c>
      <c r="G120" s="17" t="s">
        <v>389</v>
      </c>
    </row>
    <row r="121" spans="4:7" x14ac:dyDescent="0.45">
      <c r="D121" s="17" t="s">
        <v>390</v>
      </c>
      <c r="E121" s="17" t="s">
        <v>391</v>
      </c>
      <c r="F121" s="17" t="s">
        <v>392</v>
      </c>
      <c r="G121" s="17" t="s">
        <v>393</v>
      </c>
    </row>
    <row r="122" spans="4:7" x14ac:dyDescent="0.45">
      <c r="D122" s="17" t="s">
        <v>394</v>
      </c>
      <c r="E122" s="17" t="s">
        <v>394</v>
      </c>
      <c r="F122" s="17" t="s">
        <v>394</v>
      </c>
      <c r="G122" s="17" t="s">
        <v>395</v>
      </c>
    </row>
    <row r="123" spans="4:7" x14ac:dyDescent="0.45">
      <c r="D123" s="17" t="s">
        <v>396</v>
      </c>
      <c r="E123" s="17" t="s">
        <v>396</v>
      </c>
      <c r="F123" s="17" t="s">
        <v>396</v>
      </c>
      <c r="G123" s="17" t="s">
        <v>397</v>
      </c>
    </row>
    <row r="124" spans="4:7" x14ac:dyDescent="0.45">
      <c r="D124" s="17" t="s">
        <v>398</v>
      </c>
      <c r="E124" s="17" t="s">
        <v>398</v>
      </c>
      <c r="F124" s="17" t="s">
        <v>398</v>
      </c>
      <c r="G124" s="17" t="s">
        <v>399</v>
      </c>
    </row>
    <row r="125" spans="4:7" x14ac:dyDescent="0.45">
      <c r="D125" s="17" t="s">
        <v>400</v>
      </c>
      <c r="E125" s="17" t="s">
        <v>400</v>
      </c>
      <c r="F125" s="17" t="s">
        <v>400</v>
      </c>
      <c r="G125" s="17" t="s">
        <v>401</v>
      </c>
    </row>
    <row r="126" spans="4:7" x14ac:dyDescent="0.45">
      <c r="D126" s="17" t="s">
        <v>402</v>
      </c>
      <c r="E126" s="17" t="s">
        <v>402</v>
      </c>
      <c r="F126" s="17" t="s">
        <v>402</v>
      </c>
      <c r="G126" s="17" t="s">
        <v>403</v>
      </c>
    </row>
    <row r="127" spans="4:7" x14ac:dyDescent="0.45">
      <c r="D127" s="17" t="s">
        <v>404</v>
      </c>
      <c r="E127" s="17" t="s">
        <v>405</v>
      </c>
      <c r="F127" s="17" t="s">
        <v>406</v>
      </c>
      <c r="G127" s="17" t="s">
        <v>407</v>
      </c>
    </row>
    <row r="128" spans="4:7" x14ac:dyDescent="0.45">
      <c r="D128" s="17" t="s">
        <v>408</v>
      </c>
      <c r="E128" s="17" t="s">
        <v>408</v>
      </c>
      <c r="F128" s="17" t="s">
        <v>409</v>
      </c>
      <c r="G128" s="17" t="s">
        <v>410</v>
      </c>
    </row>
    <row r="129" spans="4:7" x14ac:dyDescent="0.45">
      <c r="D129" s="17" t="s">
        <v>411</v>
      </c>
      <c r="E129" s="17" t="s">
        <v>411</v>
      </c>
      <c r="F129" s="17" t="s">
        <v>411</v>
      </c>
      <c r="G129" s="17" t="s">
        <v>412</v>
      </c>
    </row>
    <row r="130" spans="4:7" x14ac:dyDescent="0.45">
      <c r="D130" s="17" t="s">
        <v>413</v>
      </c>
      <c r="E130" s="17" t="s">
        <v>413</v>
      </c>
      <c r="F130" s="17" t="s">
        <v>413</v>
      </c>
      <c r="G130" s="17" t="s">
        <v>414</v>
      </c>
    </row>
    <row r="131" spans="4:7" x14ac:dyDescent="0.45">
      <c r="D131" s="17" t="s">
        <v>415</v>
      </c>
      <c r="E131" s="17" t="s">
        <v>415</v>
      </c>
      <c r="F131" s="17" t="s">
        <v>415</v>
      </c>
      <c r="G131" s="17" t="s">
        <v>416</v>
      </c>
    </row>
    <row r="132" spans="4:7" x14ac:dyDescent="0.45">
      <c r="D132" s="17" t="s">
        <v>417</v>
      </c>
      <c r="E132" s="17" t="s">
        <v>417</v>
      </c>
      <c r="F132" s="17" t="s">
        <v>418</v>
      </c>
      <c r="G132" s="17" t="s">
        <v>419</v>
      </c>
    </row>
    <row r="133" spans="4:7" x14ac:dyDescent="0.45">
      <c r="D133" s="17" t="s">
        <v>420</v>
      </c>
      <c r="E133" s="17" t="s">
        <v>420</v>
      </c>
      <c r="F133" s="17" t="s">
        <v>420</v>
      </c>
      <c r="G133" s="17" t="s">
        <v>421</v>
      </c>
    </row>
    <row r="134" spans="4:7" x14ac:dyDescent="0.45">
      <c r="D134" s="17" t="s">
        <v>422</v>
      </c>
      <c r="E134" s="17" t="s">
        <v>423</v>
      </c>
      <c r="F134" s="17" t="s">
        <v>422</v>
      </c>
      <c r="G134" s="17" t="s">
        <v>424</v>
      </c>
    </row>
    <row r="135" spans="4:7" x14ac:dyDescent="0.45">
      <c r="D135" s="17" t="s">
        <v>425</v>
      </c>
      <c r="E135" s="17" t="s">
        <v>425</v>
      </c>
      <c r="F135" s="17" t="s">
        <v>425</v>
      </c>
      <c r="G135" s="17" t="s">
        <v>426</v>
      </c>
    </row>
    <row r="136" spans="4:7" x14ac:dyDescent="0.45">
      <c r="D136" s="17" t="s">
        <v>427</v>
      </c>
      <c r="E136" s="17" t="s">
        <v>427</v>
      </c>
      <c r="F136" s="17" t="s">
        <v>427</v>
      </c>
      <c r="G136" s="17" t="s">
        <v>428</v>
      </c>
    </row>
    <row r="137" spans="4:7" x14ac:dyDescent="0.45">
      <c r="D137" s="17" t="s">
        <v>429</v>
      </c>
      <c r="E137" s="17" t="s">
        <v>429</v>
      </c>
      <c r="F137" s="17" t="s">
        <v>430</v>
      </c>
      <c r="G137" s="17" t="s">
        <v>431</v>
      </c>
    </row>
    <row r="138" spans="4:7" x14ac:dyDescent="0.45">
      <c r="D138" s="17" t="s">
        <v>432</v>
      </c>
      <c r="E138" s="17" t="s">
        <v>432</v>
      </c>
      <c r="F138" s="17" t="s">
        <v>432</v>
      </c>
      <c r="G138" s="17" t="s">
        <v>433</v>
      </c>
    </row>
    <row r="139" spans="4:7" x14ac:dyDescent="0.45">
      <c r="D139" s="17" t="s">
        <v>434</v>
      </c>
      <c r="E139" s="17" t="s">
        <v>434</v>
      </c>
      <c r="F139" s="17" t="s">
        <v>434</v>
      </c>
      <c r="G139" s="17" t="s">
        <v>435</v>
      </c>
    </row>
    <row r="140" spans="4:7" x14ac:dyDescent="0.45">
      <c r="D140" s="17" t="s">
        <v>436</v>
      </c>
      <c r="E140" s="17" t="s">
        <v>437</v>
      </c>
      <c r="F140" s="17" t="s">
        <v>437</v>
      </c>
      <c r="G140" s="17" t="s">
        <v>438</v>
      </c>
    </row>
    <row r="141" spans="4:7" x14ac:dyDescent="0.45">
      <c r="D141" s="17" t="s">
        <v>439</v>
      </c>
      <c r="E141" s="17" t="s">
        <v>440</v>
      </c>
      <c r="F141" s="17" t="s">
        <v>441</v>
      </c>
      <c r="G141" s="17" t="s">
        <v>442</v>
      </c>
    </row>
    <row r="142" spans="4:7" x14ac:dyDescent="0.45">
      <c r="D142" s="17" t="s">
        <v>443</v>
      </c>
      <c r="E142" s="17" t="s">
        <v>443</v>
      </c>
      <c r="F142" s="17" t="s">
        <v>443</v>
      </c>
      <c r="G142" s="17" t="s">
        <v>444</v>
      </c>
    </row>
    <row r="143" spans="4:7" x14ac:dyDescent="0.45">
      <c r="D143" s="17" t="s">
        <v>445</v>
      </c>
      <c r="E143" s="17" t="s">
        <v>446</v>
      </c>
      <c r="F143" s="17" t="s">
        <v>447</v>
      </c>
      <c r="G143" s="17" t="s">
        <v>448</v>
      </c>
    </row>
    <row r="144" spans="4:7" x14ac:dyDescent="0.45">
      <c r="D144" s="17" t="s">
        <v>449</v>
      </c>
      <c r="E144" s="17" t="s">
        <v>449</v>
      </c>
      <c r="F144" s="17" t="s">
        <v>449</v>
      </c>
      <c r="G144" s="17" t="s">
        <v>450</v>
      </c>
    </row>
    <row r="145" spans="4:7" x14ac:dyDescent="0.45">
      <c r="D145" s="17" t="s">
        <v>451</v>
      </c>
      <c r="E145" s="17" t="s">
        <v>451</v>
      </c>
      <c r="F145" s="17" t="s">
        <v>451</v>
      </c>
      <c r="G145" s="17" t="s">
        <v>452</v>
      </c>
    </row>
    <row r="146" spans="4:7" x14ac:dyDescent="0.45">
      <c r="D146" s="17" t="s">
        <v>453</v>
      </c>
      <c r="E146" s="17" t="s">
        <v>454</v>
      </c>
      <c r="F146" s="17" t="s">
        <v>455</v>
      </c>
      <c r="G146" s="17" t="s">
        <v>456</v>
      </c>
    </row>
    <row r="147" spans="4:7" x14ac:dyDescent="0.45">
      <c r="D147" s="17" t="s">
        <v>457</v>
      </c>
      <c r="E147" s="17" t="s">
        <v>458</v>
      </c>
      <c r="F147" s="17" t="s">
        <v>459</v>
      </c>
      <c r="G147" s="17" t="s">
        <v>460</v>
      </c>
    </row>
    <row r="148" spans="4:7" x14ac:dyDescent="0.45">
      <c r="D148" s="17" t="s">
        <v>461</v>
      </c>
      <c r="E148" s="17" t="s">
        <v>462</v>
      </c>
      <c r="F148" s="17" t="s">
        <v>463</v>
      </c>
      <c r="G148" s="17" t="s">
        <v>464</v>
      </c>
    </row>
    <row r="149" spans="4:7" x14ac:dyDescent="0.45">
      <c r="D149" s="17" t="s">
        <v>465</v>
      </c>
      <c r="E149" s="17" t="s">
        <v>465</v>
      </c>
      <c r="F149" s="17" t="s">
        <v>465</v>
      </c>
      <c r="G149" s="17" t="s">
        <v>466</v>
      </c>
    </row>
    <row r="150" spans="4:7" x14ac:dyDescent="0.45">
      <c r="D150" s="17" t="s">
        <v>467</v>
      </c>
      <c r="E150" s="17" t="s">
        <v>468</v>
      </c>
      <c r="F150" s="17" t="s">
        <v>469</v>
      </c>
      <c r="G150" s="17" t="s">
        <v>470</v>
      </c>
    </row>
    <row r="151" spans="4:7" x14ac:dyDescent="0.45">
      <c r="D151" s="17" t="s">
        <v>471</v>
      </c>
      <c r="E151" s="17" t="s">
        <v>472</v>
      </c>
      <c r="F151" s="17" t="s">
        <v>473</v>
      </c>
      <c r="G151" s="17" t="s">
        <v>474</v>
      </c>
    </row>
    <row r="152" spans="4:7" x14ac:dyDescent="0.45">
      <c r="D152" s="17" t="s">
        <v>475</v>
      </c>
      <c r="E152" s="17" t="s">
        <v>475</v>
      </c>
      <c r="F152" s="17" t="s">
        <v>475</v>
      </c>
      <c r="G152" s="17" t="s">
        <v>476</v>
      </c>
    </row>
    <row r="153" spans="4:7" x14ac:dyDescent="0.45">
      <c r="D153" s="17" t="s">
        <v>477</v>
      </c>
      <c r="E153" s="17" t="s">
        <v>477</v>
      </c>
      <c r="F153" s="17" t="s">
        <v>477</v>
      </c>
      <c r="G153" s="17" t="s">
        <v>478</v>
      </c>
    </row>
    <row r="154" spans="4:7" x14ac:dyDescent="0.45">
      <c r="D154" s="17" t="s">
        <v>479</v>
      </c>
      <c r="E154" s="17" t="s">
        <v>480</v>
      </c>
      <c r="F154" s="17" t="s">
        <v>480</v>
      </c>
      <c r="G154" s="17" t="s">
        <v>481</v>
      </c>
    </row>
    <row r="155" spans="4:7" x14ac:dyDescent="0.45">
      <c r="D155" s="17" t="s">
        <v>482</v>
      </c>
      <c r="E155" s="17" t="s">
        <v>483</v>
      </c>
      <c r="F155" s="17" t="s">
        <v>483</v>
      </c>
      <c r="G155" s="17" t="s">
        <v>484</v>
      </c>
    </row>
    <row r="156" spans="4:7" x14ac:dyDescent="0.45">
      <c r="D156" s="17" t="s">
        <v>485</v>
      </c>
      <c r="E156" s="17" t="s">
        <v>485</v>
      </c>
      <c r="F156" s="17" t="s">
        <v>485</v>
      </c>
      <c r="G156" s="17" t="s">
        <v>486</v>
      </c>
    </row>
    <row r="157" spans="4:7" x14ac:dyDescent="0.45">
      <c r="D157" s="17" t="s">
        <v>487</v>
      </c>
      <c r="E157" s="17" t="s">
        <v>488</v>
      </c>
      <c r="F157" s="17" t="s">
        <v>489</v>
      </c>
      <c r="G157" s="17" t="s">
        <v>490</v>
      </c>
    </row>
    <row r="158" spans="4:7" x14ac:dyDescent="0.45">
      <c r="D158" s="17" t="s">
        <v>491</v>
      </c>
      <c r="E158" s="17" t="s">
        <v>491</v>
      </c>
      <c r="F158" s="17" t="s">
        <v>491</v>
      </c>
      <c r="G158" s="17" t="s">
        <v>492</v>
      </c>
    </row>
    <row r="159" spans="4:7" x14ac:dyDescent="0.45">
      <c r="D159" s="17" t="s">
        <v>493</v>
      </c>
      <c r="E159" s="17" t="s">
        <v>493</v>
      </c>
      <c r="F159" s="17" t="s">
        <v>493</v>
      </c>
      <c r="G159" s="17" t="s">
        <v>494</v>
      </c>
    </row>
    <row r="160" spans="4:7" x14ac:dyDescent="0.45">
      <c r="D160" s="17" t="s">
        <v>495</v>
      </c>
      <c r="E160" s="17" t="s">
        <v>495</v>
      </c>
      <c r="F160" s="17" t="s">
        <v>495</v>
      </c>
      <c r="G160" s="17" t="s">
        <v>496</v>
      </c>
    </row>
    <row r="161" spans="4:7" x14ac:dyDescent="0.45">
      <c r="D161" s="17" t="s">
        <v>497</v>
      </c>
      <c r="E161" s="17" t="s">
        <v>497</v>
      </c>
      <c r="F161" s="17" t="s">
        <v>497</v>
      </c>
      <c r="G161" s="17" t="s">
        <v>237</v>
      </c>
    </row>
    <row r="162" spans="4:7" x14ac:dyDescent="0.45">
      <c r="D162" s="17" t="s">
        <v>498</v>
      </c>
      <c r="E162" s="17" t="s">
        <v>499</v>
      </c>
      <c r="F162" s="17" t="s">
        <v>500</v>
      </c>
      <c r="G162" s="17" t="s">
        <v>501</v>
      </c>
    </row>
    <row r="163" spans="4:7" x14ac:dyDescent="0.45">
      <c r="D163" s="17" t="s">
        <v>502</v>
      </c>
      <c r="E163" s="17" t="s">
        <v>502</v>
      </c>
      <c r="F163" s="17" t="s">
        <v>502</v>
      </c>
      <c r="G163" s="17" t="s">
        <v>503</v>
      </c>
    </row>
    <row r="164" spans="4:7" x14ac:dyDescent="0.45">
      <c r="D164" s="17" t="s">
        <v>504</v>
      </c>
      <c r="E164" s="17" t="s">
        <v>504</v>
      </c>
      <c r="F164" s="17" t="s">
        <v>505</v>
      </c>
      <c r="G164" s="17" t="s">
        <v>506</v>
      </c>
    </row>
    <row r="165" spans="4:7" x14ac:dyDescent="0.45">
      <c r="D165" s="17" t="s">
        <v>507</v>
      </c>
      <c r="E165" s="17" t="s">
        <v>507</v>
      </c>
      <c r="F165" s="17" t="s">
        <v>508</v>
      </c>
      <c r="G165" s="17" t="s">
        <v>509</v>
      </c>
    </row>
    <row r="166" spans="4:7" x14ac:dyDescent="0.45">
      <c r="D166" s="17" t="s">
        <v>510</v>
      </c>
      <c r="E166" s="17" t="s">
        <v>510</v>
      </c>
      <c r="F166" s="17" t="s">
        <v>510</v>
      </c>
      <c r="G166" s="17" t="s">
        <v>511</v>
      </c>
    </row>
    <row r="167" spans="4:7" x14ac:dyDescent="0.45">
      <c r="D167" s="17" t="s">
        <v>512</v>
      </c>
      <c r="E167" s="17" t="s">
        <v>513</v>
      </c>
      <c r="F167" s="17" t="s">
        <v>514</v>
      </c>
      <c r="G167" s="17" t="s">
        <v>515</v>
      </c>
    </row>
    <row r="168" spans="4:7" x14ac:dyDescent="0.45">
      <c r="D168" s="17" t="s">
        <v>516</v>
      </c>
      <c r="E168" s="17" t="s">
        <v>517</v>
      </c>
      <c r="F168" s="17" t="s">
        <v>518</v>
      </c>
      <c r="G168" s="17" t="s">
        <v>407</v>
      </c>
    </row>
    <row r="169" spans="4:7" x14ac:dyDescent="0.45">
      <c r="D169" s="17" t="s">
        <v>519</v>
      </c>
      <c r="E169" s="17" t="s">
        <v>520</v>
      </c>
      <c r="F169" s="17" t="s">
        <v>520</v>
      </c>
      <c r="G169" s="17" t="s">
        <v>521</v>
      </c>
    </row>
    <row r="170" spans="4:7" x14ac:dyDescent="0.45">
      <c r="D170" s="17" t="s">
        <v>522</v>
      </c>
      <c r="E170" s="17" t="s">
        <v>523</v>
      </c>
      <c r="F170" s="17" t="s">
        <v>524</v>
      </c>
      <c r="G170" s="17" t="s">
        <v>525</v>
      </c>
    </row>
    <row r="171" spans="4:7" x14ac:dyDescent="0.45">
      <c r="D171" s="17" t="s">
        <v>526</v>
      </c>
      <c r="E171" s="17" t="s">
        <v>526</v>
      </c>
      <c r="F171" s="17" t="s">
        <v>526</v>
      </c>
      <c r="G171" s="17" t="s">
        <v>527</v>
      </c>
    </row>
    <row r="172" spans="4:7" x14ac:dyDescent="0.45">
      <c r="D172" s="17" t="s">
        <v>528</v>
      </c>
      <c r="E172" s="17" t="s">
        <v>528</v>
      </c>
      <c r="F172" s="17" t="s">
        <v>528</v>
      </c>
      <c r="G172" s="17" t="s">
        <v>529</v>
      </c>
    </row>
    <row r="173" spans="4:7" x14ac:dyDescent="0.45">
      <c r="D173" s="17" t="s">
        <v>530</v>
      </c>
      <c r="E173" s="17" t="s">
        <v>530</v>
      </c>
      <c r="F173" s="17" t="s">
        <v>530</v>
      </c>
      <c r="G173" s="17" t="s">
        <v>531</v>
      </c>
    </row>
    <row r="174" spans="4:7" x14ac:dyDescent="0.45">
      <c r="D174" s="17" t="s">
        <v>532</v>
      </c>
      <c r="E174" s="17" t="s">
        <v>533</v>
      </c>
      <c r="F174" s="17" t="s">
        <v>534</v>
      </c>
      <c r="G174" s="17" t="s">
        <v>535</v>
      </c>
    </row>
    <row r="175" spans="4:7" x14ac:dyDescent="0.45">
      <c r="D175" s="17" t="s">
        <v>536</v>
      </c>
      <c r="E175" s="17" t="s">
        <v>537</v>
      </c>
      <c r="F175" s="17" t="s">
        <v>536</v>
      </c>
      <c r="G175" s="17" t="s">
        <v>538</v>
      </c>
    </row>
    <row r="176" spans="4:7" x14ac:dyDescent="0.45">
      <c r="D176" s="17" t="s">
        <v>539</v>
      </c>
      <c r="E176" s="17" t="s">
        <v>539</v>
      </c>
      <c r="F176" s="17" t="s">
        <v>539</v>
      </c>
      <c r="G176" s="17" t="s">
        <v>540</v>
      </c>
    </row>
    <row r="177" spans="4:7" x14ac:dyDescent="0.45">
      <c r="D177" s="17" t="s">
        <v>541</v>
      </c>
      <c r="E177" s="17" t="s">
        <v>542</v>
      </c>
      <c r="F177" s="17" t="s">
        <v>541</v>
      </c>
      <c r="G177" s="17" t="s">
        <v>543</v>
      </c>
    </row>
    <row r="178" spans="4:7" x14ac:dyDescent="0.45">
      <c r="D178" s="17" t="s">
        <v>544</v>
      </c>
      <c r="E178" s="17" t="s">
        <v>545</v>
      </c>
      <c r="F178" s="17" t="s">
        <v>545</v>
      </c>
      <c r="G178" s="17" t="s">
        <v>546</v>
      </c>
    </row>
    <row r="179" spans="4:7" x14ac:dyDescent="0.45">
      <c r="D179" s="17" t="s">
        <v>547</v>
      </c>
      <c r="E179" s="17" t="s">
        <v>547</v>
      </c>
      <c r="F179" s="17" t="s">
        <v>547</v>
      </c>
      <c r="G179" s="17" t="s">
        <v>548</v>
      </c>
    </row>
    <row r="180" spans="4:7" x14ac:dyDescent="0.45">
      <c r="D180" s="17" t="s">
        <v>549</v>
      </c>
      <c r="E180" s="17" t="s">
        <v>549</v>
      </c>
      <c r="F180" s="17" t="s">
        <v>549</v>
      </c>
      <c r="G180" s="17" t="s">
        <v>550</v>
      </c>
    </row>
    <row r="181" spans="4:7" x14ac:dyDescent="0.45">
      <c r="D181" s="17" t="s">
        <v>551</v>
      </c>
      <c r="E181" s="17" t="s">
        <v>552</v>
      </c>
      <c r="F181" s="17" t="s">
        <v>553</v>
      </c>
      <c r="G181" s="17" t="s">
        <v>554</v>
      </c>
    </row>
    <row r="182" spans="4:7" x14ac:dyDescent="0.45">
      <c r="D182" s="17" t="s">
        <v>555</v>
      </c>
      <c r="E182" s="17" t="s">
        <v>555</v>
      </c>
      <c r="F182" s="17" t="s">
        <v>556</v>
      </c>
      <c r="G182" s="17" t="s">
        <v>557</v>
      </c>
    </row>
    <row r="183" spans="4:7" x14ac:dyDescent="0.45">
      <c r="D183" s="17" t="s">
        <v>558</v>
      </c>
      <c r="E183" s="17" t="s">
        <v>558</v>
      </c>
      <c r="F183" s="17" t="s">
        <v>558</v>
      </c>
      <c r="G183" s="17" t="s">
        <v>559</v>
      </c>
    </row>
    <row r="184" spans="4:7" x14ac:dyDescent="0.45">
      <c r="D184" s="17" t="s">
        <v>560</v>
      </c>
      <c r="E184" s="17" t="s">
        <v>561</v>
      </c>
      <c r="F184" s="17" t="s">
        <v>560</v>
      </c>
      <c r="G184" s="17" t="s">
        <v>562</v>
      </c>
    </row>
    <row r="185" spans="4:7" x14ac:dyDescent="0.45">
      <c r="D185" s="17" t="s">
        <v>563</v>
      </c>
      <c r="E185" s="17" t="s">
        <v>563</v>
      </c>
      <c r="F185" s="17" t="s">
        <v>564</v>
      </c>
      <c r="G185" s="17" t="s">
        <v>565</v>
      </c>
    </row>
    <row r="186" spans="4:7" x14ac:dyDescent="0.45">
      <c r="D186" s="17" t="s">
        <v>566</v>
      </c>
      <c r="E186" s="17" t="s">
        <v>566</v>
      </c>
      <c r="F186" s="17" t="s">
        <v>566</v>
      </c>
      <c r="G186" s="17" t="s">
        <v>567</v>
      </c>
    </row>
    <row r="187" spans="4:7" x14ac:dyDescent="0.45">
      <c r="D187" s="17" t="s">
        <v>568</v>
      </c>
      <c r="E187" s="17" t="s">
        <v>568</v>
      </c>
      <c r="F187" s="17" t="s">
        <v>568</v>
      </c>
      <c r="G187" s="17" t="s">
        <v>568</v>
      </c>
    </row>
    <row r="188" spans="4:7" x14ac:dyDescent="0.45">
      <c r="D188" s="17" t="s">
        <v>569</v>
      </c>
      <c r="E188" s="17" t="s">
        <v>569</v>
      </c>
      <c r="F188" s="17" t="s">
        <v>570</v>
      </c>
      <c r="G188" s="17" t="s">
        <v>571</v>
      </c>
    </row>
    <row r="189" spans="4:7" x14ac:dyDescent="0.45">
      <c r="D189" s="17" t="s">
        <v>572</v>
      </c>
      <c r="E189" s="17" t="s">
        <v>572</v>
      </c>
      <c r="F189" s="17" t="s">
        <v>572</v>
      </c>
      <c r="G189" s="17" t="s">
        <v>573</v>
      </c>
    </row>
    <row r="190" spans="4:7" x14ac:dyDescent="0.45">
      <c r="D190" s="17" t="s">
        <v>574</v>
      </c>
      <c r="E190" s="17" t="s">
        <v>574</v>
      </c>
      <c r="F190" s="17" t="s">
        <v>575</v>
      </c>
      <c r="G190" s="17" t="s">
        <v>576</v>
      </c>
    </row>
    <row r="191" spans="4:7" x14ac:dyDescent="0.45">
      <c r="D191" s="17" t="s">
        <v>577</v>
      </c>
      <c r="E191" s="17" t="s">
        <v>577</v>
      </c>
      <c r="F191" s="17" t="s">
        <v>577</v>
      </c>
      <c r="G191" s="17" t="s">
        <v>578</v>
      </c>
    </row>
    <row r="192" spans="4:7" x14ac:dyDescent="0.45">
      <c r="D192" s="17" t="s">
        <v>579</v>
      </c>
      <c r="E192" s="17" t="s">
        <v>579</v>
      </c>
      <c r="F192" s="17" t="s">
        <v>579</v>
      </c>
      <c r="G192" s="17" t="s">
        <v>580</v>
      </c>
    </row>
    <row r="193" spans="4:7" x14ac:dyDescent="0.45">
      <c r="D193" s="17" t="s">
        <v>581</v>
      </c>
      <c r="E193" s="17" t="s">
        <v>582</v>
      </c>
      <c r="F193" s="17" t="s">
        <v>581</v>
      </c>
      <c r="G193" s="17" t="s">
        <v>583</v>
      </c>
    </row>
    <row r="194" spans="4:7" x14ac:dyDescent="0.45">
      <c r="D194" s="17" t="s">
        <v>584</v>
      </c>
      <c r="E194" s="17" t="s">
        <v>584</v>
      </c>
      <c r="F194" s="17" t="s">
        <v>584</v>
      </c>
      <c r="G194" s="17" t="s">
        <v>585</v>
      </c>
    </row>
    <row r="195" spans="4:7" x14ac:dyDescent="0.45">
      <c r="D195" s="17" t="s">
        <v>586</v>
      </c>
      <c r="E195" s="17" t="s">
        <v>586</v>
      </c>
      <c r="F195" s="17" t="s">
        <v>586</v>
      </c>
      <c r="G195" s="17" t="s">
        <v>587</v>
      </c>
    </row>
    <row r="196" spans="4:7" x14ac:dyDescent="0.45">
      <c r="D196" s="17" t="s">
        <v>588</v>
      </c>
      <c r="E196" s="17" t="s">
        <v>589</v>
      </c>
      <c r="F196" s="17" t="s">
        <v>590</v>
      </c>
      <c r="G196" s="17" t="s">
        <v>591</v>
      </c>
    </row>
    <row r="197" spans="4:7" x14ac:dyDescent="0.45">
      <c r="D197" s="17" t="s">
        <v>592</v>
      </c>
      <c r="E197" s="17" t="s">
        <v>593</v>
      </c>
      <c r="F197" s="17" t="s">
        <v>594</v>
      </c>
      <c r="G197" s="17" t="s">
        <v>595</v>
      </c>
    </row>
    <row r="198" spans="4:7" x14ac:dyDescent="0.45">
      <c r="D198" s="17" t="s">
        <v>596</v>
      </c>
      <c r="E198" s="17" t="s">
        <v>597</v>
      </c>
      <c r="F198" s="17" t="s">
        <v>598</v>
      </c>
      <c r="G198" s="17" t="s">
        <v>599</v>
      </c>
    </row>
  </sheetData>
  <sheetProtection algorithmName="SHA-512" hashValue="pJQyKXWf2PWn3U2OzxmV+YfcFU4XzViOhbSC6hVo5yfJFyTNi3V05KKPRmDf6GgUSXcQWslzDlCU4Ojl929XOw==" saltValue="tmbSPiLt6S0h9qwGMir8aA==" spinCount="100000" sheet="1" scenarios="1" formatRows="0" pivotTables="0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99E-5B3D-4436-BDBA-BD8419F61AB3}">
  <sheetPr codeName="Sheet3">
    <tabColor rgb="FFFF0000"/>
  </sheetPr>
  <dimension ref="B1:MY30"/>
  <sheetViews>
    <sheetView topLeftCell="A2" workbookViewId="0">
      <selection activeCell="F2" sqref="F2"/>
    </sheetView>
  </sheetViews>
  <sheetFormatPr defaultRowHeight="14.25" x14ac:dyDescent="0.45"/>
  <cols>
    <col min="21" max="21" width="8.73046875" customWidth="1"/>
    <col min="53" max="117" width="8.73046875" customWidth="1"/>
    <col min="118" max="127" width="8.59765625" customWidth="1"/>
    <col min="128" max="167" width="8.73046875" customWidth="1"/>
  </cols>
  <sheetData>
    <row r="1" spans="2:363" x14ac:dyDescent="0.45"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50"/>
      <c r="AB1" s="50"/>
      <c r="AC1" s="50"/>
      <c r="AD1" s="50"/>
      <c r="AE1" s="50"/>
      <c r="AF1" s="50"/>
      <c r="AG1" s="49"/>
      <c r="AH1" s="48"/>
      <c r="AI1" s="48"/>
      <c r="AJ1" s="48"/>
      <c r="AK1" s="48"/>
      <c r="AL1" s="48"/>
      <c r="AM1" s="48"/>
      <c r="AN1" s="48"/>
      <c r="AO1" s="48"/>
      <c r="AP1" s="47"/>
      <c r="AQ1" s="47"/>
      <c r="AR1" s="47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</row>
    <row r="2" spans="2:363" s="21" customFormat="1" ht="227.1" customHeight="1" x14ac:dyDescent="0.45">
      <c r="B2" s="21" t="s">
        <v>600</v>
      </c>
      <c r="C2" s="21" t="s">
        <v>601</v>
      </c>
      <c r="D2" s="21" t="s">
        <v>602</v>
      </c>
      <c r="E2" s="21" t="s">
        <v>221</v>
      </c>
      <c r="F2" s="21" t="s">
        <v>872</v>
      </c>
      <c r="G2" s="21" t="s">
        <v>603</v>
      </c>
      <c r="H2" s="21" t="s">
        <v>604</v>
      </c>
      <c r="I2" s="21" t="s">
        <v>605</v>
      </c>
      <c r="J2" s="21" t="s">
        <v>606</v>
      </c>
      <c r="K2" s="21" t="s">
        <v>607</v>
      </c>
      <c r="L2" s="21" t="s">
        <v>608</v>
      </c>
      <c r="M2" s="21" t="s">
        <v>609</v>
      </c>
      <c r="N2" s="21" t="s">
        <v>610</v>
      </c>
      <c r="O2" s="21" t="s">
        <v>611</v>
      </c>
      <c r="P2" s="21" t="s">
        <v>612</v>
      </c>
      <c r="Q2" s="21" t="s">
        <v>613</v>
      </c>
      <c r="R2" s="21" t="s">
        <v>614</v>
      </c>
      <c r="S2" s="21" t="s">
        <v>615</v>
      </c>
      <c r="T2" s="21" t="s">
        <v>616</v>
      </c>
      <c r="U2" s="21" t="s">
        <v>617</v>
      </c>
      <c r="V2" s="21" t="s">
        <v>618</v>
      </c>
      <c r="W2" s="21" t="s">
        <v>619</v>
      </c>
      <c r="X2" s="21" t="s">
        <v>620</v>
      </c>
      <c r="Y2" s="21" t="s">
        <v>621</v>
      </c>
      <c r="Z2" s="21" t="s">
        <v>622</v>
      </c>
      <c r="AA2" s="21" t="s">
        <v>623</v>
      </c>
      <c r="AB2" s="21" t="s">
        <v>624</v>
      </c>
      <c r="AC2" s="21" t="s">
        <v>625</v>
      </c>
      <c r="AD2" s="21" t="s">
        <v>626</v>
      </c>
      <c r="AE2" s="21" t="s">
        <v>627</v>
      </c>
      <c r="AF2" s="21" t="s">
        <v>628</v>
      </c>
      <c r="AG2" s="21" t="s">
        <v>629</v>
      </c>
      <c r="AH2" s="21" t="s">
        <v>630</v>
      </c>
      <c r="AI2" s="21" t="s">
        <v>631</v>
      </c>
      <c r="AJ2" s="21" t="s">
        <v>632</v>
      </c>
      <c r="AK2" s="21" t="s">
        <v>633</v>
      </c>
      <c r="AL2" s="21" t="s">
        <v>634</v>
      </c>
      <c r="AM2" s="21" t="s">
        <v>635</v>
      </c>
      <c r="AN2" s="21" t="s">
        <v>636</v>
      </c>
      <c r="AO2" s="21" t="s">
        <v>637</v>
      </c>
      <c r="AP2" s="21" t="s">
        <v>638</v>
      </c>
      <c r="AQ2" s="21" t="s">
        <v>639</v>
      </c>
      <c r="AR2" s="21" t="s">
        <v>640</v>
      </c>
      <c r="AS2" s="21" t="s">
        <v>641</v>
      </c>
      <c r="AT2" s="21" t="s">
        <v>642</v>
      </c>
      <c r="AU2" s="21" t="s">
        <v>643</v>
      </c>
      <c r="AV2" s="21" t="s">
        <v>644</v>
      </c>
      <c r="AW2" s="21" t="s">
        <v>645</v>
      </c>
      <c r="AX2" s="21" t="s">
        <v>646</v>
      </c>
      <c r="AY2" s="21" t="s">
        <v>647</v>
      </c>
      <c r="AZ2" s="21" t="s">
        <v>648</v>
      </c>
      <c r="BA2" s="21" t="s">
        <v>649</v>
      </c>
      <c r="BB2" s="21" t="s">
        <v>650</v>
      </c>
      <c r="BC2" s="21" t="s">
        <v>651</v>
      </c>
      <c r="BD2" s="21" t="s">
        <v>64</v>
      </c>
      <c r="BE2" s="21" t="s">
        <v>652</v>
      </c>
      <c r="BF2" s="21" t="s">
        <v>653</v>
      </c>
      <c r="BG2" s="21" t="s">
        <v>654</v>
      </c>
      <c r="BH2" s="21" t="s">
        <v>655</v>
      </c>
      <c r="BI2" s="21" t="s">
        <v>656</v>
      </c>
      <c r="BJ2" s="21" t="s">
        <v>657</v>
      </c>
      <c r="BK2" s="21" t="s">
        <v>658</v>
      </c>
      <c r="BL2" s="21" t="s">
        <v>659</v>
      </c>
      <c r="BM2" s="21" t="s">
        <v>660</v>
      </c>
      <c r="BN2" s="21" t="s">
        <v>661</v>
      </c>
      <c r="BO2" s="21" t="s">
        <v>662</v>
      </c>
      <c r="BP2" s="21" t="s">
        <v>663</v>
      </c>
      <c r="BQ2" s="21" t="s">
        <v>664</v>
      </c>
      <c r="BR2" s="21" t="s">
        <v>665</v>
      </c>
      <c r="BS2" s="21" t="s">
        <v>666</v>
      </c>
      <c r="BT2" s="21" t="s">
        <v>667</v>
      </c>
      <c r="BU2" s="21" t="s">
        <v>668</v>
      </c>
      <c r="BV2" s="21" t="s">
        <v>669</v>
      </c>
      <c r="BW2" s="21" t="s">
        <v>670</v>
      </c>
      <c r="BX2" s="21" t="s">
        <v>671</v>
      </c>
      <c r="BY2" s="21" t="s">
        <v>672</v>
      </c>
      <c r="BZ2" s="21" t="s">
        <v>673</v>
      </c>
      <c r="CA2" s="21" t="s">
        <v>674</v>
      </c>
      <c r="CB2" s="21" t="s">
        <v>675</v>
      </c>
      <c r="CC2" s="21" t="s">
        <v>676</v>
      </c>
      <c r="CD2" s="21" t="s">
        <v>677</v>
      </c>
      <c r="CE2" s="21" t="s">
        <v>678</v>
      </c>
      <c r="CF2" s="21" t="s">
        <v>679</v>
      </c>
      <c r="CG2" s="21" t="s">
        <v>680</v>
      </c>
      <c r="CH2" s="21" t="s">
        <v>681</v>
      </c>
      <c r="CI2" s="21" t="s">
        <v>682</v>
      </c>
      <c r="CJ2" s="21" t="s">
        <v>683</v>
      </c>
      <c r="CK2" s="21" t="s">
        <v>684</v>
      </c>
      <c r="CL2" s="21" t="s">
        <v>685</v>
      </c>
      <c r="CM2" s="21" t="s">
        <v>686</v>
      </c>
      <c r="CN2" s="21" t="s">
        <v>687</v>
      </c>
      <c r="CO2" s="21" t="s">
        <v>688</v>
      </c>
      <c r="CP2" s="21" t="s">
        <v>689</v>
      </c>
      <c r="CQ2" s="21" t="s">
        <v>690</v>
      </c>
      <c r="CR2" s="21" t="s">
        <v>691</v>
      </c>
      <c r="CS2" s="21" t="s">
        <v>692</v>
      </c>
      <c r="CT2" s="21" t="s">
        <v>693</v>
      </c>
      <c r="CU2" s="21" t="s">
        <v>694</v>
      </c>
      <c r="CV2" s="21" t="s">
        <v>695</v>
      </c>
      <c r="CW2" s="21" t="s">
        <v>696</v>
      </c>
      <c r="CX2" s="21" t="s">
        <v>697</v>
      </c>
      <c r="CY2" s="21" t="s">
        <v>698</v>
      </c>
      <c r="CZ2" s="21" t="s">
        <v>699</v>
      </c>
      <c r="DA2" s="21" t="s">
        <v>700</v>
      </c>
      <c r="DB2" s="21" t="s">
        <v>701</v>
      </c>
      <c r="DC2" s="21" t="s">
        <v>702</v>
      </c>
      <c r="DD2" s="21" t="s">
        <v>703</v>
      </c>
      <c r="DE2" s="21" t="s">
        <v>704</v>
      </c>
      <c r="DF2" s="21" t="s">
        <v>705</v>
      </c>
      <c r="DG2" s="21" t="s">
        <v>706</v>
      </c>
      <c r="DH2" s="21" t="s">
        <v>707</v>
      </c>
      <c r="DI2" s="21" t="s">
        <v>708</v>
      </c>
      <c r="DJ2" s="21" t="s">
        <v>709</v>
      </c>
      <c r="DK2" s="21" t="s">
        <v>710</v>
      </c>
      <c r="DL2" s="21" t="s">
        <v>711</v>
      </c>
      <c r="DM2" s="21" t="s">
        <v>712</v>
      </c>
      <c r="DN2" s="21" t="s">
        <v>713</v>
      </c>
      <c r="DO2" s="21" t="s">
        <v>714</v>
      </c>
      <c r="DP2" s="21" t="s">
        <v>715</v>
      </c>
      <c r="DQ2" s="21" t="s">
        <v>716</v>
      </c>
      <c r="DR2" s="21" t="s">
        <v>717</v>
      </c>
      <c r="DS2" s="21" t="s">
        <v>718</v>
      </c>
      <c r="DT2" s="21" t="s">
        <v>719</v>
      </c>
      <c r="DU2" s="21" t="s">
        <v>720</v>
      </c>
      <c r="DV2" s="21" t="s">
        <v>721</v>
      </c>
      <c r="DW2" s="21" t="s">
        <v>722</v>
      </c>
      <c r="DX2" s="21" t="s">
        <v>723</v>
      </c>
      <c r="DY2" s="21" t="s">
        <v>724</v>
      </c>
      <c r="DZ2" s="21" t="s">
        <v>725</v>
      </c>
      <c r="EA2" s="21" t="s">
        <v>726</v>
      </c>
      <c r="EB2" s="21" t="s">
        <v>727</v>
      </c>
      <c r="EC2" s="21" t="s">
        <v>728</v>
      </c>
      <c r="ED2" s="21" t="s">
        <v>729</v>
      </c>
      <c r="EE2" s="21" t="s">
        <v>730</v>
      </c>
      <c r="EF2" s="21" t="s">
        <v>731</v>
      </c>
      <c r="EG2" s="21" t="s">
        <v>732</v>
      </c>
      <c r="EH2" s="21" t="s">
        <v>733</v>
      </c>
      <c r="EI2" s="21" t="s">
        <v>734</v>
      </c>
      <c r="EJ2" s="21" t="s">
        <v>735</v>
      </c>
      <c r="EK2" s="21" t="s">
        <v>736</v>
      </c>
      <c r="EL2" s="21" t="s">
        <v>737</v>
      </c>
      <c r="EM2" s="21" t="s">
        <v>738</v>
      </c>
      <c r="EN2" s="21" t="s">
        <v>739</v>
      </c>
      <c r="EO2" s="21" t="s">
        <v>740</v>
      </c>
      <c r="EP2" s="21" t="s">
        <v>741</v>
      </c>
      <c r="EQ2" s="21" t="s">
        <v>742</v>
      </c>
      <c r="ER2" s="21" t="s">
        <v>743</v>
      </c>
      <c r="ES2" s="21" t="s">
        <v>744</v>
      </c>
      <c r="ET2" s="21" t="s">
        <v>745</v>
      </c>
      <c r="EU2" s="21" t="s">
        <v>746</v>
      </c>
      <c r="EV2" s="21" t="s">
        <v>747</v>
      </c>
      <c r="EW2" s="21" t="s">
        <v>748</v>
      </c>
      <c r="EX2" s="21" t="s">
        <v>749</v>
      </c>
      <c r="EY2" s="21" t="s">
        <v>750</v>
      </c>
      <c r="EZ2" s="21" t="s">
        <v>751</v>
      </c>
      <c r="FA2" s="21" t="s">
        <v>752</v>
      </c>
      <c r="FB2" s="21" t="s">
        <v>753</v>
      </c>
      <c r="FC2" s="21" t="s">
        <v>754</v>
      </c>
      <c r="FD2" s="21" t="s">
        <v>755</v>
      </c>
      <c r="FE2" s="21" t="s">
        <v>756</v>
      </c>
      <c r="FF2" s="21" t="s">
        <v>757</v>
      </c>
      <c r="FG2" s="21" t="s">
        <v>758</v>
      </c>
      <c r="FH2" s="21" t="s">
        <v>759</v>
      </c>
      <c r="FI2" s="21" t="s">
        <v>760</v>
      </c>
      <c r="FJ2" s="21" t="s">
        <v>761</v>
      </c>
      <c r="FK2" s="21" t="s">
        <v>762</v>
      </c>
      <c r="FL2" s="21" t="s">
        <v>11</v>
      </c>
      <c r="FM2" s="21" t="s">
        <v>15</v>
      </c>
      <c r="FN2" s="21" t="s">
        <v>18</v>
      </c>
      <c r="FO2" s="21" t="s">
        <v>23</v>
      </c>
      <c r="FP2" s="21" t="s">
        <v>25</v>
      </c>
      <c r="FQ2" s="21" t="s">
        <v>29</v>
      </c>
      <c r="FR2" s="21" t="s">
        <v>35</v>
      </c>
      <c r="FS2" s="21" t="s">
        <v>39</v>
      </c>
      <c r="FT2" s="21" t="s">
        <v>44</v>
      </c>
      <c r="FU2" s="21" t="s">
        <v>49</v>
      </c>
      <c r="FV2" s="21" t="s">
        <v>54</v>
      </c>
      <c r="FW2" s="21" t="s">
        <v>58</v>
      </c>
      <c r="FX2" s="21" t="s">
        <v>60</v>
      </c>
      <c r="FY2" s="21" t="s">
        <v>62</v>
      </c>
      <c r="FZ2" s="21" t="s">
        <v>65</v>
      </c>
      <c r="GA2" s="21" t="s">
        <v>69</v>
      </c>
      <c r="GB2" s="21" t="s">
        <v>72</v>
      </c>
      <c r="GC2" s="21" t="s">
        <v>75</v>
      </c>
      <c r="GD2" s="21" t="s">
        <v>78</v>
      </c>
      <c r="GE2" s="21" t="s">
        <v>80</v>
      </c>
      <c r="GF2" s="21" t="s">
        <v>85</v>
      </c>
      <c r="GG2" s="21" t="s">
        <v>87</v>
      </c>
      <c r="GH2" s="21" t="s">
        <v>93</v>
      </c>
      <c r="GI2" s="21" t="s">
        <v>97</v>
      </c>
      <c r="GJ2" s="21" t="s">
        <v>102</v>
      </c>
      <c r="GK2" s="21" t="s">
        <v>104</v>
      </c>
      <c r="GL2" s="21" t="s">
        <v>107</v>
      </c>
      <c r="GM2" s="21" t="s">
        <v>109</v>
      </c>
      <c r="GN2" s="21" t="s">
        <v>114</v>
      </c>
      <c r="GO2" s="21" t="s">
        <v>119</v>
      </c>
      <c r="GP2" s="21" t="s">
        <v>122</v>
      </c>
      <c r="GQ2" s="21" t="s">
        <v>127</v>
      </c>
      <c r="GR2" s="21" t="s">
        <v>131</v>
      </c>
      <c r="GS2" s="21" t="s">
        <v>134</v>
      </c>
      <c r="GT2" s="21" t="s">
        <v>137</v>
      </c>
      <c r="GU2" s="21" t="s">
        <v>141</v>
      </c>
      <c r="GV2" s="21" t="s">
        <v>145</v>
      </c>
      <c r="GW2" s="21" t="s">
        <v>147</v>
      </c>
      <c r="GX2" s="21" t="s">
        <v>151</v>
      </c>
      <c r="GY2" s="21" t="s">
        <v>157</v>
      </c>
      <c r="GZ2" s="21" t="s">
        <v>160</v>
      </c>
      <c r="HA2" s="21" t="s">
        <v>162</v>
      </c>
      <c r="HB2" s="21" t="s">
        <v>166</v>
      </c>
      <c r="HC2" s="21" t="s">
        <v>170</v>
      </c>
      <c r="HD2" s="21" t="s">
        <v>174</v>
      </c>
      <c r="HE2" s="21" t="s">
        <v>178</v>
      </c>
      <c r="HF2" s="21" t="s">
        <v>181</v>
      </c>
      <c r="HG2" s="21" t="s">
        <v>184</v>
      </c>
      <c r="HH2" s="21" t="s">
        <v>188</v>
      </c>
      <c r="HI2" s="21" t="s">
        <v>194</v>
      </c>
      <c r="HJ2" s="21" t="s">
        <v>196</v>
      </c>
      <c r="HK2" s="21" t="s">
        <v>199</v>
      </c>
      <c r="HL2" s="21" t="s">
        <v>203</v>
      </c>
      <c r="HM2" s="21" t="s">
        <v>205</v>
      </c>
      <c r="HN2" s="21" t="s">
        <v>209</v>
      </c>
      <c r="HO2" s="21" t="s">
        <v>211</v>
      </c>
      <c r="HP2" s="21" t="s">
        <v>215</v>
      </c>
      <c r="HQ2" s="21" t="s">
        <v>219</v>
      </c>
      <c r="HR2" s="21" t="s">
        <v>222</v>
      </c>
      <c r="HS2" s="21" t="s">
        <v>224</v>
      </c>
      <c r="HT2" s="21" t="s">
        <v>229</v>
      </c>
      <c r="HU2" s="21" t="s">
        <v>231</v>
      </c>
      <c r="HV2" s="21" t="s">
        <v>234</v>
      </c>
      <c r="HW2" s="21" t="s">
        <v>239</v>
      </c>
      <c r="HX2" s="21" t="s">
        <v>244</v>
      </c>
      <c r="HY2" s="21" t="s">
        <v>247</v>
      </c>
      <c r="HZ2" s="21" t="s">
        <v>250</v>
      </c>
      <c r="IA2" s="21" t="s">
        <v>253</v>
      </c>
      <c r="IB2" s="21" t="s">
        <v>256</v>
      </c>
      <c r="IC2" s="21" t="s">
        <v>259</v>
      </c>
      <c r="ID2" s="21" t="s">
        <v>261</v>
      </c>
      <c r="IE2" s="21" t="s">
        <v>265</v>
      </c>
      <c r="IF2" s="21" t="s">
        <v>268</v>
      </c>
      <c r="IG2" s="21" t="s">
        <v>271</v>
      </c>
      <c r="IH2" s="21" t="s">
        <v>274</v>
      </c>
      <c r="II2" s="21" t="s">
        <v>276</v>
      </c>
      <c r="IJ2" s="21" t="s">
        <v>279</v>
      </c>
      <c r="IK2" s="21" t="s">
        <v>282</v>
      </c>
      <c r="IL2" s="21" t="s">
        <v>284</v>
      </c>
      <c r="IM2" s="21" t="s">
        <v>288</v>
      </c>
      <c r="IN2" s="21" t="s">
        <v>290</v>
      </c>
      <c r="IO2" s="21" t="s">
        <v>292</v>
      </c>
      <c r="IP2" s="21" t="s">
        <v>294</v>
      </c>
      <c r="IQ2" s="21" t="s">
        <v>298</v>
      </c>
      <c r="IR2" s="21" t="s">
        <v>301</v>
      </c>
      <c r="IS2" s="21" t="s">
        <v>303</v>
      </c>
      <c r="IT2" s="21" t="s">
        <v>306</v>
      </c>
      <c r="IU2" s="21" t="s">
        <v>309</v>
      </c>
      <c r="IV2" s="21" t="s">
        <v>311</v>
      </c>
      <c r="IW2" s="21" t="s">
        <v>315</v>
      </c>
      <c r="IX2" s="21" t="s">
        <v>317</v>
      </c>
      <c r="IY2" s="21" t="s">
        <v>319</v>
      </c>
      <c r="IZ2" s="21" t="s">
        <v>321</v>
      </c>
      <c r="JA2" s="21" t="s">
        <v>324</v>
      </c>
      <c r="JB2" s="21" t="s">
        <v>327</v>
      </c>
      <c r="JC2" s="21" t="s">
        <v>329</v>
      </c>
      <c r="JD2" s="21" t="s">
        <v>332</v>
      </c>
      <c r="JE2" s="21" t="s">
        <v>334</v>
      </c>
      <c r="JF2" s="21" t="s">
        <v>337</v>
      </c>
      <c r="JG2" s="21" t="s">
        <v>339</v>
      </c>
      <c r="JH2" s="21" t="s">
        <v>342</v>
      </c>
      <c r="JI2" s="21" t="s">
        <v>346</v>
      </c>
      <c r="JJ2" s="21" t="s">
        <v>348</v>
      </c>
      <c r="JK2" s="21" t="s">
        <v>350</v>
      </c>
      <c r="JL2" s="21" t="s">
        <v>354</v>
      </c>
      <c r="JM2" s="21" t="s">
        <v>356</v>
      </c>
      <c r="JN2" s="21" t="s">
        <v>358</v>
      </c>
      <c r="JO2" s="21" t="s">
        <v>361</v>
      </c>
      <c r="JP2" s="21" t="s">
        <v>365</v>
      </c>
      <c r="JQ2" s="21" t="s">
        <v>368</v>
      </c>
      <c r="JR2" s="21" t="s">
        <v>370</v>
      </c>
      <c r="JS2" s="21" t="s">
        <v>372</v>
      </c>
      <c r="JT2" s="21" t="s">
        <v>376</v>
      </c>
      <c r="JU2" s="21" t="s">
        <v>378</v>
      </c>
      <c r="JV2" s="21" t="s">
        <v>380</v>
      </c>
      <c r="JW2" s="21" t="s">
        <v>383</v>
      </c>
      <c r="JX2" s="21" t="s">
        <v>386</v>
      </c>
      <c r="JY2" s="21" t="s">
        <v>388</v>
      </c>
      <c r="JZ2" s="21" t="s">
        <v>390</v>
      </c>
      <c r="KA2" s="21" t="s">
        <v>394</v>
      </c>
      <c r="KB2" s="21" t="s">
        <v>396</v>
      </c>
      <c r="KC2" s="21" t="s">
        <v>398</v>
      </c>
      <c r="KD2" s="21" t="s">
        <v>400</v>
      </c>
      <c r="KE2" s="21" t="s">
        <v>402</v>
      </c>
      <c r="KF2" s="21" t="s">
        <v>404</v>
      </c>
      <c r="KG2" s="21" t="s">
        <v>408</v>
      </c>
      <c r="KH2" s="21" t="s">
        <v>411</v>
      </c>
      <c r="KI2" s="21" t="s">
        <v>413</v>
      </c>
      <c r="KJ2" s="21" t="s">
        <v>415</v>
      </c>
      <c r="KK2" s="21" t="s">
        <v>417</v>
      </c>
      <c r="KL2" s="21" t="s">
        <v>420</v>
      </c>
      <c r="KM2" s="21" t="s">
        <v>422</v>
      </c>
      <c r="KN2" s="21" t="s">
        <v>425</v>
      </c>
      <c r="KO2" s="21" t="s">
        <v>427</v>
      </c>
      <c r="KP2" s="21" t="s">
        <v>429</v>
      </c>
      <c r="KQ2" s="21" t="s">
        <v>432</v>
      </c>
      <c r="KR2" s="21" t="s">
        <v>434</v>
      </c>
      <c r="KS2" s="21" t="s">
        <v>436</v>
      </c>
      <c r="KT2" s="21" t="s">
        <v>439</v>
      </c>
      <c r="KU2" s="21" t="s">
        <v>443</v>
      </c>
      <c r="KV2" s="21" t="s">
        <v>445</v>
      </c>
      <c r="KW2" s="21" t="s">
        <v>449</v>
      </c>
      <c r="KX2" s="21" t="s">
        <v>451</v>
      </c>
      <c r="KY2" s="21" t="s">
        <v>453</v>
      </c>
      <c r="KZ2" s="21" t="s">
        <v>457</v>
      </c>
      <c r="LA2" s="21" t="s">
        <v>461</v>
      </c>
      <c r="LB2" s="21" t="s">
        <v>465</v>
      </c>
      <c r="LC2" s="21" t="s">
        <v>467</v>
      </c>
      <c r="LD2" s="21" t="s">
        <v>471</v>
      </c>
      <c r="LE2" s="21" t="s">
        <v>475</v>
      </c>
      <c r="LF2" s="21" t="s">
        <v>477</v>
      </c>
      <c r="LG2" s="21" t="s">
        <v>479</v>
      </c>
      <c r="LH2" s="21" t="s">
        <v>482</v>
      </c>
      <c r="LI2" s="21" t="s">
        <v>485</v>
      </c>
      <c r="LJ2" s="21" t="s">
        <v>487</v>
      </c>
      <c r="LK2" s="21" t="s">
        <v>491</v>
      </c>
      <c r="LL2" s="21" t="s">
        <v>493</v>
      </c>
      <c r="LM2" s="21" t="s">
        <v>495</v>
      </c>
      <c r="LN2" s="21" t="s">
        <v>497</v>
      </c>
      <c r="LO2" s="21" t="s">
        <v>498</v>
      </c>
      <c r="LP2" s="21" t="s">
        <v>502</v>
      </c>
      <c r="LQ2" s="21" t="s">
        <v>504</v>
      </c>
      <c r="LR2" s="21" t="s">
        <v>507</v>
      </c>
      <c r="LS2" s="21" t="s">
        <v>510</v>
      </c>
      <c r="LT2" s="21" t="s">
        <v>512</v>
      </c>
      <c r="LU2" s="21" t="s">
        <v>516</v>
      </c>
      <c r="LV2" s="21" t="s">
        <v>519</v>
      </c>
      <c r="LW2" s="21" t="s">
        <v>522</v>
      </c>
      <c r="LX2" s="21" t="s">
        <v>526</v>
      </c>
      <c r="LY2" s="21" t="s">
        <v>528</v>
      </c>
      <c r="LZ2" s="21" t="s">
        <v>530</v>
      </c>
      <c r="MA2" s="21" t="s">
        <v>532</v>
      </c>
      <c r="MB2" s="21" t="s">
        <v>536</v>
      </c>
      <c r="MC2" s="21" t="s">
        <v>539</v>
      </c>
      <c r="MD2" s="21" t="s">
        <v>541</v>
      </c>
      <c r="ME2" s="21" t="s">
        <v>544</v>
      </c>
      <c r="MF2" s="21" t="s">
        <v>547</v>
      </c>
      <c r="MG2" s="21" t="s">
        <v>549</v>
      </c>
      <c r="MH2" s="21" t="s">
        <v>551</v>
      </c>
      <c r="MI2" s="21" t="s">
        <v>555</v>
      </c>
      <c r="MJ2" s="21" t="s">
        <v>558</v>
      </c>
      <c r="MK2" s="21" t="s">
        <v>560</v>
      </c>
      <c r="ML2" s="21" t="s">
        <v>563</v>
      </c>
      <c r="MM2" s="21" t="s">
        <v>566</v>
      </c>
      <c r="MN2" s="21" t="s">
        <v>568</v>
      </c>
      <c r="MO2" s="21" t="s">
        <v>569</v>
      </c>
      <c r="MP2" s="21" t="s">
        <v>572</v>
      </c>
      <c r="MQ2" s="21" t="s">
        <v>574</v>
      </c>
      <c r="MR2" s="21" t="s">
        <v>577</v>
      </c>
      <c r="MS2" s="21" t="s">
        <v>579</v>
      </c>
      <c r="MT2" s="21" t="s">
        <v>581</v>
      </c>
      <c r="MU2" s="21" t="s">
        <v>584</v>
      </c>
      <c r="MV2" s="21" t="s">
        <v>586</v>
      </c>
      <c r="MW2" s="21" t="s">
        <v>588</v>
      </c>
      <c r="MX2" s="21" t="s">
        <v>592</v>
      </c>
      <c r="MY2" s="21" t="s">
        <v>596</v>
      </c>
    </row>
    <row r="3" spans="2:363" ht="15.95" customHeight="1" x14ac:dyDescent="0.45">
      <c r="B3" t="str">
        <f>IF(OR(Start!D30="",Start!D30="Indsæt"),"",Start!D30)</f>
        <v/>
      </c>
      <c r="C3" t="str">
        <f>IF(OR(Start!D29="",Start!D29="Indsæt"),"",Start!D29)</f>
        <v/>
      </c>
      <c r="D3" t="str">
        <f>IF(OR(Start!D28="",Start!D28="Indsæt"),"",Start!D28)</f>
        <v/>
      </c>
      <c r="E3" t="str">
        <f>IF(Start!D31&lt;&gt;"Vælg",IFERROR(VLOOKUP(Start!D31,'Drop down'!A65:A72,1,FALSE),""),"")</f>
        <v/>
      </c>
      <c r="J3">
        <v>1</v>
      </c>
      <c r="AA3" t="str">
        <f>IF(OR(Start!$D$7="",Start!$D$7="Indsæt"),"",Start!$D$7)</f>
        <v/>
      </c>
      <c r="AB3" t="str">
        <f>IF(OR(Start!$D$8="",Start!$D$8="Indsæt"),"",Start!$D$8)</f>
        <v/>
      </c>
      <c r="AC3" t="str">
        <f>IF(OR(Start!$D$9="",Start!$D$9="Indsæt"),"",Start!$D$9)</f>
        <v/>
      </c>
      <c r="AD3" t="str">
        <f>IF(OR(Start!$D$21="",Start!$D$21="Indsæt"),"",Start!$D$21)</f>
        <v/>
      </c>
      <c r="AE3" t="str">
        <f>IF(OR(Start!$D$22="",Start!$D$22="Indsæt"),"",Start!$D$22)</f>
        <v/>
      </c>
      <c r="AF3" t="str">
        <f>IF(OR(Start!$D$23="",Start!$D$23="Indsæt"),"",Start!$D$23)</f>
        <v/>
      </c>
      <c r="AG3" t="str">
        <f>IF(OR(Vareoplysninger!D5="",Vareoplysninger!D5="Indsæt"),"",VLOOKUP(Vareoplysninger!D5,AlleLande[],4,FALSE))</f>
        <v/>
      </c>
      <c r="AH3" t="str">
        <f>IF('Yderligere vareoplysninger'!D6="Vælg","",IF('Yderligere vareoplysninger'!D6="Nej",0,1))</f>
        <v/>
      </c>
      <c r="AI3" t="str">
        <f>IF(OR('Yderligere vareoplysninger'!D8="",'Yderligere vareoplysninger'!D8="Indsæt"),"",'Yderligere vareoplysninger'!D8)</f>
        <v/>
      </c>
      <c r="AJ3" t="str">
        <f>IF('Yderligere vareoplysninger'!D10="Vælg","",IF('Yderligere vareoplysninger'!D10="Nej",0,1))</f>
        <v/>
      </c>
      <c r="AK3" t="str">
        <f>IF(OR('Yderligere vareoplysninger'!D12="",'Yderligere vareoplysninger'!D12="Indsæt"),"",'Yderligere vareoplysninger'!D12)</f>
        <v/>
      </c>
      <c r="AL3" t="str">
        <f>IF('Yderligere vareoplysninger'!D14="Vælg","",IF('Yderligere vareoplysninger'!D14="Nej",0,1))</f>
        <v/>
      </c>
      <c r="AM3" t="str">
        <f>IF('Yderligere vareoplysninger'!D15="Vælg","",IF('Yderligere vareoplysninger'!D15="Nej",0,1))</f>
        <v/>
      </c>
      <c r="AN3" t="str">
        <f>IF(OR('Yderligere vareoplysninger'!D16="",'Yderligere vareoplysninger'!D16="Indsæt"),"",VLOOKUP('Yderligere vareoplysninger'!D16,AlleLande[],3,FALSE))</f>
        <v/>
      </c>
      <c r="AO3" t="str">
        <f>IF('Yderligere vareoplysninger'!D17="Vælg","",IF('Yderligere vareoplysninger'!D17="Nej",0,1))</f>
        <v/>
      </c>
      <c r="AP3" t="str">
        <f>IF(OR('Brugsanvisning og anvendelse'!D5="",'Brugsanvisning og anvendelse'!D5="Indsæt"),"",'Brugsanvisning og anvendelse'!D5)</f>
        <v/>
      </c>
      <c r="AQ3" t="str">
        <f>IF(OR('Brugsanvisning og anvendelse'!D7="",'Brugsanvisning og anvendelse'!D7="Indsæt"),"",'Brugsanvisning og anvendelse'!D7)</f>
        <v/>
      </c>
      <c r="AR3" t="str">
        <f>IF(OR('Brugsanvisning og anvendelse'!D10="",'Brugsanvisning og anvendelse'!D10="Indsæt"),"",'Brugsanvisning og anvendelse'!D10)</f>
        <v/>
      </c>
      <c r="AS3" t="str">
        <f>IF('Andre mærkningsoplysninger'!D5="Vælg","",IF('Andre mærkningsoplysninger'!D5="Nej",0,1))</f>
        <v/>
      </c>
      <c r="AT3" t="str">
        <f>IF(OR('Andre mærkningsoplysninger'!D6="",'Andre mærkningsoplysninger'!D6="Indsæt"),"",'Andre mærkningsoplysninger'!D6)</f>
        <v/>
      </c>
      <c r="AU3" t="str">
        <f>IF('Andre mærkningsoplysninger'!D7="Vælg","",IF('Andre mærkningsoplysninger'!D7="Nej",0,1))</f>
        <v/>
      </c>
      <c r="AV3" t="str">
        <f>IF('Andre mærkningsoplysninger'!D9="Vælg","",IF('Andre mærkningsoplysninger'!D9="Nej",0,1))</f>
        <v/>
      </c>
      <c r="AW3" t="str">
        <f>IF(OR('Andre mærkningsoplysninger'!D10="",'Andre mærkningsoplysninger'!D10="Indsæt"),"",'Andre mærkningsoplysninger'!D10)</f>
        <v/>
      </c>
      <c r="AX3" t="str">
        <f>IF('Andre mærkningsoplysninger'!D11="Vælg","",IF('Andre mærkningsoplysninger'!D11="Nej",0,1))</f>
        <v/>
      </c>
      <c r="AY3" t="str">
        <f>IF('Andre mærkningsoplysninger'!D13="Vælg","",IF('Andre mærkningsoplysninger'!D13="Nej",0,1))</f>
        <v/>
      </c>
      <c r="AZ3" t="str">
        <f>IF(OR('Andre mærkningsoplysninger'!D14="",'Andre mærkningsoplysninger'!D14="Indsæt"),"",'Andre mærkningsoplysninger'!D14)</f>
        <v/>
      </c>
      <c r="BA3" t="str">
        <f>IF('Andre mærkningsoplysninger'!D16="Vælg","",IF('Andre mærkningsoplysninger'!D16="Nej",0,1))</f>
        <v/>
      </c>
      <c r="BB3" t="str">
        <f>IF('Andre mærkningsoplysninger'!D18="Vælg","",IF('Andre mærkningsoplysninger'!D18="Nej",0,1))</f>
        <v/>
      </c>
      <c r="BC3" t="str">
        <f>IF(OR('Andre mærkningsoplysninger'!D20="",'Andre mærkningsoplysninger'!D20="Indsæt"),"",'Andre mærkningsoplysninger'!D20)</f>
        <v/>
      </c>
      <c r="BD3" t="str">
        <f>IF('Andre mærkningsoplysninger'!D21="Vælg","",IF('Andre mærkningsoplysninger'!D21="Nej",0,1))</f>
        <v/>
      </c>
      <c r="BE3" t="str">
        <f>IF('Andre mærkningsoplysninger'!D22="Vælg","",'Andre mærkningsoplysninger'!D22)</f>
        <v/>
      </c>
      <c r="BF3" t="str">
        <f>IF(OR('Andre mærkningsoplysninger'!D23="",'Andre mærkningsoplysninger'!D23="Indsæt"),"",'Andre mærkningsoplysninger'!D23)</f>
        <v/>
      </c>
      <c r="BG3" t="str">
        <f>IF('Andre mærkningsoplysninger'!D26="Vælg","",IF('Andre mærkningsoplysninger'!D26="Nej",0,1))</f>
        <v/>
      </c>
      <c r="BH3" t="str">
        <f>IF('Andre mærkningsoplysninger'!D28="Vælg","",IF('Andre mærkningsoplysninger'!D28="Nej",0,1))</f>
        <v/>
      </c>
      <c r="BI3" t="str">
        <f>IF(OR('Andre mærkningsoplysninger'!D29="",'Andre mærkningsoplysninger'!D29="Indsæt"),"",'Andre mærkningsoplysninger'!D29)</f>
        <v/>
      </c>
      <c r="BJ3" t="str">
        <f>IF('Andre mærkningsoplysninger'!D31="Vælg","",IF('Andre mærkningsoplysninger'!D31="Nej",0,1))</f>
        <v/>
      </c>
      <c r="BK3" t="str">
        <f>IF(OR('Andre mærkningsoplysninger'!D32="",'Andre mærkningsoplysninger'!D32="Indsæt"),"",'Andre mærkningsoplysninger'!D32)</f>
        <v/>
      </c>
      <c r="BL3" t="str">
        <f>IF('Andre mærkningsoplysninger'!D33="Vælg","",IF('Andre mærkningsoplysninger'!D33="Nej",0,1))</f>
        <v/>
      </c>
      <c r="BP3" t="str">
        <f>IF(AND(Vareoplysninger!D40&lt;&gt;"",Vareoplysninger!D40&lt;&gt;"Indsæt"),Vareoplysninger!D40&amp;"| "&amp;IF(Vareoplysninger!G40="","",IFERROR(VLOOKUP(Vareoplysninger!G40,AlleLande[],4,FALSE),""))&amp;"| "&amp;IF(Vareoplysninger!H40="","",IFERROR(VLOOKUP(Vareoplysninger!H40,AlleLande[],4,FALSE),""))&amp;"| "&amp;IF(Vareoplysninger!I40="","",IFERROR(VLOOKUP(Vareoplysninger!I40,AlleLande[],4,FALSE),""))&amp;"| "&amp;IF(Vareoplysninger!J40="","",IFERROR(VLOOKUP(Vareoplysninger!J40,AlleLande[],4,FALSE),""))&amp;"| "&amp;IF(Vareoplysninger!K40="","",IFERROR(VLOOKUP(Vareoplysninger!K40,AlleLande[],4,FALSE),"")),"")</f>
        <v/>
      </c>
      <c r="BQ3" t="str">
        <f>IF(AND(Vareoplysninger!D41&lt;&gt;"",Vareoplysninger!D41&lt;&gt;"Indsæt"),Vareoplysninger!D41&amp;"| "&amp;IF(Vareoplysninger!G41="","",IFERROR(VLOOKUP(Vareoplysninger!G41,AlleLande[],4,FALSE),""))&amp;"| "&amp;IF(Vareoplysninger!H41="","",IFERROR(VLOOKUP(Vareoplysninger!H41,AlleLande[],4,FALSE),""))&amp;"| "&amp;IF(Vareoplysninger!I41="","",IFERROR(VLOOKUP(Vareoplysninger!I41,AlleLande[],4,FALSE),""))&amp;"| "&amp;IF(Vareoplysninger!J41="","",IFERROR(VLOOKUP(Vareoplysninger!J41,AlleLande[],4,FALSE),""))&amp;"| "&amp;IF(Vareoplysninger!K41="","",IFERROR(VLOOKUP(Vareoplysninger!K41,AlleLande[],4,FALSE),"")),"")</f>
        <v/>
      </c>
      <c r="BR3" t="str">
        <f>IF(AND(Vareoplysninger!D42&lt;&gt;"",Vareoplysninger!D42&lt;&gt;"Indsæt"),Vareoplysninger!D42&amp;"| "&amp;IF(Vareoplysninger!G42="","",IFERROR(VLOOKUP(Vareoplysninger!G42,AlleLande[],4,FALSE),""))&amp;"| "&amp;IF(Vareoplysninger!H42="","",IFERROR(VLOOKUP(Vareoplysninger!H42,AlleLande[],4,FALSE),""))&amp;"| "&amp;IF(Vareoplysninger!I42="","",IFERROR(VLOOKUP(Vareoplysninger!I42,AlleLande[],4,FALSE),""))&amp;"| "&amp;IF(Vareoplysninger!J42="","",IFERROR(VLOOKUP(Vareoplysninger!J42,AlleLande[],4,FALSE),""))&amp;"| "&amp;IF(Vareoplysninger!K42="","",IFERROR(VLOOKUP(Vareoplysninger!K42,AlleLande[],4,FALSE),"")),"")</f>
        <v/>
      </c>
      <c r="BS3" t="str">
        <f>IF(AND(Vareoplysninger!D43&lt;&gt;"",Vareoplysninger!D43&lt;&gt;"Indsæt"),Vareoplysninger!D43&amp;"| "&amp;IF(Vareoplysninger!G43="","",IFERROR(VLOOKUP(Vareoplysninger!G43,AlleLande[],4,FALSE),""))&amp;"| "&amp;IF(Vareoplysninger!H43="","",IFERROR(VLOOKUP(Vareoplysninger!H43,AlleLande[],4,FALSE),""))&amp;"| "&amp;IF(Vareoplysninger!I43="","",IFERROR(VLOOKUP(Vareoplysninger!I43,AlleLande[],4,FALSE),""))&amp;"| "&amp;IF(Vareoplysninger!J43="","",IFERROR(VLOOKUP(Vareoplysninger!J43,AlleLande[],4,FALSE),""))&amp;"| "&amp;IF(Vareoplysninger!K43="","",IFERROR(VLOOKUP(Vareoplysninger!K43,AlleLande[],4,FALSE),"")),"")</f>
        <v/>
      </c>
      <c r="BT3" t="str">
        <f>IF(AND(Vareoplysninger!D44&lt;&gt;"",Vareoplysninger!D44&lt;&gt;"Indsæt"),Vareoplysninger!D44&amp;"| "&amp;IF(Vareoplysninger!G44="","",IFERROR(VLOOKUP(Vareoplysninger!G44,AlleLande[],4,FALSE),""))&amp;"| "&amp;IF(Vareoplysninger!H44="","",IFERROR(VLOOKUP(Vareoplysninger!H44,AlleLande[],4,FALSE),""))&amp;"| "&amp;IF(Vareoplysninger!I44="","",IFERROR(VLOOKUP(Vareoplysninger!I44,AlleLande[],4,FALSE),""))&amp;"| "&amp;IF(Vareoplysninger!J44="","",IFERROR(VLOOKUP(Vareoplysninger!J44,AlleLande[],4,FALSE),""))&amp;"| "&amp;IF(Vareoplysninger!K44="","",IFERROR(VLOOKUP(Vareoplysninger!K44,AlleLande[],4,FALSE),"")),"")</f>
        <v/>
      </c>
      <c r="BU3" t="str">
        <f>IF(AND(Vareoplysninger!D45&lt;&gt;"",Vareoplysninger!D45&lt;&gt;"Indsæt"),Vareoplysninger!D45&amp;"| "&amp;IF(Vareoplysninger!G45="","",IFERROR(VLOOKUP(Vareoplysninger!G45,AlleLande[],4,FALSE),""))&amp;"| "&amp;IF(Vareoplysninger!H45="","",IFERROR(VLOOKUP(Vareoplysninger!H45,AlleLande[],4,FALSE),""))&amp;"| "&amp;IF(Vareoplysninger!I45="","",IFERROR(VLOOKUP(Vareoplysninger!I45,AlleLande[],4,FALSE),""))&amp;"| "&amp;IF(Vareoplysninger!J45="","",IFERROR(VLOOKUP(Vareoplysninger!J45,AlleLande[],4,FALSE),""))&amp;"| "&amp;IF(Vareoplysninger!K45="","",IFERROR(VLOOKUP(Vareoplysninger!K45,AlleLande[],4,FALSE),"")),"")</f>
        <v/>
      </c>
      <c r="BV3" t="str">
        <f>IF(AND(Vareoplysninger!D46&lt;&gt;"",Vareoplysninger!D46&lt;&gt;"Indsæt"),Vareoplysninger!D46&amp;"| "&amp;IF(Vareoplysninger!G46="","",IFERROR(VLOOKUP(Vareoplysninger!G46,AlleLande[],4,FALSE),""))&amp;"| "&amp;IF(Vareoplysninger!H46="","",IFERROR(VLOOKUP(Vareoplysninger!H46,AlleLande[],4,FALSE),""))&amp;"| "&amp;IF(Vareoplysninger!I46="","",IFERROR(VLOOKUP(Vareoplysninger!I46,AlleLande[],4,FALSE),""))&amp;"| "&amp;IF(Vareoplysninger!J46="","",IFERROR(VLOOKUP(Vareoplysninger!J46,AlleLande[],4,FALSE),""))&amp;"| "&amp;IF(Vareoplysninger!K46="","",IFERROR(VLOOKUP(Vareoplysninger!K46,AlleLande[],4,FALSE),"")),"")</f>
        <v/>
      </c>
      <c r="BW3" t="str">
        <f>IF(AND(Vareoplysninger!D47&lt;&gt;"",Vareoplysninger!D47&lt;&gt;"Indsæt"),Vareoplysninger!D47&amp;"| "&amp;IF(Vareoplysninger!G47="","",IFERROR(VLOOKUP(Vareoplysninger!G47,AlleLande[],4,FALSE),""))&amp;"| "&amp;IF(Vareoplysninger!H47="","",IFERROR(VLOOKUP(Vareoplysninger!H47,AlleLande[],4,FALSE),""))&amp;"| "&amp;IF(Vareoplysninger!I47="","",IFERROR(VLOOKUP(Vareoplysninger!I47,AlleLande[],4,FALSE),""))&amp;"| "&amp;IF(Vareoplysninger!J47="","",IFERROR(VLOOKUP(Vareoplysninger!J47,AlleLande[],4,FALSE),""))&amp;"| "&amp;IF(Vareoplysninger!K47="","",IFERROR(VLOOKUP(Vareoplysninger!K47,AlleLande[],4,FALSE),"")),"")</f>
        <v/>
      </c>
      <c r="BX3" t="str">
        <f>IF(AND(Vareoplysninger!D48&lt;&gt;"",Vareoplysninger!D48&lt;&gt;"Indsæt"),Vareoplysninger!D48&amp;"| "&amp;IF(Vareoplysninger!G48="","",IFERROR(VLOOKUP(Vareoplysninger!G48,AlleLande[],4,FALSE),""))&amp;"| "&amp;IF(Vareoplysninger!H48="","",IFERROR(VLOOKUP(Vareoplysninger!H48,AlleLande[],4,FALSE),""))&amp;"| "&amp;IF(Vareoplysninger!I48="","",IFERROR(VLOOKUP(Vareoplysninger!I48,AlleLande[],4,FALSE),""))&amp;"| "&amp;IF(Vareoplysninger!J48="","",IFERROR(VLOOKUP(Vareoplysninger!J48,AlleLande[],4,FALSE),""))&amp;"| "&amp;IF(Vareoplysninger!K48="","",IFERROR(VLOOKUP(Vareoplysninger!K48,AlleLande[],4,FALSE),"")),"")</f>
        <v/>
      </c>
      <c r="BY3" t="str">
        <f>IF(AND(Vareoplysninger!D49&lt;&gt;"",Vareoplysninger!D49&lt;&gt;"Indsæt"),Vareoplysninger!D49&amp;"| "&amp;IF(Vareoplysninger!G49="","",IFERROR(VLOOKUP(Vareoplysninger!G49,AlleLande[],4,FALSE),""))&amp;"| "&amp;IF(Vareoplysninger!H49="","",IFERROR(VLOOKUP(Vareoplysninger!H49,AlleLande[],4,FALSE),""))&amp;"| "&amp;IF(Vareoplysninger!I49="","",IFERROR(VLOOKUP(Vareoplysninger!I49,AlleLande[],4,FALSE),""))&amp;"| "&amp;IF(Vareoplysninger!J49="","",IFERROR(VLOOKUP(Vareoplysninger!J49,AlleLande[],4,FALSE),""))&amp;"| "&amp;IF(Vareoplysninger!K49="","",IFERROR(VLOOKUP(Vareoplysninger!K49,AlleLande[],4,FALSE),"")),"")</f>
        <v/>
      </c>
      <c r="BZ3" t="str">
        <f>IF(AND(Vareoplysninger!D50&lt;&gt;"",Vareoplysninger!D50&lt;&gt;"Indsæt"),Vareoplysninger!D50&amp;"| "&amp;IF(Vareoplysninger!G50="","",IFERROR(VLOOKUP(Vareoplysninger!G50,AlleLande[],4,FALSE),""))&amp;"| "&amp;IF(Vareoplysninger!H50="","",IFERROR(VLOOKUP(Vareoplysninger!H50,AlleLande[],4,FALSE),""))&amp;"| "&amp;IF(Vareoplysninger!I50="","",IFERROR(VLOOKUP(Vareoplysninger!I50,AlleLande[],4,FALSE),""))&amp;"| "&amp;IF(Vareoplysninger!J50="","",IFERROR(VLOOKUP(Vareoplysninger!J50,AlleLande[],4,FALSE),""))&amp;"| "&amp;IF(Vareoplysninger!K50="","",IFERROR(VLOOKUP(Vareoplysninger!K50,AlleLande[],4,FALSE),"")),"")</f>
        <v/>
      </c>
      <c r="CA3" t="str">
        <f>IF(AND(Vareoplysninger!D51&lt;&gt;"",Vareoplysninger!D51&lt;&gt;"Indsæt"),Vareoplysninger!D51&amp;"| "&amp;IF(Vareoplysninger!G51="","",IFERROR(VLOOKUP(Vareoplysninger!G51,AlleLande[],4,FALSE),""))&amp;"| "&amp;IF(Vareoplysninger!H51="","",IFERROR(VLOOKUP(Vareoplysninger!H51,AlleLande[],4,FALSE),""))&amp;"| "&amp;IF(Vareoplysninger!I51="","",IFERROR(VLOOKUP(Vareoplysninger!I51,AlleLande[],4,FALSE),""))&amp;"| "&amp;IF(Vareoplysninger!J51="","",IFERROR(VLOOKUP(Vareoplysninger!J51,AlleLande[],4,FALSE),""))&amp;"| "&amp;IF(Vareoplysninger!K51="","",IFERROR(VLOOKUP(Vareoplysninger!K51,AlleLande[],4,FALSE),"")),"")</f>
        <v/>
      </c>
      <c r="CB3" t="str">
        <f>IF(AND(Vareoplysninger!D52&lt;&gt;"",Vareoplysninger!D52&lt;&gt;"Indsæt"),Vareoplysninger!D52&amp;"| "&amp;IF(Vareoplysninger!G52="","",IFERROR(VLOOKUP(Vareoplysninger!G52,AlleLande[],4,FALSE),""))&amp;"| "&amp;IF(Vareoplysninger!H52="","",IFERROR(VLOOKUP(Vareoplysninger!H52,AlleLande[],4,FALSE),""))&amp;"| "&amp;IF(Vareoplysninger!I52="","",IFERROR(VLOOKUP(Vareoplysninger!I52,AlleLande[],4,FALSE),""))&amp;"| "&amp;IF(Vareoplysninger!J52="","",IFERROR(VLOOKUP(Vareoplysninger!J52,AlleLande[],4,FALSE),""))&amp;"| "&amp;IF(Vareoplysninger!K52="","",IFERROR(VLOOKUP(Vareoplysninger!K52,AlleLande[],4,FALSE),"")),"")</f>
        <v/>
      </c>
      <c r="CC3" t="str">
        <f>IF(AND(Vareoplysninger!D53&lt;&gt;"",Vareoplysninger!D53&lt;&gt;"Indsæt"),Vareoplysninger!D53&amp;"| "&amp;IF(Vareoplysninger!G53="","",IFERROR(VLOOKUP(Vareoplysninger!G53,AlleLande[],4,FALSE),""))&amp;"| "&amp;IF(Vareoplysninger!H53="","",IFERROR(VLOOKUP(Vareoplysninger!H53,AlleLande[],4,FALSE),""))&amp;"| "&amp;IF(Vareoplysninger!I53="","",IFERROR(VLOOKUP(Vareoplysninger!I53,AlleLande[],4,FALSE),""))&amp;"| "&amp;IF(Vareoplysninger!J53="","",IFERROR(VLOOKUP(Vareoplysninger!J53,AlleLande[],4,FALSE),""))&amp;"| "&amp;IF(Vareoplysninger!K53="","",IFERROR(VLOOKUP(Vareoplysninger!K53,AlleLande[],4,FALSE),"")),"")</f>
        <v/>
      </c>
      <c r="CD3" t="str">
        <f>IF(AND(Vareoplysninger!D54&lt;&gt;"",Vareoplysninger!D54&lt;&gt;"Indsæt"),Vareoplysninger!D54&amp;"| "&amp;IF(Vareoplysninger!G54="","",IFERROR(VLOOKUP(Vareoplysninger!G54,AlleLande[],4,FALSE),""))&amp;"| "&amp;IF(Vareoplysninger!H54="","",IFERROR(VLOOKUP(Vareoplysninger!H54,AlleLande[],4,FALSE),""))&amp;"| "&amp;IF(Vareoplysninger!I54="","",IFERROR(VLOOKUP(Vareoplysninger!I54,AlleLande[],4,FALSE),""))&amp;"| "&amp;IF(Vareoplysninger!J54="","",IFERROR(VLOOKUP(Vareoplysninger!J54,AlleLande[],4,FALSE),""))&amp;"| "&amp;IF(Vareoplysninger!K54="","",IFERROR(VLOOKUP(Vareoplysninger!K54,AlleLande[],4,FALSE),"")),"")</f>
        <v/>
      </c>
      <c r="CE3" t="str">
        <f>IF(AND(Vareoplysninger!D55&lt;&gt;"",Vareoplysninger!D55&lt;&gt;"Indsæt"),Vareoplysninger!D55&amp;"| "&amp;IF(Vareoplysninger!G55="","",IFERROR(VLOOKUP(Vareoplysninger!G55,AlleLande[],4,FALSE),""))&amp;"| "&amp;IF(Vareoplysninger!H55="","",IFERROR(VLOOKUP(Vareoplysninger!H55,AlleLande[],4,FALSE),""))&amp;"| "&amp;IF(Vareoplysninger!I55="","",IFERROR(VLOOKUP(Vareoplysninger!I55,AlleLande[],4,FALSE),""))&amp;"| "&amp;IF(Vareoplysninger!J55="","",IFERROR(VLOOKUP(Vareoplysninger!J55,AlleLande[],4,FALSE),""))&amp;"| "&amp;IF(Vareoplysninger!K55="","",IFERROR(VLOOKUP(Vareoplysninger!K55,AlleLande[],4,FALSE),"")),"")</f>
        <v/>
      </c>
      <c r="CF3" t="str">
        <f>IF(AND(Vareoplysninger!D56&lt;&gt;"",Vareoplysninger!D56&lt;&gt;"Indsæt"),Vareoplysninger!D56&amp;"| "&amp;IF(Vareoplysninger!G56="","",IFERROR(VLOOKUP(Vareoplysninger!G56,AlleLande[],4,FALSE),""))&amp;"| "&amp;IF(Vareoplysninger!H56="","",IFERROR(VLOOKUP(Vareoplysninger!H56,AlleLande[],4,FALSE),""))&amp;"| "&amp;IF(Vareoplysninger!I56="","",IFERROR(VLOOKUP(Vareoplysninger!I56,AlleLande[],4,FALSE),""))&amp;"| "&amp;IF(Vareoplysninger!J56="","",IFERROR(VLOOKUP(Vareoplysninger!J56,AlleLande[],4,FALSE),""))&amp;"| "&amp;IF(Vareoplysninger!K56="","",IFERROR(VLOOKUP(Vareoplysninger!K56,AlleLande[],4,FALSE),"")),"")</f>
        <v/>
      </c>
      <c r="CG3" t="str">
        <f>IF(AND(Vareoplysninger!D57&lt;&gt;"",Vareoplysninger!D57&lt;&gt;"Indsæt"),Vareoplysninger!D57&amp;"| "&amp;IF(Vareoplysninger!G57="","",IFERROR(VLOOKUP(Vareoplysninger!G57,AlleLande[],4,FALSE),""))&amp;"| "&amp;IF(Vareoplysninger!H57="","",IFERROR(VLOOKUP(Vareoplysninger!H57,AlleLande[],4,FALSE),""))&amp;"| "&amp;IF(Vareoplysninger!I57="","",IFERROR(VLOOKUP(Vareoplysninger!I57,AlleLande[],4,FALSE),""))&amp;"| "&amp;IF(Vareoplysninger!J57="","",IFERROR(VLOOKUP(Vareoplysninger!J57,AlleLande[],4,FALSE),""))&amp;"| "&amp;IF(Vareoplysninger!K57="","",IFERROR(VLOOKUP(Vareoplysninger!K57,AlleLande[],4,FALSE),"")),"")</f>
        <v/>
      </c>
      <c r="CH3" t="str">
        <f>IF(AND(Vareoplysninger!D58&lt;&gt;"",Vareoplysninger!D58&lt;&gt;"Indsæt"),Vareoplysninger!D58&amp;"| "&amp;IF(Vareoplysninger!G58="","",IFERROR(VLOOKUP(Vareoplysninger!G58,AlleLande[],4,FALSE),""))&amp;"| "&amp;IF(Vareoplysninger!H58="","",IFERROR(VLOOKUP(Vareoplysninger!H58,AlleLande[],4,FALSE),""))&amp;"| "&amp;IF(Vareoplysninger!I58="","",IFERROR(VLOOKUP(Vareoplysninger!I58,AlleLande[],4,FALSE),""))&amp;"| "&amp;IF(Vareoplysninger!J58="","",IFERROR(VLOOKUP(Vareoplysninger!J58,AlleLande[],4,FALSE),""))&amp;"| "&amp;IF(Vareoplysninger!K58="","",IFERROR(VLOOKUP(Vareoplysninger!K58,AlleLande[],4,FALSE),"")),"")</f>
        <v/>
      </c>
      <c r="CI3" t="str">
        <f>IF(AND(Vareoplysninger!D59&lt;&gt;"",Vareoplysninger!D59&lt;&gt;"Indsæt"),Vareoplysninger!D59&amp;"| "&amp;IF(Vareoplysninger!G59="","",IFERROR(VLOOKUP(Vareoplysninger!G59,AlleLande[],4,FALSE),""))&amp;"| "&amp;IF(Vareoplysninger!H59="","",IFERROR(VLOOKUP(Vareoplysninger!H59,AlleLande[],4,FALSE),""))&amp;"| "&amp;IF(Vareoplysninger!I59="","",IFERROR(VLOOKUP(Vareoplysninger!I59,AlleLande[],4,FALSE),""))&amp;"| "&amp;IF(Vareoplysninger!J59="","",IFERROR(VLOOKUP(Vareoplysninger!J59,AlleLande[],4,FALSE),""))&amp;"| "&amp;IF(Vareoplysninger!K59="","",IFERROR(VLOOKUP(Vareoplysninger!K59,AlleLande[],4,FALSE),"")),"")</f>
        <v/>
      </c>
      <c r="CJ3" t="str">
        <f>IF(AND(Vareoplysninger!D60&lt;&gt;"",Vareoplysninger!D60&lt;&gt;"Indsæt"),Vareoplysninger!D60&amp;"| "&amp;IF(Vareoplysninger!G60="","",IFERROR(VLOOKUP(Vareoplysninger!G60,AlleLande[],4,FALSE),""))&amp;"| "&amp;IF(Vareoplysninger!H60="","",IFERROR(VLOOKUP(Vareoplysninger!H60,AlleLande[],4,FALSE),""))&amp;"| "&amp;IF(Vareoplysninger!I60="","",IFERROR(VLOOKUP(Vareoplysninger!I60,AlleLande[],4,FALSE),""))&amp;"| "&amp;IF(Vareoplysninger!J60="","",IFERROR(VLOOKUP(Vareoplysninger!J60,AlleLande[],4,FALSE),""))&amp;"| "&amp;IF(Vareoplysninger!K60="","",IFERROR(VLOOKUP(Vareoplysninger!K60,AlleLande[],4,FALSE),"")),"")</f>
        <v/>
      </c>
      <c r="CK3" t="str">
        <f>IF(AND(Vareoplysninger!D61&lt;&gt;"",Vareoplysninger!D61&lt;&gt;"Indsæt"),Vareoplysninger!D61&amp;"| "&amp;IF(Vareoplysninger!G61="","",IFERROR(VLOOKUP(Vareoplysninger!G61,AlleLande[],4,FALSE),""))&amp;"| "&amp;IF(Vareoplysninger!H61="","",IFERROR(VLOOKUP(Vareoplysninger!H61,AlleLande[],4,FALSE),""))&amp;"| "&amp;IF(Vareoplysninger!I61="","",IFERROR(VLOOKUP(Vareoplysninger!I61,AlleLande[],4,FALSE),""))&amp;"| "&amp;IF(Vareoplysninger!J61="","",IFERROR(VLOOKUP(Vareoplysninger!J61,AlleLande[],4,FALSE),""))&amp;"| "&amp;IF(Vareoplysninger!K61="","",IFERROR(VLOOKUP(Vareoplysninger!K61,AlleLande[],4,FALSE),"")),"")</f>
        <v/>
      </c>
      <c r="CL3" t="str">
        <f>IF(AND(Vareoplysninger!D62&lt;&gt;"",Vareoplysninger!D62&lt;&gt;"Indsæt"),Vareoplysninger!D62&amp;"| "&amp;IF(Vareoplysninger!G62="","",IFERROR(VLOOKUP(Vareoplysninger!G62,AlleLande[],4,FALSE),""))&amp;"| "&amp;IF(Vareoplysninger!H62="","",IFERROR(VLOOKUP(Vareoplysninger!H62,AlleLande[],4,FALSE),""))&amp;"| "&amp;IF(Vareoplysninger!I62="","",IFERROR(VLOOKUP(Vareoplysninger!I62,AlleLande[],4,FALSE),""))&amp;"| "&amp;IF(Vareoplysninger!J62="","",IFERROR(VLOOKUP(Vareoplysninger!J62,AlleLande[],4,FALSE),""))&amp;"| "&amp;IF(Vareoplysninger!K62="","",IFERROR(VLOOKUP(Vareoplysninger!K62,AlleLande[],4,FALSE),"")),"")</f>
        <v/>
      </c>
      <c r="CM3" t="str">
        <f>IF(AND(Vareoplysninger!D63&lt;&gt;"",Vareoplysninger!D63&lt;&gt;"Indsæt"),Vareoplysninger!D63&amp;"| "&amp;IF(Vareoplysninger!G63="","",IFERROR(VLOOKUP(Vareoplysninger!G63,AlleLande[],4,FALSE),""))&amp;"| "&amp;IF(Vareoplysninger!H63="","",IFERROR(VLOOKUP(Vareoplysninger!H63,AlleLande[],4,FALSE),""))&amp;"| "&amp;IF(Vareoplysninger!I63="","",IFERROR(VLOOKUP(Vareoplysninger!I63,AlleLande[],4,FALSE),""))&amp;"| "&amp;IF(Vareoplysninger!J63="","",IFERROR(VLOOKUP(Vareoplysninger!J63,AlleLande[],4,FALSE),""))&amp;"| "&amp;IF(Vareoplysninger!K63="","",IFERROR(VLOOKUP(Vareoplysninger!K63,AlleLande[],4,FALSE),"")),"")</f>
        <v/>
      </c>
      <c r="CN3" t="str">
        <f>IF(AND(Vareoplysninger!D64&lt;&gt;"",Vareoplysninger!D64&lt;&gt;"Indsæt"),Vareoplysninger!D64&amp;"| "&amp;IF(Vareoplysninger!G64="","",IFERROR(VLOOKUP(Vareoplysninger!G64,AlleLande[],4,FALSE),""))&amp;"| "&amp;IF(Vareoplysninger!H64="","",IFERROR(VLOOKUP(Vareoplysninger!H64,AlleLande[],4,FALSE),""))&amp;"| "&amp;IF(Vareoplysninger!I64="","",IFERROR(VLOOKUP(Vareoplysninger!I64,AlleLande[],4,FALSE),""))&amp;"| "&amp;IF(Vareoplysninger!J64="","",IFERROR(VLOOKUP(Vareoplysninger!J64,AlleLande[],4,FALSE),""))&amp;"| "&amp;IF(Vareoplysninger!K64="","",IFERROR(VLOOKUP(Vareoplysninger!K64,AlleLande[],4,FALSE),"")),"")</f>
        <v/>
      </c>
      <c r="CO3" t="str">
        <f>IF(AND(Vareoplysninger!D65&lt;&gt;"",Vareoplysninger!D65&lt;&gt;"Indsæt"),Vareoplysninger!D65&amp;"| "&amp;IF(Vareoplysninger!G65="","",IFERROR(VLOOKUP(Vareoplysninger!G65,AlleLande[],4,FALSE),""))&amp;"| "&amp;IF(Vareoplysninger!H65="","",IFERROR(VLOOKUP(Vareoplysninger!H65,AlleLande[],4,FALSE),""))&amp;"| "&amp;IF(Vareoplysninger!I65="","",IFERROR(VLOOKUP(Vareoplysninger!I65,AlleLande[],4,FALSE),""))&amp;"| "&amp;IF(Vareoplysninger!J65="","",IFERROR(VLOOKUP(Vareoplysninger!J65,AlleLande[],4,FALSE),""))&amp;"| "&amp;IF(Vareoplysninger!K65="","",IFERROR(VLOOKUP(Vareoplysninger!K65,AlleLande[],4,FALSE),"")),"")</f>
        <v/>
      </c>
      <c r="CP3" t="str">
        <f>IF(AND(Vareoplysninger!D66&lt;&gt;"",Vareoplysninger!D66&lt;&gt;"Indsæt"),Vareoplysninger!D66&amp;"| "&amp;IF(Vareoplysninger!G66="","",IFERROR(VLOOKUP(Vareoplysninger!G66,AlleLande[],4,FALSE),""))&amp;"| "&amp;IF(Vareoplysninger!H66="","",IFERROR(VLOOKUP(Vareoplysninger!H66,AlleLande[],4,FALSE),""))&amp;"| "&amp;IF(Vareoplysninger!I66="","",IFERROR(VLOOKUP(Vareoplysninger!I66,AlleLande[],4,FALSE),""))&amp;"| "&amp;IF(Vareoplysninger!J66="","",IFERROR(VLOOKUP(Vareoplysninger!J66,AlleLande[],4,FALSE),""))&amp;"| "&amp;IF(Vareoplysninger!K66="","",IFERROR(VLOOKUP(Vareoplysninger!K66,AlleLande[],4,FALSE),"")),"")</f>
        <v/>
      </c>
      <c r="CQ3" t="str">
        <f>IF(AND(Vareoplysninger!D67&lt;&gt;"",Vareoplysninger!D67&lt;&gt;"Indsæt"),Vareoplysninger!D67&amp;"| "&amp;IF(Vareoplysninger!G67="","",IFERROR(VLOOKUP(Vareoplysninger!G67,AlleLande[],4,FALSE),""))&amp;"| "&amp;IF(Vareoplysninger!H67="","",IFERROR(VLOOKUP(Vareoplysninger!H67,AlleLande[],4,FALSE),""))&amp;"| "&amp;IF(Vareoplysninger!I67="","",IFERROR(VLOOKUP(Vareoplysninger!I67,AlleLande[],4,FALSE),""))&amp;"| "&amp;IF(Vareoplysninger!J67="","",IFERROR(VLOOKUP(Vareoplysninger!J67,AlleLande[],4,FALSE),""))&amp;"| "&amp;IF(Vareoplysninger!K67="","",IFERROR(VLOOKUP(Vareoplysninger!K67,AlleLande[],4,FALSE),"")),"")</f>
        <v/>
      </c>
      <c r="CR3" t="str">
        <f>IF(AND(Vareoplysninger!D68&lt;&gt;"",Vareoplysninger!D68&lt;&gt;"Indsæt"),Vareoplysninger!D68&amp;"| "&amp;IF(Vareoplysninger!G68="","",IFERROR(VLOOKUP(Vareoplysninger!G68,AlleLande[],4,FALSE),""))&amp;"| "&amp;IF(Vareoplysninger!H68="","",IFERROR(VLOOKUP(Vareoplysninger!H68,AlleLande[],4,FALSE),""))&amp;"| "&amp;IF(Vareoplysninger!I68="","",IFERROR(VLOOKUP(Vareoplysninger!I68,AlleLande[],4,FALSE),""))&amp;"| "&amp;IF(Vareoplysninger!J68="","",IFERROR(VLOOKUP(Vareoplysninger!J68,AlleLande[],4,FALSE),""))&amp;"| "&amp;IF(Vareoplysninger!K68="","",IFERROR(VLOOKUP(Vareoplysninger!K68,AlleLande[],4,FALSE),"")),"")</f>
        <v/>
      </c>
      <c r="CS3" t="str">
        <f>IF(AND(Vareoplysninger!D69&lt;&gt;"",Vareoplysninger!D69&lt;&gt;"Indsæt"),Vareoplysninger!D69&amp;"| "&amp;IF(Vareoplysninger!G69="","",IFERROR(VLOOKUP(Vareoplysninger!G69,AlleLande[],4,FALSE),""))&amp;"| "&amp;IF(Vareoplysninger!H69="","",IFERROR(VLOOKUP(Vareoplysninger!H69,AlleLande[],4,FALSE),""))&amp;"| "&amp;IF(Vareoplysninger!I69="","",IFERROR(VLOOKUP(Vareoplysninger!I69,AlleLande[],4,FALSE),""))&amp;"| "&amp;IF(Vareoplysninger!J69="","",IFERROR(VLOOKUP(Vareoplysninger!J69,AlleLande[],4,FALSE),""))&amp;"| "&amp;IF(Vareoplysninger!K69="","",IFERROR(VLOOKUP(Vareoplysninger!K69,AlleLande[],4,FALSE),"")),"")</f>
        <v/>
      </c>
      <c r="CT3" t="str">
        <f>IF(AND(Vareoplysninger!D70&lt;&gt;"",Vareoplysninger!D70&lt;&gt;"Indsæt"),Vareoplysninger!D70&amp;"| "&amp;IF(Vareoplysninger!G70="","",IFERROR(VLOOKUP(Vareoplysninger!G70,AlleLande[],4,FALSE),""))&amp;"| "&amp;IF(Vareoplysninger!H70="","",IFERROR(VLOOKUP(Vareoplysninger!H70,AlleLande[],4,FALSE),""))&amp;"| "&amp;IF(Vareoplysninger!I70="","",IFERROR(VLOOKUP(Vareoplysninger!I70,AlleLande[],4,FALSE),""))&amp;"| "&amp;IF(Vareoplysninger!J70="","",IFERROR(VLOOKUP(Vareoplysninger!J70,AlleLande[],4,FALSE),""))&amp;"| "&amp;IF(Vareoplysninger!K70="","",IFERROR(VLOOKUP(Vareoplysninger!K70,AlleLande[],4,FALSE),"")),"")</f>
        <v/>
      </c>
      <c r="CU3" t="str">
        <f>IF(AND(Vareoplysninger!D71&lt;&gt;"",Vareoplysninger!D71&lt;&gt;"Indsæt"),Vareoplysninger!D71&amp;"| "&amp;IF(Vareoplysninger!G71="","",IFERROR(VLOOKUP(Vareoplysninger!G71,AlleLande[],4,FALSE),""))&amp;"| "&amp;IF(Vareoplysninger!H71="","",IFERROR(VLOOKUP(Vareoplysninger!H71,AlleLande[],4,FALSE),""))&amp;"| "&amp;IF(Vareoplysninger!I71="","",IFERROR(VLOOKUP(Vareoplysninger!I71,AlleLande[],4,FALSE),""))&amp;"| "&amp;IF(Vareoplysninger!J71="","",IFERROR(VLOOKUP(Vareoplysninger!J71,AlleLande[],4,FALSE),""))&amp;"| "&amp;IF(Vareoplysninger!K71="","",IFERROR(VLOOKUP(Vareoplysninger!K71,AlleLande[],4,FALSE),"")),"")</f>
        <v/>
      </c>
      <c r="CV3" t="str">
        <f>IF(AND(Vareoplysninger!D72&lt;&gt;"",Vareoplysninger!D72&lt;&gt;"Indsæt"),Vareoplysninger!D72&amp;"| "&amp;IF(Vareoplysninger!G72="","",IFERROR(VLOOKUP(Vareoplysninger!G72,AlleLande[],4,FALSE),""))&amp;"| "&amp;IF(Vareoplysninger!H72="","",IFERROR(VLOOKUP(Vareoplysninger!H72,AlleLande[],4,FALSE),""))&amp;"| "&amp;IF(Vareoplysninger!I72="","",IFERROR(VLOOKUP(Vareoplysninger!I72,AlleLande[],4,FALSE),""))&amp;"| "&amp;IF(Vareoplysninger!J72="","",IFERROR(VLOOKUP(Vareoplysninger!J72,AlleLande[],4,FALSE),""))&amp;"| "&amp;IF(Vareoplysninger!K72="","",IFERROR(VLOOKUP(Vareoplysninger!K72,AlleLande[],4,FALSE),"")),"")</f>
        <v/>
      </c>
      <c r="CW3" t="str">
        <f>IF(AND(Vareoplysninger!D73&lt;&gt;"",Vareoplysninger!D73&lt;&gt;"Indsæt"),Vareoplysninger!D73&amp;"| "&amp;IF(Vareoplysninger!G73="","",IFERROR(VLOOKUP(Vareoplysninger!G73,AlleLande[],4,FALSE),""))&amp;"| "&amp;IF(Vareoplysninger!H73="","",IFERROR(VLOOKUP(Vareoplysninger!H73,AlleLande[],4,FALSE),""))&amp;"| "&amp;IF(Vareoplysninger!I73="","",IFERROR(VLOOKUP(Vareoplysninger!I73,AlleLande[],4,FALSE),""))&amp;"| "&amp;IF(Vareoplysninger!J73="","",IFERROR(VLOOKUP(Vareoplysninger!J73,AlleLande[],4,FALSE),""))&amp;"| "&amp;IF(Vareoplysninger!K73="","",IFERROR(VLOOKUP(Vareoplysninger!K73,AlleLande[],4,FALSE),"")),"")</f>
        <v/>
      </c>
      <c r="CX3" t="str">
        <f>IF(AND(Vareoplysninger!D74&lt;&gt;"",Vareoplysninger!D74&lt;&gt;"Indsæt"),Vareoplysninger!D74&amp;"| "&amp;IF(Vareoplysninger!G74="","",IFERROR(VLOOKUP(Vareoplysninger!G74,AlleLande[],4,FALSE),""))&amp;"| "&amp;IF(Vareoplysninger!H74="","",IFERROR(VLOOKUP(Vareoplysninger!H74,AlleLande[],4,FALSE),""))&amp;"| "&amp;IF(Vareoplysninger!I74="","",IFERROR(VLOOKUP(Vareoplysninger!I74,AlleLande[],4,FALSE),""))&amp;"| "&amp;IF(Vareoplysninger!J74="","",IFERROR(VLOOKUP(Vareoplysninger!J74,AlleLande[],4,FALSE),""))&amp;"| "&amp;IF(Vareoplysninger!K74="","",IFERROR(VLOOKUP(Vareoplysninger!K74,AlleLande[],4,FALSE),"")),"")</f>
        <v/>
      </c>
      <c r="CY3" t="str">
        <f>IF(AND(Vareoplysninger!D95&lt;&gt;"",Vareoplysninger!D95&lt;&gt;"Indsæt"),Vareoplysninger!D95&amp;"| "&amp;IF(Vareoplysninger!G95="","",IFERROR(VLOOKUP(Vareoplysninger!G95,AlleLande[],4,FALSE),""))&amp;"| "&amp;IF(Vareoplysninger!H95="","",IFERROR(VLOOKUP(Vareoplysninger!H95,AlleLande[],4,FALSE),""))&amp;"| "&amp;IF(Vareoplysninger!I95="","",IFERROR(VLOOKUP(Vareoplysninger!I95,AlleLande[],4,FALSE),""))&amp;"| "&amp;IF(Vareoplysninger!J95="","",IFERROR(VLOOKUP(Vareoplysninger!J95,AlleLande[],4,FALSE),""))&amp;"| "&amp;IF(Vareoplysninger!K95="","",IFERROR(VLOOKUP(Vareoplysninger!K95,AlleLande[],4,FALSE),"")),"")</f>
        <v/>
      </c>
      <c r="CZ3" t="str">
        <f>IF(AND(Vareoplysninger!D96&lt;&gt;"",Vareoplysninger!D96&lt;&gt;"Indsæt"),Vareoplysninger!D96&amp;"| "&amp;IF(Vareoplysninger!G96="","",IFERROR(VLOOKUP(Vareoplysninger!G96,AlleLande[],4,FALSE),""))&amp;"| "&amp;IF(Vareoplysninger!H96="","",IFERROR(VLOOKUP(Vareoplysninger!H96,AlleLande[],4,FALSE),""))&amp;"| "&amp;IF(Vareoplysninger!I96="","",IFERROR(VLOOKUP(Vareoplysninger!I96,AlleLande[],4,FALSE),""))&amp;"| "&amp;IF(Vareoplysninger!J96="","",IFERROR(VLOOKUP(Vareoplysninger!J96,AlleLande[],4,FALSE),""))&amp;"| "&amp;IF(Vareoplysninger!K96="","",IFERROR(VLOOKUP(Vareoplysninger!K96,AlleLande[],4,FALSE),"")),"")</f>
        <v/>
      </c>
      <c r="DA3" t="str">
        <f>IF(AND(Vareoplysninger!D97&lt;&gt;"",Vareoplysninger!D97&lt;&gt;"Indsæt"),Vareoplysninger!D97&amp;"| "&amp;IF(Vareoplysninger!G97="","",IFERROR(VLOOKUP(Vareoplysninger!G97,AlleLande[],4,FALSE),""))&amp;"| "&amp;IF(Vareoplysninger!H97="","",IFERROR(VLOOKUP(Vareoplysninger!H97,AlleLande[],4,FALSE),""))&amp;"| "&amp;IF(Vareoplysninger!I97="","",IFERROR(VLOOKUP(Vareoplysninger!I97,AlleLande[],4,FALSE),""))&amp;"| "&amp;IF(Vareoplysninger!J97="","",IFERROR(VLOOKUP(Vareoplysninger!J97,AlleLande[],4,FALSE),""))&amp;"| "&amp;IF(Vareoplysninger!K97="","",IFERROR(VLOOKUP(Vareoplysninger!K97,AlleLande[],4,FALSE),"")),"")</f>
        <v/>
      </c>
      <c r="DB3" t="str">
        <f>IF(AND(Vareoplysninger!D98&lt;&gt;"",Vareoplysninger!D98&lt;&gt;"Indsæt"),Vareoplysninger!D98&amp;"| "&amp;IF(Vareoplysninger!G98="","",IFERROR(VLOOKUP(Vareoplysninger!G98,AlleLande[],4,FALSE),""))&amp;"| "&amp;IF(Vareoplysninger!H98="","",IFERROR(VLOOKUP(Vareoplysninger!H98,AlleLande[],4,FALSE),""))&amp;"| "&amp;IF(Vareoplysninger!I98="","",IFERROR(VLOOKUP(Vareoplysninger!I98,AlleLande[],4,FALSE),""))&amp;"| "&amp;IF(Vareoplysninger!J98="","",IFERROR(VLOOKUP(Vareoplysninger!J98,AlleLande[],4,FALSE),""))&amp;"| "&amp;IF(Vareoplysninger!K98="","",IFERROR(VLOOKUP(Vareoplysninger!K98,AlleLande[],4,FALSE),"")),"")</f>
        <v/>
      </c>
      <c r="FL3">
        <f>IF(IFERROR(MATCH(FL2,Vareoplysninger!$G$40:$G$74,0),0)+IFERROR(MATCH(FL2,Vareoplysninger!$H$40:$H$74,0),0)+IFERROR(MATCH(FL2,Vareoplysninger!$I$40:$I$74,0),0)+IFERROR(MATCH(FL2,Vareoplysninger!$J$40:$J$74,0),0)+IFERROR(MATCH(FL2,Vareoplysninger!$K$40:$K$74,0),0)+IFERROR(MATCH(FL2,Vareoplysninger!$G$95:$G$98,0),0)+IFERROR(MATCH(FL2,Vareoplysninger!$H$95:$H$98,0),0)+IFERROR(MATCH(FL2,Vareoplysninger!$I$95:$I$98,0),0)+IFERROR(MATCH(FL2,Vareoplysninger!$J$95:$J$98,0),0)+IFERROR(MATCH(FL2,Vareoplysninger!$K$95:$K$98,0),0)&gt;=1,1,0)</f>
        <v>0</v>
      </c>
      <c r="FM3">
        <f>IF(IFERROR(MATCH(FM2,Vareoplysninger!$G$40:$G$74,0),0)+IFERROR(MATCH(FM2,Vareoplysninger!$H$40:$H$74,0),0)+IFERROR(MATCH(FM2,Vareoplysninger!$I$40:$I$74,0),0)+IFERROR(MATCH(FM2,Vareoplysninger!$J$40:$J$74,0),0)+IFERROR(MATCH(FM2,Vareoplysninger!$K$40:$K$74,0),0)+IFERROR(MATCH(FM2,Vareoplysninger!$G$95:$G$98,0),0)+IFERROR(MATCH(FM2,Vareoplysninger!$H$95:$H$98,0),0)+IFERROR(MATCH(FM2,Vareoplysninger!$I$95:$I$98,0),0)+IFERROR(MATCH(FM2,Vareoplysninger!$J$95:$J$98,0),0)+IFERROR(MATCH(FM2,Vareoplysninger!$K$95:$K$98,0),0)&gt;=1,1,0)</f>
        <v>0</v>
      </c>
      <c r="FN3">
        <f>IF(IFERROR(MATCH(FN2,Vareoplysninger!$G$40:$G$74,0),0)+IFERROR(MATCH(FN2,Vareoplysninger!$H$40:$H$74,0),0)+IFERROR(MATCH(FN2,Vareoplysninger!$I$40:$I$74,0),0)+IFERROR(MATCH(FN2,Vareoplysninger!$J$40:$J$74,0),0)+IFERROR(MATCH(FN2,Vareoplysninger!$K$40:$K$74,0),0)+IFERROR(MATCH(FN2,Vareoplysninger!$G$95:$G$98,0),0)+IFERROR(MATCH(FN2,Vareoplysninger!$H$95:$H$98,0),0)+IFERROR(MATCH(FN2,Vareoplysninger!$I$95:$I$98,0),0)+IFERROR(MATCH(FN2,Vareoplysninger!$J$95:$J$98,0),0)+IFERROR(MATCH(FN2,Vareoplysninger!$K$95:$K$98,0),0)&gt;=1,1,0)</f>
        <v>0</v>
      </c>
      <c r="FO3">
        <f>IF(IFERROR(MATCH(FO2,Vareoplysninger!$G$40:$G$74,0),0)+IFERROR(MATCH(FO2,Vareoplysninger!$H$40:$H$74,0),0)+IFERROR(MATCH(FO2,Vareoplysninger!$I$40:$I$74,0),0)+IFERROR(MATCH(FO2,Vareoplysninger!$J$40:$J$74,0),0)+IFERROR(MATCH(FO2,Vareoplysninger!$K$40:$K$74,0),0)+IFERROR(MATCH(FO2,Vareoplysninger!$G$95:$G$98,0),0)+IFERROR(MATCH(FO2,Vareoplysninger!$H$95:$H$98,0),0)+IFERROR(MATCH(FO2,Vareoplysninger!$I$95:$I$98,0),0)+IFERROR(MATCH(FO2,Vareoplysninger!$J$95:$J$98,0),0)+IFERROR(MATCH(FO2,Vareoplysninger!$K$95:$K$98,0),0)&gt;=1,1,0)</f>
        <v>0</v>
      </c>
      <c r="FP3">
        <f>IF(IFERROR(MATCH(FP2,Vareoplysninger!$G$40:$G$74,0),0)+IFERROR(MATCH(FP2,Vareoplysninger!$H$40:$H$74,0),0)+IFERROR(MATCH(FP2,Vareoplysninger!$I$40:$I$74,0),0)+IFERROR(MATCH(FP2,Vareoplysninger!$J$40:$J$74,0),0)+IFERROR(MATCH(FP2,Vareoplysninger!$K$40:$K$74,0),0)+IFERROR(MATCH(FP2,Vareoplysninger!$G$95:$G$98,0),0)+IFERROR(MATCH(FP2,Vareoplysninger!$H$95:$H$98,0),0)+IFERROR(MATCH(FP2,Vareoplysninger!$I$95:$I$98,0),0)+IFERROR(MATCH(FP2,Vareoplysninger!$J$95:$J$98,0),0)+IFERROR(MATCH(FP2,Vareoplysninger!$K$95:$K$98,0),0)&gt;=1,1,0)</f>
        <v>0</v>
      </c>
      <c r="FQ3">
        <f>IF(IFERROR(MATCH(FQ2,Vareoplysninger!$G$40:$G$74,0),0)+IFERROR(MATCH(FQ2,Vareoplysninger!$H$40:$H$74,0),0)+IFERROR(MATCH(FQ2,Vareoplysninger!$I$40:$I$74,0),0)+IFERROR(MATCH(FQ2,Vareoplysninger!$J$40:$J$74,0),0)+IFERROR(MATCH(FQ2,Vareoplysninger!$K$40:$K$74,0),0)+IFERROR(MATCH(FQ2,Vareoplysninger!$G$95:$G$98,0),0)+IFERROR(MATCH(FQ2,Vareoplysninger!$H$95:$H$98,0),0)+IFERROR(MATCH(FQ2,Vareoplysninger!$I$95:$I$98,0),0)+IFERROR(MATCH(FQ2,Vareoplysninger!$J$95:$J$98,0),0)+IFERROR(MATCH(FQ2,Vareoplysninger!$K$95:$K$98,0),0)&gt;=1,1,0)</f>
        <v>0</v>
      </c>
      <c r="FR3">
        <f>IF(IFERROR(MATCH(FR2,Vareoplysninger!$G$40:$G$74,0),0)+IFERROR(MATCH(FR2,Vareoplysninger!$H$40:$H$74,0),0)+IFERROR(MATCH(FR2,Vareoplysninger!$I$40:$I$74,0),0)+IFERROR(MATCH(FR2,Vareoplysninger!$J$40:$J$74,0),0)+IFERROR(MATCH(FR2,Vareoplysninger!$K$40:$K$74,0),0)+IFERROR(MATCH(FR2,Vareoplysninger!$G$95:$G$98,0),0)+IFERROR(MATCH(FR2,Vareoplysninger!$H$95:$H$98,0),0)+IFERROR(MATCH(FR2,Vareoplysninger!$I$95:$I$98,0),0)+IFERROR(MATCH(FR2,Vareoplysninger!$J$95:$J$98,0),0)+IFERROR(MATCH(FR2,Vareoplysninger!$K$95:$K$98,0),0)&gt;=1,1,0)</f>
        <v>0</v>
      </c>
      <c r="FS3">
        <f>IF(IFERROR(MATCH(FS2,Vareoplysninger!$G$40:$G$74,0),0)+IFERROR(MATCH(FS2,Vareoplysninger!$H$40:$H$74,0),0)+IFERROR(MATCH(FS2,Vareoplysninger!$I$40:$I$74,0),0)+IFERROR(MATCH(FS2,Vareoplysninger!$J$40:$J$74,0),0)+IFERROR(MATCH(FS2,Vareoplysninger!$K$40:$K$74,0),0)+IFERROR(MATCH(FS2,Vareoplysninger!$G$95:$G$98,0),0)+IFERROR(MATCH(FS2,Vareoplysninger!$H$95:$H$98,0),0)+IFERROR(MATCH(FS2,Vareoplysninger!$I$95:$I$98,0),0)+IFERROR(MATCH(FS2,Vareoplysninger!$J$95:$J$98,0),0)+IFERROR(MATCH(FS2,Vareoplysninger!$K$95:$K$98,0),0)&gt;=1,1,0)</f>
        <v>0</v>
      </c>
      <c r="FT3">
        <f>IF(IFERROR(MATCH(FT2,Vareoplysninger!$G$40:$G$74,0),0)+IFERROR(MATCH(FT2,Vareoplysninger!$H$40:$H$74,0),0)+IFERROR(MATCH(FT2,Vareoplysninger!$I$40:$I$74,0),0)+IFERROR(MATCH(FT2,Vareoplysninger!$J$40:$J$74,0),0)+IFERROR(MATCH(FT2,Vareoplysninger!$K$40:$K$74,0),0)+IFERROR(MATCH(FT2,Vareoplysninger!$G$95:$G$98,0),0)+IFERROR(MATCH(FT2,Vareoplysninger!$H$95:$H$98,0),0)+IFERROR(MATCH(FT2,Vareoplysninger!$I$95:$I$98,0),0)+IFERROR(MATCH(FT2,Vareoplysninger!$J$95:$J$98,0),0)+IFERROR(MATCH(FT2,Vareoplysninger!$K$95:$K$98,0),0)&gt;=1,1,0)</f>
        <v>0</v>
      </c>
      <c r="FU3">
        <f>IF(IFERROR(MATCH(FU2,Vareoplysninger!$G$40:$G$74,0),0)+IFERROR(MATCH(FU2,Vareoplysninger!$H$40:$H$74,0),0)+IFERROR(MATCH(FU2,Vareoplysninger!$I$40:$I$74,0),0)+IFERROR(MATCH(FU2,Vareoplysninger!$J$40:$J$74,0),0)+IFERROR(MATCH(FU2,Vareoplysninger!$K$40:$K$74,0),0)+IFERROR(MATCH(FU2,Vareoplysninger!$G$95:$G$98,0),0)+IFERROR(MATCH(FU2,Vareoplysninger!$H$95:$H$98,0),0)+IFERROR(MATCH(FU2,Vareoplysninger!$I$95:$I$98,0),0)+IFERROR(MATCH(FU2,Vareoplysninger!$J$95:$J$98,0),0)+IFERROR(MATCH(FU2,Vareoplysninger!$K$95:$K$98,0),0)&gt;=1,1,0)</f>
        <v>0</v>
      </c>
      <c r="FV3">
        <f>IF(IFERROR(MATCH(FV2,Vareoplysninger!$G$40:$G$74,0),0)+IFERROR(MATCH(FV2,Vareoplysninger!$H$40:$H$74,0),0)+IFERROR(MATCH(FV2,Vareoplysninger!$I$40:$I$74,0),0)+IFERROR(MATCH(FV2,Vareoplysninger!$J$40:$J$74,0),0)+IFERROR(MATCH(FV2,Vareoplysninger!$K$40:$K$74,0),0)+IFERROR(MATCH(FV2,Vareoplysninger!$G$95:$G$98,0),0)+IFERROR(MATCH(FV2,Vareoplysninger!$H$95:$H$98,0),0)+IFERROR(MATCH(FV2,Vareoplysninger!$I$95:$I$98,0),0)+IFERROR(MATCH(FV2,Vareoplysninger!$J$95:$J$98,0),0)+IFERROR(MATCH(FV2,Vareoplysninger!$K$95:$K$98,0),0)&gt;=1,1,0)</f>
        <v>0</v>
      </c>
      <c r="FW3">
        <f>IF(IFERROR(MATCH(FW2,Vareoplysninger!$G$40:$G$74,0),0)+IFERROR(MATCH(FW2,Vareoplysninger!$H$40:$H$74,0),0)+IFERROR(MATCH(FW2,Vareoplysninger!$I$40:$I$74,0),0)+IFERROR(MATCH(FW2,Vareoplysninger!$J$40:$J$74,0),0)+IFERROR(MATCH(FW2,Vareoplysninger!$K$40:$K$74,0),0)+IFERROR(MATCH(FW2,Vareoplysninger!$G$95:$G$98,0),0)+IFERROR(MATCH(FW2,Vareoplysninger!$H$95:$H$98,0),0)+IFERROR(MATCH(FW2,Vareoplysninger!$I$95:$I$98,0),0)+IFERROR(MATCH(FW2,Vareoplysninger!$J$95:$J$98,0),0)+IFERROR(MATCH(FW2,Vareoplysninger!$K$95:$K$98,0),0)&gt;=1,1,0)</f>
        <v>0</v>
      </c>
      <c r="FX3">
        <f>IF(IFERROR(MATCH(FX2,Vareoplysninger!$G$40:$G$74,0),0)+IFERROR(MATCH(FX2,Vareoplysninger!$H$40:$H$74,0),0)+IFERROR(MATCH(FX2,Vareoplysninger!$I$40:$I$74,0),0)+IFERROR(MATCH(FX2,Vareoplysninger!$J$40:$J$74,0),0)+IFERROR(MATCH(FX2,Vareoplysninger!$K$40:$K$74,0),0)+IFERROR(MATCH(FX2,Vareoplysninger!$G$95:$G$98,0),0)+IFERROR(MATCH(FX2,Vareoplysninger!$H$95:$H$98,0),0)+IFERROR(MATCH(FX2,Vareoplysninger!$I$95:$I$98,0),0)+IFERROR(MATCH(FX2,Vareoplysninger!$J$95:$J$98,0),0)+IFERROR(MATCH(FX2,Vareoplysninger!$K$95:$K$98,0),0)&gt;=1,1,0)</f>
        <v>0</v>
      </c>
      <c r="FY3">
        <f>IF(IFERROR(MATCH(FY2,Vareoplysninger!$G$40:$G$74,0),0)+IFERROR(MATCH(FY2,Vareoplysninger!$H$40:$H$74,0),0)+IFERROR(MATCH(FY2,Vareoplysninger!$I$40:$I$74,0),0)+IFERROR(MATCH(FY2,Vareoplysninger!$J$40:$J$74,0),0)+IFERROR(MATCH(FY2,Vareoplysninger!$K$40:$K$74,0),0)+IFERROR(MATCH(FY2,Vareoplysninger!$G$95:$G$98,0),0)+IFERROR(MATCH(FY2,Vareoplysninger!$H$95:$H$98,0),0)+IFERROR(MATCH(FY2,Vareoplysninger!$I$95:$I$98,0),0)+IFERROR(MATCH(FY2,Vareoplysninger!$J$95:$J$98,0),0)+IFERROR(MATCH(FY2,Vareoplysninger!$K$95:$K$98,0),0)&gt;=1,1,0)</f>
        <v>0</v>
      </c>
      <c r="FZ3">
        <f>IF(IFERROR(MATCH(FZ2,Vareoplysninger!$G$40:$G$74,0),0)+IFERROR(MATCH(FZ2,Vareoplysninger!$H$40:$H$74,0),0)+IFERROR(MATCH(FZ2,Vareoplysninger!$I$40:$I$74,0),0)+IFERROR(MATCH(FZ2,Vareoplysninger!$J$40:$J$74,0),0)+IFERROR(MATCH(FZ2,Vareoplysninger!$K$40:$K$74,0),0)+IFERROR(MATCH(FZ2,Vareoplysninger!$G$95:$G$98,0),0)+IFERROR(MATCH(FZ2,Vareoplysninger!$H$95:$H$98,0),0)+IFERROR(MATCH(FZ2,Vareoplysninger!$I$95:$I$98,0),0)+IFERROR(MATCH(FZ2,Vareoplysninger!$J$95:$J$98,0),0)+IFERROR(MATCH(FZ2,Vareoplysninger!$K$95:$K$98,0),0)&gt;=1,1,0)</f>
        <v>0</v>
      </c>
      <c r="GA3">
        <f>IF(IFERROR(MATCH(GA2,Vareoplysninger!$G$40:$G$74,0),0)+IFERROR(MATCH(GA2,Vareoplysninger!$H$40:$H$74,0),0)+IFERROR(MATCH(GA2,Vareoplysninger!$I$40:$I$74,0),0)+IFERROR(MATCH(GA2,Vareoplysninger!$J$40:$J$74,0),0)+IFERROR(MATCH(GA2,Vareoplysninger!$K$40:$K$74,0),0)+IFERROR(MATCH(GA2,Vareoplysninger!$G$95:$G$98,0),0)+IFERROR(MATCH(GA2,Vareoplysninger!$H$95:$H$98,0),0)+IFERROR(MATCH(GA2,Vareoplysninger!$I$95:$I$98,0),0)+IFERROR(MATCH(GA2,Vareoplysninger!$J$95:$J$98,0),0)+IFERROR(MATCH(GA2,Vareoplysninger!$K$95:$K$98,0),0)&gt;=1,1,0)</f>
        <v>0</v>
      </c>
      <c r="GB3">
        <f>IF(IFERROR(MATCH(GB2,Vareoplysninger!$G$40:$G$74,0),0)+IFERROR(MATCH(GB2,Vareoplysninger!$H$40:$H$74,0),0)+IFERROR(MATCH(GB2,Vareoplysninger!$I$40:$I$74,0),0)+IFERROR(MATCH(GB2,Vareoplysninger!$J$40:$J$74,0),0)+IFERROR(MATCH(GB2,Vareoplysninger!$K$40:$K$74,0),0)+IFERROR(MATCH(GB2,Vareoplysninger!$G$95:$G$98,0),0)+IFERROR(MATCH(GB2,Vareoplysninger!$H$95:$H$98,0),0)+IFERROR(MATCH(GB2,Vareoplysninger!$I$95:$I$98,0),0)+IFERROR(MATCH(GB2,Vareoplysninger!$J$95:$J$98,0),0)+IFERROR(MATCH(GB2,Vareoplysninger!$K$95:$K$98,0),0)&gt;=1,1,0)</f>
        <v>0</v>
      </c>
      <c r="GC3">
        <f>IF(IFERROR(MATCH(GC2,Vareoplysninger!$G$40:$G$74,0),0)+IFERROR(MATCH(GC2,Vareoplysninger!$H$40:$H$74,0),0)+IFERROR(MATCH(GC2,Vareoplysninger!$I$40:$I$74,0),0)+IFERROR(MATCH(GC2,Vareoplysninger!$J$40:$J$74,0),0)+IFERROR(MATCH(GC2,Vareoplysninger!$K$40:$K$74,0),0)+IFERROR(MATCH(GC2,Vareoplysninger!$G$95:$G$98,0),0)+IFERROR(MATCH(GC2,Vareoplysninger!$H$95:$H$98,0),0)+IFERROR(MATCH(GC2,Vareoplysninger!$I$95:$I$98,0),0)+IFERROR(MATCH(GC2,Vareoplysninger!$J$95:$J$98,0),0)+IFERROR(MATCH(GC2,Vareoplysninger!$K$95:$K$98,0),0)&gt;=1,1,0)</f>
        <v>0</v>
      </c>
      <c r="GD3">
        <f>IF(IFERROR(MATCH(GD2,Vareoplysninger!$G$40:$G$74,0),0)+IFERROR(MATCH(GD2,Vareoplysninger!$H$40:$H$74,0),0)+IFERROR(MATCH(GD2,Vareoplysninger!$I$40:$I$74,0),0)+IFERROR(MATCH(GD2,Vareoplysninger!$J$40:$J$74,0),0)+IFERROR(MATCH(GD2,Vareoplysninger!$K$40:$K$74,0),0)+IFERROR(MATCH(GD2,Vareoplysninger!$G$95:$G$98,0),0)+IFERROR(MATCH(GD2,Vareoplysninger!$H$95:$H$98,0),0)+IFERROR(MATCH(GD2,Vareoplysninger!$I$95:$I$98,0),0)+IFERROR(MATCH(GD2,Vareoplysninger!$J$95:$J$98,0),0)+IFERROR(MATCH(GD2,Vareoplysninger!$K$95:$K$98,0),0)&gt;=1,1,0)</f>
        <v>0</v>
      </c>
      <c r="GE3">
        <f>IF(IFERROR(MATCH(GE2,Vareoplysninger!$G$40:$G$74,0),0)+IFERROR(MATCH(GE2,Vareoplysninger!$H$40:$H$74,0),0)+IFERROR(MATCH(GE2,Vareoplysninger!$I$40:$I$74,0),0)+IFERROR(MATCH(GE2,Vareoplysninger!$J$40:$J$74,0),0)+IFERROR(MATCH(GE2,Vareoplysninger!$K$40:$K$74,0),0)+IFERROR(MATCH(GE2,Vareoplysninger!$G$95:$G$98,0),0)+IFERROR(MATCH(GE2,Vareoplysninger!$H$95:$H$98,0),0)+IFERROR(MATCH(GE2,Vareoplysninger!$I$95:$I$98,0),0)+IFERROR(MATCH(GE2,Vareoplysninger!$J$95:$J$98,0),0)+IFERROR(MATCH(GE2,Vareoplysninger!$K$95:$K$98,0),0)&gt;=1,1,0)</f>
        <v>0</v>
      </c>
      <c r="GF3">
        <f>IF(IFERROR(MATCH(GF2,Vareoplysninger!$G$40:$G$74,0),0)+IFERROR(MATCH(GF2,Vareoplysninger!$H$40:$H$74,0),0)+IFERROR(MATCH(GF2,Vareoplysninger!$I$40:$I$74,0),0)+IFERROR(MATCH(GF2,Vareoplysninger!$J$40:$J$74,0),0)+IFERROR(MATCH(GF2,Vareoplysninger!$K$40:$K$74,0),0)+IFERROR(MATCH(GF2,Vareoplysninger!$G$95:$G$98,0),0)+IFERROR(MATCH(GF2,Vareoplysninger!$H$95:$H$98,0),0)+IFERROR(MATCH(GF2,Vareoplysninger!$I$95:$I$98,0),0)+IFERROR(MATCH(GF2,Vareoplysninger!$J$95:$J$98,0),0)+IFERROR(MATCH(GF2,Vareoplysninger!$K$95:$K$98,0),0)&gt;=1,1,0)</f>
        <v>0</v>
      </c>
      <c r="GG3">
        <f>IF(IFERROR(MATCH(GG2,Vareoplysninger!$G$40:$G$74,0),0)+IFERROR(MATCH(GG2,Vareoplysninger!$H$40:$H$74,0),0)+IFERROR(MATCH(GG2,Vareoplysninger!$I$40:$I$74,0),0)+IFERROR(MATCH(GG2,Vareoplysninger!$J$40:$J$74,0),0)+IFERROR(MATCH(GG2,Vareoplysninger!$K$40:$K$74,0),0)+IFERROR(MATCH(GG2,Vareoplysninger!$G$95:$G$98,0),0)+IFERROR(MATCH(GG2,Vareoplysninger!$H$95:$H$98,0),0)+IFERROR(MATCH(GG2,Vareoplysninger!$I$95:$I$98,0),0)+IFERROR(MATCH(GG2,Vareoplysninger!$J$95:$J$98,0),0)+IFERROR(MATCH(GG2,Vareoplysninger!$K$95:$K$98,0),0)&gt;=1,1,0)</f>
        <v>0</v>
      </c>
      <c r="GH3">
        <f>IF(IFERROR(MATCH(GH2,Vareoplysninger!$G$40:$G$74,0),0)+IFERROR(MATCH(GH2,Vareoplysninger!$H$40:$H$74,0),0)+IFERROR(MATCH(GH2,Vareoplysninger!$I$40:$I$74,0),0)+IFERROR(MATCH(GH2,Vareoplysninger!$J$40:$J$74,0),0)+IFERROR(MATCH(GH2,Vareoplysninger!$K$40:$K$74,0),0)+IFERROR(MATCH(GH2,Vareoplysninger!$G$95:$G$98,0),0)+IFERROR(MATCH(GH2,Vareoplysninger!$H$95:$H$98,0),0)+IFERROR(MATCH(GH2,Vareoplysninger!$I$95:$I$98,0),0)+IFERROR(MATCH(GH2,Vareoplysninger!$J$95:$J$98,0),0)+IFERROR(MATCH(GH2,Vareoplysninger!$K$95:$K$98,0),0)&gt;=1,1,0)</f>
        <v>0</v>
      </c>
      <c r="GI3">
        <f>IF(IFERROR(MATCH(GI2,Vareoplysninger!$G$40:$G$74,0),0)+IFERROR(MATCH(GI2,Vareoplysninger!$H$40:$H$74,0),0)+IFERROR(MATCH(GI2,Vareoplysninger!$I$40:$I$74,0),0)+IFERROR(MATCH(GI2,Vareoplysninger!$J$40:$J$74,0),0)+IFERROR(MATCH(GI2,Vareoplysninger!$K$40:$K$74,0),0)+IFERROR(MATCH(GI2,Vareoplysninger!$G$95:$G$98,0),0)+IFERROR(MATCH(GI2,Vareoplysninger!$H$95:$H$98,0),0)+IFERROR(MATCH(GI2,Vareoplysninger!$I$95:$I$98,0),0)+IFERROR(MATCH(GI2,Vareoplysninger!$J$95:$J$98,0),0)+IFERROR(MATCH(GI2,Vareoplysninger!$K$95:$K$98,0),0)&gt;=1,1,0)</f>
        <v>0</v>
      </c>
      <c r="GJ3">
        <f>IF(IFERROR(MATCH(GJ2,Vareoplysninger!$G$40:$G$74,0),0)+IFERROR(MATCH(GJ2,Vareoplysninger!$H$40:$H$74,0),0)+IFERROR(MATCH(GJ2,Vareoplysninger!$I$40:$I$74,0),0)+IFERROR(MATCH(GJ2,Vareoplysninger!$J$40:$J$74,0),0)+IFERROR(MATCH(GJ2,Vareoplysninger!$K$40:$K$74,0),0)+IFERROR(MATCH(GJ2,Vareoplysninger!$G$95:$G$98,0),0)+IFERROR(MATCH(GJ2,Vareoplysninger!$H$95:$H$98,0),0)+IFERROR(MATCH(GJ2,Vareoplysninger!$I$95:$I$98,0),0)+IFERROR(MATCH(GJ2,Vareoplysninger!$J$95:$J$98,0),0)+IFERROR(MATCH(GJ2,Vareoplysninger!$K$95:$K$98,0),0)&gt;=1,1,0)</f>
        <v>0</v>
      </c>
      <c r="GK3">
        <f>IF(IFERROR(MATCH(GK2,Vareoplysninger!$G$40:$G$74,0),0)+IFERROR(MATCH(GK2,Vareoplysninger!$H$40:$H$74,0),0)+IFERROR(MATCH(GK2,Vareoplysninger!$I$40:$I$74,0),0)+IFERROR(MATCH(GK2,Vareoplysninger!$J$40:$J$74,0),0)+IFERROR(MATCH(GK2,Vareoplysninger!$K$40:$K$74,0),0)+IFERROR(MATCH(GK2,Vareoplysninger!$G$95:$G$98,0),0)+IFERROR(MATCH(GK2,Vareoplysninger!$H$95:$H$98,0),0)+IFERROR(MATCH(GK2,Vareoplysninger!$I$95:$I$98,0),0)+IFERROR(MATCH(GK2,Vareoplysninger!$J$95:$J$98,0),0)+IFERROR(MATCH(GK2,Vareoplysninger!$K$95:$K$98,0),0)&gt;=1,1,0)</f>
        <v>0</v>
      </c>
      <c r="GL3">
        <f>IF(IFERROR(MATCH(GL2,Vareoplysninger!$G$40:$G$74,0),0)+IFERROR(MATCH(GL2,Vareoplysninger!$H$40:$H$74,0),0)+IFERROR(MATCH(GL2,Vareoplysninger!$I$40:$I$74,0),0)+IFERROR(MATCH(GL2,Vareoplysninger!$J$40:$J$74,0),0)+IFERROR(MATCH(GL2,Vareoplysninger!$K$40:$K$74,0),0)+IFERROR(MATCH(GL2,Vareoplysninger!$G$95:$G$98,0),0)+IFERROR(MATCH(GL2,Vareoplysninger!$H$95:$H$98,0),0)+IFERROR(MATCH(GL2,Vareoplysninger!$I$95:$I$98,0),0)+IFERROR(MATCH(GL2,Vareoplysninger!$J$95:$J$98,0),0)+IFERROR(MATCH(GL2,Vareoplysninger!$K$95:$K$98,0),0)&gt;=1,1,0)</f>
        <v>0</v>
      </c>
      <c r="GM3">
        <f>IF(IFERROR(MATCH(GM2,Vareoplysninger!$G$40:$G$74,0),0)+IFERROR(MATCH(GM2,Vareoplysninger!$H$40:$H$74,0),0)+IFERROR(MATCH(GM2,Vareoplysninger!$I$40:$I$74,0),0)+IFERROR(MATCH(GM2,Vareoplysninger!$J$40:$J$74,0),0)+IFERROR(MATCH(GM2,Vareoplysninger!$K$40:$K$74,0),0)+IFERROR(MATCH(GM2,Vareoplysninger!$G$95:$G$98,0),0)+IFERROR(MATCH(GM2,Vareoplysninger!$H$95:$H$98,0),0)+IFERROR(MATCH(GM2,Vareoplysninger!$I$95:$I$98,0),0)+IFERROR(MATCH(GM2,Vareoplysninger!$J$95:$J$98,0),0)+IFERROR(MATCH(GM2,Vareoplysninger!$K$95:$K$98,0),0)&gt;=1,1,0)</f>
        <v>0</v>
      </c>
      <c r="GN3">
        <f>IF(IFERROR(MATCH(GN2,Vareoplysninger!$G$40:$G$74,0),0)+IFERROR(MATCH(GN2,Vareoplysninger!$H$40:$H$74,0),0)+IFERROR(MATCH(GN2,Vareoplysninger!$I$40:$I$74,0),0)+IFERROR(MATCH(GN2,Vareoplysninger!$J$40:$J$74,0),0)+IFERROR(MATCH(GN2,Vareoplysninger!$K$40:$K$74,0),0)+IFERROR(MATCH(GN2,Vareoplysninger!$G$95:$G$98,0),0)+IFERROR(MATCH(GN2,Vareoplysninger!$H$95:$H$98,0),0)+IFERROR(MATCH(GN2,Vareoplysninger!$I$95:$I$98,0),0)+IFERROR(MATCH(GN2,Vareoplysninger!$J$95:$J$98,0),0)+IFERROR(MATCH(GN2,Vareoplysninger!$K$95:$K$98,0),0)&gt;=1,1,0)</f>
        <v>0</v>
      </c>
      <c r="GO3">
        <f>IF(IFERROR(MATCH(GO2,Vareoplysninger!$G$40:$G$74,0),0)+IFERROR(MATCH(GO2,Vareoplysninger!$H$40:$H$74,0),0)+IFERROR(MATCH(GO2,Vareoplysninger!$I$40:$I$74,0),0)+IFERROR(MATCH(GO2,Vareoplysninger!$J$40:$J$74,0),0)+IFERROR(MATCH(GO2,Vareoplysninger!$K$40:$K$74,0),0)+IFERROR(MATCH(GO2,Vareoplysninger!$G$95:$G$98,0),0)+IFERROR(MATCH(GO2,Vareoplysninger!$H$95:$H$98,0),0)+IFERROR(MATCH(GO2,Vareoplysninger!$I$95:$I$98,0),0)+IFERROR(MATCH(GO2,Vareoplysninger!$J$95:$J$98,0),0)+IFERROR(MATCH(GO2,Vareoplysninger!$K$95:$K$98,0),0)&gt;=1,1,0)</f>
        <v>0</v>
      </c>
      <c r="GP3">
        <f>IF(IFERROR(MATCH(GP2,Vareoplysninger!$G$40:$G$74,0),0)+IFERROR(MATCH(GP2,Vareoplysninger!$H$40:$H$74,0),0)+IFERROR(MATCH(GP2,Vareoplysninger!$I$40:$I$74,0),0)+IFERROR(MATCH(GP2,Vareoplysninger!$J$40:$J$74,0),0)+IFERROR(MATCH(GP2,Vareoplysninger!$K$40:$K$74,0),0)+IFERROR(MATCH(GP2,Vareoplysninger!$G$95:$G$98,0),0)+IFERROR(MATCH(GP2,Vareoplysninger!$H$95:$H$98,0),0)+IFERROR(MATCH(GP2,Vareoplysninger!$I$95:$I$98,0),0)+IFERROR(MATCH(GP2,Vareoplysninger!$J$95:$J$98,0),0)+IFERROR(MATCH(GP2,Vareoplysninger!$K$95:$K$98,0),0)&gt;=1,1,0)</f>
        <v>0</v>
      </c>
      <c r="GQ3">
        <f>IF(IFERROR(MATCH(GQ2,Vareoplysninger!$G$40:$G$74,0),0)+IFERROR(MATCH(GQ2,Vareoplysninger!$H$40:$H$74,0),0)+IFERROR(MATCH(GQ2,Vareoplysninger!$I$40:$I$74,0),0)+IFERROR(MATCH(GQ2,Vareoplysninger!$J$40:$J$74,0),0)+IFERROR(MATCH(GQ2,Vareoplysninger!$K$40:$K$74,0),0)+IFERROR(MATCH(GQ2,Vareoplysninger!$G$95:$G$98,0),0)+IFERROR(MATCH(GQ2,Vareoplysninger!$H$95:$H$98,0),0)+IFERROR(MATCH(GQ2,Vareoplysninger!$I$95:$I$98,0),0)+IFERROR(MATCH(GQ2,Vareoplysninger!$J$95:$J$98,0),0)+IFERROR(MATCH(GQ2,Vareoplysninger!$K$95:$K$98,0),0)&gt;=1,1,0)</f>
        <v>0</v>
      </c>
      <c r="GR3">
        <f>IF(IFERROR(MATCH(GR2,Vareoplysninger!$G$40:$G$74,0),0)+IFERROR(MATCH(GR2,Vareoplysninger!$H$40:$H$74,0),0)+IFERROR(MATCH(GR2,Vareoplysninger!$I$40:$I$74,0),0)+IFERROR(MATCH(GR2,Vareoplysninger!$J$40:$J$74,0),0)+IFERROR(MATCH(GR2,Vareoplysninger!$K$40:$K$74,0),0)+IFERROR(MATCH(GR2,Vareoplysninger!$G$95:$G$98,0),0)+IFERROR(MATCH(GR2,Vareoplysninger!$H$95:$H$98,0),0)+IFERROR(MATCH(GR2,Vareoplysninger!$I$95:$I$98,0),0)+IFERROR(MATCH(GR2,Vareoplysninger!$J$95:$J$98,0),0)+IFERROR(MATCH(GR2,Vareoplysninger!$K$95:$K$98,0),0)&gt;=1,1,0)</f>
        <v>0</v>
      </c>
      <c r="GS3">
        <f>IF(IFERROR(MATCH(GS2,Vareoplysninger!$G$40:$G$74,0),0)+IFERROR(MATCH(GS2,Vareoplysninger!$H$40:$H$74,0),0)+IFERROR(MATCH(GS2,Vareoplysninger!$I$40:$I$74,0),0)+IFERROR(MATCH(GS2,Vareoplysninger!$J$40:$J$74,0),0)+IFERROR(MATCH(GS2,Vareoplysninger!$K$40:$K$74,0),0)+IFERROR(MATCH(GS2,Vareoplysninger!$G$95:$G$98,0),0)+IFERROR(MATCH(GS2,Vareoplysninger!$H$95:$H$98,0),0)+IFERROR(MATCH(GS2,Vareoplysninger!$I$95:$I$98,0),0)+IFERROR(MATCH(GS2,Vareoplysninger!$J$95:$J$98,0),0)+IFERROR(MATCH(GS2,Vareoplysninger!$K$95:$K$98,0),0)&gt;=1,1,0)</f>
        <v>0</v>
      </c>
      <c r="GT3">
        <f>IF(IFERROR(MATCH(GT2,Vareoplysninger!$G$40:$G$74,0),0)+IFERROR(MATCH(GT2,Vareoplysninger!$H$40:$H$74,0),0)+IFERROR(MATCH(GT2,Vareoplysninger!$I$40:$I$74,0),0)+IFERROR(MATCH(GT2,Vareoplysninger!$J$40:$J$74,0),0)+IFERROR(MATCH(GT2,Vareoplysninger!$K$40:$K$74,0),0)+IFERROR(MATCH(GT2,Vareoplysninger!$G$95:$G$98,0),0)+IFERROR(MATCH(GT2,Vareoplysninger!$H$95:$H$98,0),0)+IFERROR(MATCH(GT2,Vareoplysninger!$I$95:$I$98,0),0)+IFERROR(MATCH(GT2,Vareoplysninger!$J$95:$J$98,0),0)+IFERROR(MATCH(GT2,Vareoplysninger!$K$95:$K$98,0),0)&gt;=1,1,0)</f>
        <v>0</v>
      </c>
      <c r="GU3">
        <f>IF(IFERROR(MATCH(GU2,Vareoplysninger!$G$40:$G$74,0),0)+IFERROR(MATCH(GU2,Vareoplysninger!$H$40:$H$74,0),0)+IFERROR(MATCH(GU2,Vareoplysninger!$I$40:$I$74,0),0)+IFERROR(MATCH(GU2,Vareoplysninger!$J$40:$J$74,0),0)+IFERROR(MATCH(GU2,Vareoplysninger!$K$40:$K$74,0),0)+IFERROR(MATCH(GU2,Vareoplysninger!$G$95:$G$98,0),0)+IFERROR(MATCH(GU2,Vareoplysninger!$H$95:$H$98,0),0)+IFERROR(MATCH(GU2,Vareoplysninger!$I$95:$I$98,0),0)+IFERROR(MATCH(GU2,Vareoplysninger!$J$95:$J$98,0),0)+IFERROR(MATCH(GU2,Vareoplysninger!$K$95:$K$98,0),0)&gt;=1,1,0)</f>
        <v>0</v>
      </c>
      <c r="GV3">
        <f>IF(IFERROR(MATCH(GV2,Vareoplysninger!$G$40:$G$74,0),0)+IFERROR(MATCH(GV2,Vareoplysninger!$H$40:$H$74,0),0)+IFERROR(MATCH(GV2,Vareoplysninger!$I$40:$I$74,0),0)+IFERROR(MATCH(GV2,Vareoplysninger!$J$40:$J$74,0),0)+IFERROR(MATCH(GV2,Vareoplysninger!$K$40:$K$74,0),0)+IFERROR(MATCH(GV2,Vareoplysninger!$G$95:$G$98,0),0)+IFERROR(MATCH(GV2,Vareoplysninger!$H$95:$H$98,0),0)+IFERROR(MATCH(GV2,Vareoplysninger!$I$95:$I$98,0),0)+IFERROR(MATCH(GV2,Vareoplysninger!$J$95:$J$98,0),0)+IFERROR(MATCH(GV2,Vareoplysninger!$K$95:$K$98,0),0)&gt;=1,1,0)</f>
        <v>0</v>
      </c>
      <c r="GW3">
        <f>IF(IFERROR(MATCH(GW2,Vareoplysninger!$G$40:$G$74,0),0)+IFERROR(MATCH(GW2,Vareoplysninger!$H$40:$H$74,0),0)+IFERROR(MATCH(GW2,Vareoplysninger!$I$40:$I$74,0),0)+IFERROR(MATCH(GW2,Vareoplysninger!$J$40:$J$74,0),0)+IFERROR(MATCH(GW2,Vareoplysninger!$K$40:$K$74,0),0)+IFERROR(MATCH(GW2,Vareoplysninger!$G$95:$G$98,0),0)+IFERROR(MATCH(GW2,Vareoplysninger!$H$95:$H$98,0),0)+IFERROR(MATCH(GW2,Vareoplysninger!$I$95:$I$98,0),0)+IFERROR(MATCH(GW2,Vareoplysninger!$J$95:$J$98,0),0)+IFERROR(MATCH(GW2,Vareoplysninger!$K$95:$K$98,0),0)&gt;=1,1,0)</f>
        <v>0</v>
      </c>
      <c r="GX3">
        <f>IF(IFERROR(MATCH(GX2,Vareoplysninger!$G$40:$G$74,0),0)+IFERROR(MATCH(GX2,Vareoplysninger!$H$40:$H$74,0),0)+IFERROR(MATCH(GX2,Vareoplysninger!$I$40:$I$74,0),0)+IFERROR(MATCH(GX2,Vareoplysninger!$J$40:$J$74,0),0)+IFERROR(MATCH(GX2,Vareoplysninger!$K$40:$K$74,0),0)+IFERROR(MATCH(GX2,Vareoplysninger!$G$95:$G$98,0),0)+IFERROR(MATCH(GX2,Vareoplysninger!$H$95:$H$98,0),0)+IFERROR(MATCH(GX2,Vareoplysninger!$I$95:$I$98,0),0)+IFERROR(MATCH(GX2,Vareoplysninger!$J$95:$J$98,0),0)+IFERROR(MATCH(GX2,Vareoplysninger!$K$95:$K$98,0),0)&gt;=1,1,0)</f>
        <v>0</v>
      </c>
      <c r="GY3">
        <f>IF(IFERROR(MATCH(GY2,Vareoplysninger!$G$40:$G$74,0),0)+IFERROR(MATCH(GY2,Vareoplysninger!$H$40:$H$74,0),0)+IFERROR(MATCH(GY2,Vareoplysninger!$I$40:$I$74,0),0)+IFERROR(MATCH(GY2,Vareoplysninger!$J$40:$J$74,0),0)+IFERROR(MATCH(GY2,Vareoplysninger!$K$40:$K$74,0),0)+IFERROR(MATCH(GY2,Vareoplysninger!$G$95:$G$98,0),0)+IFERROR(MATCH(GY2,Vareoplysninger!$H$95:$H$98,0),0)+IFERROR(MATCH(GY2,Vareoplysninger!$I$95:$I$98,0),0)+IFERROR(MATCH(GY2,Vareoplysninger!$J$95:$J$98,0),0)+IFERROR(MATCH(GY2,Vareoplysninger!$K$95:$K$98,0),0)&gt;=1,1,0)</f>
        <v>0</v>
      </c>
      <c r="GZ3">
        <f>IF(IFERROR(MATCH(GZ2,Vareoplysninger!$G$40:$G$74,0),0)+IFERROR(MATCH(GZ2,Vareoplysninger!$H$40:$H$74,0),0)+IFERROR(MATCH(GZ2,Vareoplysninger!$I$40:$I$74,0),0)+IFERROR(MATCH(GZ2,Vareoplysninger!$J$40:$J$74,0),0)+IFERROR(MATCH(GZ2,Vareoplysninger!$K$40:$K$74,0),0)+IFERROR(MATCH(GZ2,Vareoplysninger!$G$95:$G$98,0),0)+IFERROR(MATCH(GZ2,Vareoplysninger!$H$95:$H$98,0),0)+IFERROR(MATCH(GZ2,Vareoplysninger!$I$95:$I$98,0),0)+IFERROR(MATCH(GZ2,Vareoplysninger!$J$95:$J$98,0),0)+IFERROR(MATCH(GZ2,Vareoplysninger!$K$95:$K$98,0),0)&gt;=1,1,0)</f>
        <v>0</v>
      </c>
      <c r="HA3">
        <f>IF(IFERROR(MATCH(HA2,Vareoplysninger!$G$40:$G$74,0),0)+IFERROR(MATCH(HA2,Vareoplysninger!$H$40:$H$74,0),0)+IFERROR(MATCH(HA2,Vareoplysninger!$I$40:$I$74,0),0)+IFERROR(MATCH(HA2,Vareoplysninger!$J$40:$J$74,0),0)+IFERROR(MATCH(HA2,Vareoplysninger!$K$40:$K$74,0),0)+IFERROR(MATCH(HA2,Vareoplysninger!$G$95:$G$98,0),0)+IFERROR(MATCH(HA2,Vareoplysninger!$H$95:$H$98,0),0)+IFERROR(MATCH(HA2,Vareoplysninger!$I$95:$I$98,0),0)+IFERROR(MATCH(HA2,Vareoplysninger!$J$95:$J$98,0),0)+IFERROR(MATCH(HA2,Vareoplysninger!$K$95:$K$98,0),0)&gt;=1,1,0)</f>
        <v>0</v>
      </c>
      <c r="HB3">
        <f>IF(IFERROR(MATCH(HB2,Vareoplysninger!$G$40:$G$74,0),0)+IFERROR(MATCH(HB2,Vareoplysninger!$H$40:$H$74,0),0)+IFERROR(MATCH(HB2,Vareoplysninger!$I$40:$I$74,0),0)+IFERROR(MATCH(HB2,Vareoplysninger!$J$40:$J$74,0),0)+IFERROR(MATCH(HB2,Vareoplysninger!$K$40:$K$74,0),0)+IFERROR(MATCH(HB2,Vareoplysninger!$G$95:$G$98,0),0)+IFERROR(MATCH(HB2,Vareoplysninger!$H$95:$H$98,0),0)+IFERROR(MATCH(HB2,Vareoplysninger!$I$95:$I$98,0),0)+IFERROR(MATCH(HB2,Vareoplysninger!$J$95:$J$98,0),0)+IFERROR(MATCH(HB2,Vareoplysninger!$K$95:$K$98,0),0)&gt;=1,1,0)</f>
        <v>0</v>
      </c>
      <c r="HC3">
        <f>IF(IFERROR(MATCH(HC2,Vareoplysninger!$G$40:$G$74,0),0)+IFERROR(MATCH(HC2,Vareoplysninger!$H$40:$H$74,0),0)+IFERROR(MATCH(HC2,Vareoplysninger!$I$40:$I$74,0),0)+IFERROR(MATCH(HC2,Vareoplysninger!$J$40:$J$74,0),0)+IFERROR(MATCH(HC2,Vareoplysninger!$K$40:$K$74,0),0)+IFERROR(MATCH(HC2,Vareoplysninger!$G$95:$G$98,0),0)+IFERROR(MATCH(HC2,Vareoplysninger!$H$95:$H$98,0),0)+IFERROR(MATCH(HC2,Vareoplysninger!$I$95:$I$98,0),0)+IFERROR(MATCH(HC2,Vareoplysninger!$J$95:$J$98,0),0)+IFERROR(MATCH(HC2,Vareoplysninger!$K$95:$K$98,0),0)&gt;=1,1,0)</f>
        <v>0</v>
      </c>
      <c r="HD3">
        <f>IF(IFERROR(MATCH(HD2,Vareoplysninger!$G$40:$G$74,0),0)+IFERROR(MATCH(HD2,Vareoplysninger!$H$40:$H$74,0),0)+IFERROR(MATCH(HD2,Vareoplysninger!$I$40:$I$74,0),0)+IFERROR(MATCH(HD2,Vareoplysninger!$J$40:$J$74,0),0)+IFERROR(MATCH(HD2,Vareoplysninger!$K$40:$K$74,0),0)+IFERROR(MATCH(HD2,Vareoplysninger!$G$95:$G$98,0),0)+IFERROR(MATCH(HD2,Vareoplysninger!$H$95:$H$98,0),0)+IFERROR(MATCH(HD2,Vareoplysninger!$I$95:$I$98,0),0)+IFERROR(MATCH(HD2,Vareoplysninger!$J$95:$J$98,0),0)+IFERROR(MATCH(HD2,Vareoplysninger!$K$95:$K$98,0),0)&gt;=1,1,0)</f>
        <v>0</v>
      </c>
      <c r="HE3">
        <f>IF(IFERROR(MATCH(HE2,Vareoplysninger!$G$40:$G$74,0),0)+IFERROR(MATCH(HE2,Vareoplysninger!$H$40:$H$74,0),0)+IFERROR(MATCH(HE2,Vareoplysninger!$I$40:$I$74,0),0)+IFERROR(MATCH(HE2,Vareoplysninger!$J$40:$J$74,0),0)+IFERROR(MATCH(HE2,Vareoplysninger!$K$40:$K$74,0),0)+IFERROR(MATCH(HE2,Vareoplysninger!$G$95:$G$98,0),0)+IFERROR(MATCH(HE2,Vareoplysninger!$H$95:$H$98,0),0)+IFERROR(MATCH(HE2,Vareoplysninger!$I$95:$I$98,0),0)+IFERROR(MATCH(HE2,Vareoplysninger!$J$95:$J$98,0),0)+IFERROR(MATCH(HE2,Vareoplysninger!$K$95:$K$98,0),0)&gt;=1,1,0)</f>
        <v>0</v>
      </c>
      <c r="HF3">
        <f>IF(IFERROR(MATCH(HF2,Vareoplysninger!$G$40:$G$74,0),0)+IFERROR(MATCH(HF2,Vareoplysninger!$H$40:$H$74,0),0)+IFERROR(MATCH(HF2,Vareoplysninger!$I$40:$I$74,0),0)+IFERROR(MATCH(HF2,Vareoplysninger!$J$40:$J$74,0),0)+IFERROR(MATCH(HF2,Vareoplysninger!$K$40:$K$74,0),0)+IFERROR(MATCH(HF2,Vareoplysninger!$G$95:$G$98,0),0)+IFERROR(MATCH(HF2,Vareoplysninger!$H$95:$H$98,0),0)+IFERROR(MATCH(HF2,Vareoplysninger!$I$95:$I$98,0),0)+IFERROR(MATCH(HF2,Vareoplysninger!$J$95:$J$98,0),0)+IFERROR(MATCH(HF2,Vareoplysninger!$K$95:$K$98,0),0)&gt;=1,1,0)</f>
        <v>0</v>
      </c>
      <c r="HG3">
        <f>IF(IFERROR(MATCH(HG2,Vareoplysninger!$G$40:$G$74,0),0)+IFERROR(MATCH(HG2,Vareoplysninger!$H$40:$H$74,0),0)+IFERROR(MATCH(HG2,Vareoplysninger!$I$40:$I$74,0),0)+IFERROR(MATCH(HG2,Vareoplysninger!$J$40:$J$74,0),0)+IFERROR(MATCH(HG2,Vareoplysninger!$K$40:$K$74,0),0)+IFERROR(MATCH(HG2,Vareoplysninger!$G$95:$G$98,0),0)+IFERROR(MATCH(HG2,Vareoplysninger!$H$95:$H$98,0),0)+IFERROR(MATCH(HG2,Vareoplysninger!$I$95:$I$98,0),0)+IFERROR(MATCH(HG2,Vareoplysninger!$J$95:$J$98,0),0)+IFERROR(MATCH(HG2,Vareoplysninger!$K$95:$K$98,0),0)&gt;=1,1,0)</f>
        <v>0</v>
      </c>
      <c r="HH3">
        <f>IF(IFERROR(MATCH(HH2,Vareoplysninger!$G$40:$G$74,0),0)+IFERROR(MATCH(HH2,Vareoplysninger!$H$40:$H$74,0),0)+IFERROR(MATCH(HH2,Vareoplysninger!$I$40:$I$74,0),0)+IFERROR(MATCH(HH2,Vareoplysninger!$J$40:$J$74,0),0)+IFERROR(MATCH(HH2,Vareoplysninger!$K$40:$K$74,0),0)+IFERROR(MATCH(HH2,Vareoplysninger!$G$95:$G$98,0),0)+IFERROR(MATCH(HH2,Vareoplysninger!$H$95:$H$98,0),0)+IFERROR(MATCH(HH2,Vareoplysninger!$I$95:$I$98,0),0)+IFERROR(MATCH(HH2,Vareoplysninger!$J$95:$J$98,0),0)+IFERROR(MATCH(HH2,Vareoplysninger!$K$95:$K$98,0),0)&gt;=1,1,0)</f>
        <v>0</v>
      </c>
      <c r="HI3">
        <f>IF(IFERROR(MATCH(HI2,Vareoplysninger!$G$40:$G$74,0),0)+IFERROR(MATCH(HI2,Vareoplysninger!$H$40:$H$74,0),0)+IFERROR(MATCH(HI2,Vareoplysninger!$I$40:$I$74,0),0)+IFERROR(MATCH(HI2,Vareoplysninger!$J$40:$J$74,0),0)+IFERROR(MATCH(HI2,Vareoplysninger!$K$40:$K$74,0),0)+IFERROR(MATCH(HI2,Vareoplysninger!$G$95:$G$98,0),0)+IFERROR(MATCH(HI2,Vareoplysninger!$H$95:$H$98,0),0)+IFERROR(MATCH(HI2,Vareoplysninger!$I$95:$I$98,0),0)+IFERROR(MATCH(HI2,Vareoplysninger!$J$95:$J$98,0),0)+IFERROR(MATCH(HI2,Vareoplysninger!$K$95:$K$98,0),0)&gt;=1,1,0)</f>
        <v>0</v>
      </c>
      <c r="HJ3">
        <f>IF(IFERROR(MATCH(HJ2,Vareoplysninger!$G$40:$G$74,0),0)+IFERROR(MATCH(HJ2,Vareoplysninger!$H$40:$H$74,0),0)+IFERROR(MATCH(HJ2,Vareoplysninger!$I$40:$I$74,0),0)+IFERROR(MATCH(HJ2,Vareoplysninger!$J$40:$J$74,0),0)+IFERROR(MATCH(HJ2,Vareoplysninger!$K$40:$K$74,0),0)+IFERROR(MATCH(HJ2,Vareoplysninger!$G$95:$G$98,0),0)+IFERROR(MATCH(HJ2,Vareoplysninger!$H$95:$H$98,0),0)+IFERROR(MATCH(HJ2,Vareoplysninger!$I$95:$I$98,0),0)+IFERROR(MATCH(HJ2,Vareoplysninger!$J$95:$J$98,0),0)+IFERROR(MATCH(HJ2,Vareoplysninger!$K$95:$K$98,0),0)&gt;=1,1,0)</f>
        <v>0</v>
      </c>
      <c r="HK3">
        <f>IF(IFERROR(MATCH(HK2,Vareoplysninger!$G$40:$G$74,0),0)+IFERROR(MATCH(HK2,Vareoplysninger!$H$40:$H$74,0),0)+IFERROR(MATCH(HK2,Vareoplysninger!$I$40:$I$74,0),0)+IFERROR(MATCH(HK2,Vareoplysninger!$J$40:$J$74,0),0)+IFERROR(MATCH(HK2,Vareoplysninger!$K$40:$K$74,0),0)+IFERROR(MATCH(HK2,Vareoplysninger!$G$95:$G$98,0),0)+IFERROR(MATCH(HK2,Vareoplysninger!$H$95:$H$98,0),0)+IFERROR(MATCH(HK2,Vareoplysninger!$I$95:$I$98,0),0)+IFERROR(MATCH(HK2,Vareoplysninger!$J$95:$J$98,0),0)+IFERROR(MATCH(HK2,Vareoplysninger!$K$95:$K$98,0),0)&gt;=1,1,0)</f>
        <v>0</v>
      </c>
      <c r="HL3">
        <f>IF(IFERROR(MATCH(HL2,Vareoplysninger!$G$40:$G$74,0),0)+IFERROR(MATCH(HL2,Vareoplysninger!$H$40:$H$74,0),0)+IFERROR(MATCH(HL2,Vareoplysninger!$I$40:$I$74,0),0)+IFERROR(MATCH(HL2,Vareoplysninger!$J$40:$J$74,0),0)+IFERROR(MATCH(HL2,Vareoplysninger!$K$40:$K$74,0),0)+IFERROR(MATCH(HL2,Vareoplysninger!$G$95:$G$98,0),0)+IFERROR(MATCH(HL2,Vareoplysninger!$H$95:$H$98,0),0)+IFERROR(MATCH(HL2,Vareoplysninger!$I$95:$I$98,0),0)+IFERROR(MATCH(HL2,Vareoplysninger!$J$95:$J$98,0),0)+IFERROR(MATCH(HL2,Vareoplysninger!$K$95:$K$98,0),0)&gt;=1,1,0)</f>
        <v>0</v>
      </c>
      <c r="HM3">
        <f>IF(IFERROR(MATCH(HM2,Vareoplysninger!$G$40:$G$74,0),0)+IFERROR(MATCH(HM2,Vareoplysninger!$H$40:$H$74,0),0)+IFERROR(MATCH(HM2,Vareoplysninger!$I$40:$I$74,0),0)+IFERROR(MATCH(HM2,Vareoplysninger!$J$40:$J$74,0),0)+IFERROR(MATCH(HM2,Vareoplysninger!$K$40:$K$74,0),0)+IFERROR(MATCH(HM2,Vareoplysninger!$G$95:$G$98,0),0)+IFERROR(MATCH(HM2,Vareoplysninger!$H$95:$H$98,0),0)+IFERROR(MATCH(HM2,Vareoplysninger!$I$95:$I$98,0),0)+IFERROR(MATCH(HM2,Vareoplysninger!$J$95:$J$98,0),0)+IFERROR(MATCH(HM2,Vareoplysninger!$K$95:$K$98,0),0)&gt;=1,1,0)</f>
        <v>0</v>
      </c>
      <c r="HN3">
        <f>IF(IFERROR(MATCH(HN2,Vareoplysninger!$G$40:$G$74,0),0)+IFERROR(MATCH(HN2,Vareoplysninger!$H$40:$H$74,0),0)+IFERROR(MATCH(HN2,Vareoplysninger!$I$40:$I$74,0),0)+IFERROR(MATCH(HN2,Vareoplysninger!$J$40:$J$74,0),0)+IFERROR(MATCH(HN2,Vareoplysninger!$K$40:$K$74,0),0)+IFERROR(MATCH(HN2,Vareoplysninger!$G$95:$G$98,0),0)+IFERROR(MATCH(HN2,Vareoplysninger!$H$95:$H$98,0),0)+IFERROR(MATCH(HN2,Vareoplysninger!$I$95:$I$98,0),0)+IFERROR(MATCH(HN2,Vareoplysninger!$J$95:$J$98,0),0)+IFERROR(MATCH(HN2,Vareoplysninger!$K$95:$K$98,0),0)&gt;=1,1,0)</f>
        <v>0</v>
      </c>
      <c r="HO3">
        <f>IF(IFERROR(MATCH(HO2,Vareoplysninger!$G$40:$G$74,0),0)+IFERROR(MATCH(HO2,Vareoplysninger!$H$40:$H$74,0),0)+IFERROR(MATCH(HO2,Vareoplysninger!$I$40:$I$74,0),0)+IFERROR(MATCH(HO2,Vareoplysninger!$J$40:$J$74,0),0)+IFERROR(MATCH(HO2,Vareoplysninger!$K$40:$K$74,0),0)+IFERROR(MATCH(HO2,Vareoplysninger!$G$95:$G$98,0),0)+IFERROR(MATCH(HO2,Vareoplysninger!$H$95:$H$98,0),0)+IFERROR(MATCH(HO2,Vareoplysninger!$I$95:$I$98,0),0)+IFERROR(MATCH(HO2,Vareoplysninger!$J$95:$J$98,0),0)+IFERROR(MATCH(HO2,Vareoplysninger!$K$95:$K$98,0),0)&gt;=1,1,0)</f>
        <v>0</v>
      </c>
      <c r="HP3">
        <f>IF(IFERROR(MATCH(HP2,Vareoplysninger!$G$40:$G$74,0),0)+IFERROR(MATCH(HP2,Vareoplysninger!$H$40:$H$74,0),0)+IFERROR(MATCH(HP2,Vareoplysninger!$I$40:$I$74,0),0)+IFERROR(MATCH(HP2,Vareoplysninger!$J$40:$J$74,0),0)+IFERROR(MATCH(HP2,Vareoplysninger!$K$40:$K$74,0),0)+IFERROR(MATCH(HP2,Vareoplysninger!$G$95:$G$98,0),0)+IFERROR(MATCH(HP2,Vareoplysninger!$H$95:$H$98,0),0)+IFERROR(MATCH(HP2,Vareoplysninger!$I$95:$I$98,0),0)+IFERROR(MATCH(HP2,Vareoplysninger!$J$95:$J$98,0),0)+IFERROR(MATCH(HP2,Vareoplysninger!$K$95:$K$98,0),0)&gt;=1,1,0)</f>
        <v>0</v>
      </c>
      <c r="HQ3">
        <f>IF(IFERROR(MATCH(HQ2,Vareoplysninger!$G$40:$G$74,0),0)+IFERROR(MATCH(HQ2,Vareoplysninger!$H$40:$H$74,0),0)+IFERROR(MATCH(HQ2,Vareoplysninger!$I$40:$I$74,0),0)+IFERROR(MATCH(HQ2,Vareoplysninger!$J$40:$J$74,0),0)+IFERROR(MATCH(HQ2,Vareoplysninger!$K$40:$K$74,0),0)+IFERROR(MATCH(HQ2,Vareoplysninger!$G$95:$G$98,0),0)+IFERROR(MATCH(HQ2,Vareoplysninger!$H$95:$H$98,0),0)+IFERROR(MATCH(HQ2,Vareoplysninger!$I$95:$I$98,0),0)+IFERROR(MATCH(HQ2,Vareoplysninger!$J$95:$J$98,0),0)+IFERROR(MATCH(HQ2,Vareoplysninger!$K$95:$K$98,0),0)&gt;=1,1,0)</f>
        <v>0</v>
      </c>
      <c r="HR3">
        <f>IF(IFERROR(MATCH(HR2,Vareoplysninger!$G$40:$G$74,0),0)+IFERROR(MATCH(HR2,Vareoplysninger!$H$40:$H$74,0),0)+IFERROR(MATCH(HR2,Vareoplysninger!$I$40:$I$74,0),0)+IFERROR(MATCH(HR2,Vareoplysninger!$J$40:$J$74,0),0)+IFERROR(MATCH(HR2,Vareoplysninger!$K$40:$K$74,0),0)+IFERROR(MATCH(HR2,Vareoplysninger!$G$95:$G$98,0),0)+IFERROR(MATCH(HR2,Vareoplysninger!$H$95:$H$98,0),0)+IFERROR(MATCH(HR2,Vareoplysninger!$I$95:$I$98,0),0)+IFERROR(MATCH(HR2,Vareoplysninger!$J$95:$J$98,0),0)+IFERROR(MATCH(HR2,Vareoplysninger!$K$95:$K$98,0),0)&gt;=1,1,0)</f>
        <v>0</v>
      </c>
      <c r="HS3">
        <f>IF(IFERROR(MATCH(HS2,Vareoplysninger!$G$40:$G$74,0),0)+IFERROR(MATCH(HS2,Vareoplysninger!$H$40:$H$74,0),0)+IFERROR(MATCH(HS2,Vareoplysninger!$I$40:$I$74,0),0)+IFERROR(MATCH(HS2,Vareoplysninger!$J$40:$J$74,0),0)+IFERROR(MATCH(HS2,Vareoplysninger!$K$40:$K$74,0),0)+IFERROR(MATCH(HS2,Vareoplysninger!$G$95:$G$98,0),0)+IFERROR(MATCH(HS2,Vareoplysninger!$H$95:$H$98,0),0)+IFERROR(MATCH(HS2,Vareoplysninger!$I$95:$I$98,0),0)+IFERROR(MATCH(HS2,Vareoplysninger!$J$95:$J$98,0),0)+IFERROR(MATCH(HS2,Vareoplysninger!$K$95:$K$98,0),0)&gt;=1,1,0)</f>
        <v>0</v>
      </c>
      <c r="HT3">
        <f>IF(IFERROR(MATCH(HT2,Vareoplysninger!$G$40:$G$74,0),0)+IFERROR(MATCH(HT2,Vareoplysninger!$H$40:$H$74,0),0)+IFERROR(MATCH(HT2,Vareoplysninger!$I$40:$I$74,0),0)+IFERROR(MATCH(HT2,Vareoplysninger!$J$40:$J$74,0),0)+IFERROR(MATCH(HT2,Vareoplysninger!$K$40:$K$74,0),0)+IFERROR(MATCH(HT2,Vareoplysninger!$G$95:$G$98,0),0)+IFERROR(MATCH(HT2,Vareoplysninger!$H$95:$H$98,0),0)+IFERROR(MATCH(HT2,Vareoplysninger!$I$95:$I$98,0),0)+IFERROR(MATCH(HT2,Vareoplysninger!$J$95:$J$98,0),0)+IFERROR(MATCH(HT2,Vareoplysninger!$K$95:$K$98,0),0)&gt;=1,1,0)</f>
        <v>0</v>
      </c>
      <c r="HU3">
        <f>IF(IFERROR(MATCH(HU2,Vareoplysninger!$G$40:$G$74,0),0)+IFERROR(MATCH(HU2,Vareoplysninger!$H$40:$H$74,0),0)+IFERROR(MATCH(HU2,Vareoplysninger!$I$40:$I$74,0),0)+IFERROR(MATCH(HU2,Vareoplysninger!$J$40:$J$74,0),0)+IFERROR(MATCH(HU2,Vareoplysninger!$K$40:$K$74,0),0)+IFERROR(MATCH(HU2,Vareoplysninger!$G$95:$G$98,0),0)+IFERROR(MATCH(HU2,Vareoplysninger!$H$95:$H$98,0),0)+IFERROR(MATCH(HU2,Vareoplysninger!$I$95:$I$98,0),0)+IFERROR(MATCH(HU2,Vareoplysninger!$J$95:$J$98,0),0)+IFERROR(MATCH(HU2,Vareoplysninger!$K$95:$K$98,0),0)&gt;=1,1,0)</f>
        <v>0</v>
      </c>
      <c r="HV3">
        <f>IF(IFERROR(MATCH(HV2,Vareoplysninger!$G$40:$G$74,0),0)+IFERROR(MATCH(HV2,Vareoplysninger!$H$40:$H$74,0),0)+IFERROR(MATCH(HV2,Vareoplysninger!$I$40:$I$74,0),0)+IFERROR(MATCH(HV2,Vareoplysninger!$J$40:$J$74,0),0)+IFERROR(MATCH(HV2,Vareoplysninger!$K$40:$K$74,0),0)+IFERROR(MATCH(HV2,Vareoplysninger!$G$95:$G$98,0),0)+IFERROR(MATCH(HV2,Vareoplysninger!$H$95:$H$98,0),0)+IFERROR(MATCH(HV2,Vareoplysninger!$I$95:$I$98,0),0)+IFERROR(MATCH(HV2,Vareoplysninger!$J$95:$J$98,0),0)+IFERROR(MATCH(HV2,Vareoplysninger!$K$95:$K$98,0),0)&gt;=1,1,0)</f>
        <v>0</v>
      </c>
      <c r="HW3">
        <f>IF(IFERROR(MATCH(HW2,Vareoplysninger!$G$40:$G$74,0),0)+IFERROR(MATCH(HW2,Vareoplysninger!$H$40:$H$74,0),0)+IFERROR(MATCH(HW2,Vareoplysninger!$I$40:$I$74,0),0)+IFERROR(MATCH(HW2,Vareoplysninger!$J$40:$J$74,0),0)+IFERROR(MATCH(HW2,Vareoplysninger!$K$40:$K$74,0),0)+IFERROR(MATCH(HW2,Vareoplysninger!$G$95:$G$98,0),0)+IFERROR(MATCH(HW2,Vareoplysninger!$H$95:$H$98,0),0)+IFERROR(MATCH(HW2,Vareoplysninger!$I$95:$I$98,0),0)+IFERROR(MATCH(HW2,Vareoplysninger!$J$95:$J$98,0),0)+IFERROR(MATCH(HW2,Vareoplysninger!$K$95:$K$98,0),0)&gt;=1,1,0)</f>
        <v>0</v>
      </c>
      <c r="HX3">
        <f>IF(IFERROR(MATCH(HX2,Vareoplysninger!$G$40:$G$74,0),0)+IFERROR(MATCH(HX2,Vareoplysninger!$H$40:$H$74,0),0)+IFERROR(MATCH(HX2,Vareoplysninger!$I$40:$I$74,0),0)+IFERROR(MATCH(HX2,Vareoplysninger!$J$40:$J$74,0),0)+IFERROR(MATCH(HX2,Vareoplysninger!$K$40:$K$74,0),0)+IFERROR(MATCH(HX2,Vareoplysninger!$G$95:$G$98,0),0)+IFERROR(MATCH(HX2,Vareoplysninger!$H$95:$H$98,0),0)+IFERROR(MATCH(HX2,Vareoplysninger!$I$95:$I$98,0),0)+IFERROR(MATCH(HX2,Vareoplysninger!$J$95:$J$98,0),0)+IFERROR(MATCH(HX2,Vareoplysninger!$K$95:$K$98,0),0)&gt;=1,1,0)</f>
        <v>0</v>
      </c>
      <c r="HY3">
        <f>IF(IFERROR(MATCH(HY2,Vareoplysninger!$G$40:$G$74,0),0)+IFERROR(MATCH(HY2,Vareoplysninger!$H$40:$H$74,0),0)+IFERROR(MATCH(HY2,Vareoplysninger!$I$40:$I$74,0),0)+IFERROR(MATCH(HY2,Vareoplysninger!$J$40:$J$74,0),0)+IFERROR(MATCH(HY2,Vareoplysninger!$K$40:$K$74,0),0)+IFERROR(MATCH(HY2,Vareoplysninger!$G$95:$G$98,0),0)+IFERROR(MATCH(HY2,Vareoplysninger!$H$95:$H$98,0),0)+IFERROR(MATCH(HY2,Vareoplysninger!$I$95:$I$98,0),0)+IFERROR(MATCH(HY2,Vareoplysninger!$J$95:$J$98,0),0)+IFERROR(MATCH(HY2,Vareoplysninger!$K$95:$K$98,0),0)&gt;=1,1,0)</f>
        <v>0</v>
      </c>
      <c r="HZ3">
        <f>IF(IFERROR(MATCH(HZ2,Vareoplysninger!$G$40:$G$74,0),0)+IFERROR(MATCH(HZ2,Vareoplysninger!$H$40:$H$74,0),0)+IFERROR(MATCH(HZ2,Vareoplysninger!$I$40:$I$74,0),0)+IFERROR(MATCH(HZ2,Vareoplysninger!$J$40:$J$74,0),0)+IFERROR(MATCH(HZ2,Vareoplysninger!$K$40:$K$74,0),0)+IFERROR(MATCH(HZ2,Vareoplysninger!$G$95:$G$98,0),0)+IFERROR(MATCH(HZ2,Vareoplysninger!$H$95:$H$98,0),0)+IFERROR(MATCH(HZ2,Vareoplysninger!$I$95:$I$98,0),0)+IFERROR(MATCH(HZ2,Vareoplysninger!$J$95:$J$98,0),0)+IFERROR(MATCH(HZ2,Vareoplysninger!$K$95:$K$98,0),0)&gt;=1,1,0)</f>
        <v>0</v>
      </c>
      <c r="IA3">
        <f>IF(IFERROR(MATCH(IA2,Vareoplysninger!$G$40:$G$74,0),0)+IFERROR(MATCH(IA2,Vareoplysninger!$H$40:$H$74,0),0)+IFERROR(MATCH(IA2,Vareoplysninger!$I$40:$I$74,0),0)+IFERROR(MATCH(IA2,Vareoplysninger!$J$40:$J$74,0),0)+IFERROR(MATCH(IA2,Vareoplysninger!$K$40:$K$74,0),0)+IFERROR(MATCH(IA2,Vareoplysninger!$G$95:$G$98,0),0)+IFERROR(MATCH(IA2,Vareoplysninger!$H$95:$H$98,0),0)+IFERROR(MATCH(IA2,Vareoplysninger!$I$95:$I$98,0),0)+IFERROR(MATCH(IA2,Vareoplysninger!$J$95:$J$98,0),0)+IFERROR(MATCH(IA2,Vareoplysninger!$K$95:$K$98,0),0)&gt;=1,1,0)</f>
        <v>0</v>
      </c>
      <c r="IB3">
        <f>IF(IFERROR(MATCH(IB2,Vareoplysninger!$G$40:$G$74,0),0)+IFERROR(MATCH(IB2,Vareoplysninger!$H$40:$H$74,0),0)+IFERROR(MATCH(IB2,Vareoplysninger!$I$40:$I$74,0),0)+IFERROR(MATCH(IB2,Vareoplysninger!$J$40:$J$74,0),0)+IFERROR(MATCH(IB2,Vareoplysninger!$K$40:$K$74,0),0)+IFERROR(MATCH(IB2,Vareoplysninger!$G$95:$G$98,0),0)+IFERROR(MATCH(IB2,Vareoplysninger!$H$95:$H$98,0),0)+IFERROR(MATCH(IB2,Vareoplysninger!$I$95:$I$98,0),0)+IFERROR(MATCH(IB2,Vareoplysninger!$J$95:$J$98,0),0)+IFERROR(MATCH(IB2,Vareoplysninger!$K$95:$K$98,0),0)&gt;=1,1,0)</f>
        <v>0</v>
      </c>
      <c r="IC3">
        <f>IF(IFERROR(MATCH(IC2,Vareoplysninger!$G$40:$G$74,0),0)+IFERROR(MATCH(IC2,Vareoplysninger!$H$40:$H$74,0),0)+IFERROR(MATCH(IC2,Vareoplysninger!$I$40:$I$74,0),0)+IFERROR(MATCH(IC2,Vareoplysninger!$J$40:$J$74,0),0)+IFERROR(MATCH(IC2,Vareoplysninger!$K$40:$K$74,0),0)+IFERROR(MATCH(IC2,Vareoplysninger!$G$95:$G$98,0),0)+IFERROR(MATCH(IC2,Vareoplysninger!$H$95:$H$98,0),0)+IFERROR(MATCH(IC2,Vareoplysninger!$I$95:$I$98,0),0)+IFERROR(MATCH(IC2,Vareoplysninger!$J$95:$J$98,0),0)+IFERROR(MATCH(IC2,Vareoplysninger!$K$95:$K$98,0),0)&gt;=1,1,0)</f>
        <v>0</v>
      </c>
      <c r="ID3">
        <f>IF(IFERROR(MATCH(ID2,Vareoplysninger!$G$40:$G$74,0),0)+IFERROR(MATCH(ID2,Vareoplysninger!$H$40:$H$74,0),0)+IFERROR(MATCH(ID2,Vareoplysninger!$I$40:$I$74,0),0)+IFERROR(MATCH(ID2,Vareoplysninger!$J$40:$J$74,0),0)+IFERROR(MATCH(ID2,Vareoplysninger!$K$40:$K$74,0),0)+IFERROR(MATCH(ID2,Vareoplysninger!$G$95:$G$98,0),0)+IFERROR(MATCH(ID2,Vareoplysninger!$H$95:$H$98,0),0)+IFERROR(MATCH(ID2,Vareoplysninger!$I$95:$I$98,0),0)+IFERROR(MATCH(ID2,Vareoplysninger!$J$95:$J$98,0),0)+IFERROR(MATCH(ID2,Vareoplysninger!$K$95:$K$98,0),0)&gt;=1,1,0)</f>
        <v>0</v>
      </c>
      <c r="IE3">
        <f>IF(IFERROR(MATCH(IE2,Vareoplysninger!$G$40:$G$74,0),0)+IFERROR(MATCH(IE2,Vareoplysninger!$H$40:$H$74,0),0)+IFERROR(MATCH(IE2,Vareoplysninger!$I$40:$I$74,0),0)+IFERROR(MATCH(IE2,Vareoplysninger!$J$40:$J$74,0),0)+IFERROR(MATCH(IE2,Vareoplysninger!$K$40:$K$74,0),0)+IFERROR(MATCH(IE2,Vareoplysninger!$G$95:$G$98,0),0)+IFERROR(MATCH(IE2,Vareoplysninger!$H$95:$H$98,0),0)+IFERROR(MATCH(IE2,Vareoplysninger!$I$95:$I$98,0),0)+IFERROR(MATCH(IE2,Vareoplysninger!$J$95:$J$98,0),0)+IFERROR(MATCH(IE2,Vareoplysninger!$K$95:$K$98,0),0)&gt;=1,1,0)</f>
        <v>0</v>
      </c>
      <c r="IF3">
        <f>IF(IFERROR(MATCH(IF2,Vareoplysninger!$G$40:$G$74,0),0)+IFERROR(MATCH(IF2,Vareoplysninger!$H$40:$H$74,0),0)+IFERROR(MATCH(IF2,Vareoplysninger!$I$40:$I$74,0),0)+IFERROR(MATCH(IF2,Vareoplysninger!$J$40:$J$74,0),0)+IFERROR(MATCH(IF2,Vareoplysninger!$K$40:$K$74,0),0)+IFERROR(MATCH(IF2,Vareoplysninger!$G$95:$G$98,0),0)+IFERROR(MATCH(IF2,Vareoplysninger!$H$95:$H$98,0),0)+IFERROR(MATCH(IF2,Vareoplysninger!$I$95:$I$98,0),0)+IFERROR(MATCH(IF2,Vareoplysninger!$J$95:$J$98,0),0)+IFERROR(MATCH(IF2,Vareoplysninger!$K$95:$K$98,0),0)&gt;=1,1,0)</f>
        <v>0</v>
      </c>
      <c r="IG3">
        <f>IF(IFERROR(MATCH(IG2,Vareoplysninger!$G$40:$G$74,0),0)+IFERROR(MATCH(IG2,Vareoplysninger!$H$40:$H$74,0),0)+IFERROR(MATCH(IG2,Vareoplysninger!$I$40:$I$74,0),0)+IFERROR(MATCH(IG2,Vareoplysninger!$J$40:$J$74,0),0)+IFERROR(MATCH(IG2,Vareoplysninger!$K$40:$K$74,0),0)+IFERROR(MATCH(IG2,Vareoplysninger!$G$95:$G$98,0),0)+IFERROR(MATCH(IG2,Vareoplysninger!$H$95:$H$98,0),0)+IFERROR(MATCH(IG2,Vareoplysninger!$I$95:$I$98,0),0)+IFERROR(MATCH(IG2,Vareoplysninger!$J$95:$J$98,0),0)+IFERROR(MATCH(IG2,Vareoplysninger!$K$95:$K$98,0),0)&gt;=1,1,0)</f>
        <v>0</v>
      </c>
      <c r="IH3">
        <f>IF(IFERROR(MATCH(IH2,Vareoplysninger!$G$40:$G$74,0),0)+IFERROR(MATCH(IH2,Vareoplysninger!$H$40:$H$74,0),0)+IFERROR(MATCH(IH2,Vareoplysninger!$I$40:$I$74,0),0)+IFERROR(MATCH(IH2,Vareoplysninger!$J$40:$J$74,0),0)+IFERROR(MATCH(IH2,Vareoplysninger!$K$40:$K$74,0),0)+IFERROR(MATCH(IH2,Vareoplysninger!$G$95:$G$98,0),0)+IFERROR(MATCH(IH2,Vareoplysninger!$H$95:$H$98,0),0)+IFERROR(MATCH(IH2,Vareoplysninger!$I$95:$I$98,0),0)+IFERROR(MATCH(IH2,Vareoplysninger!$J$95:$J$98,0),0)+IFERROR(MATCH(IH2,Vareoplysninger!$K$95:$K$98,0),0)&gt;=1,1,0)</f>
        <v>0</v>
      </c>
      <c r="II3">
        <f>IF(IFERROR(MATCH(II2,Vareoplysninger!$G$40:$G$74,0),0)+IFERROR(MATCH(II2,Vareoplysninger!$H$40:$H$74,0),0)+IFERROR(MATCH(II2,Vareoplysninger!$I$40:$I$74,0),0)+IFERROR(MATCH(II2,Vareoplysninger!$J$40:$J$74,0),0)+IFERROR(MATCH(II2,Vareoplysninger!$K$40:$K$74,0),0)+IFERROR(MATCH(II2,Vareoplysninger!$G$95:$G$98,0),0)+IFERROR(MATCH(II2,Vareoplysninger!$H$95:$H$98,0),0)+IFERROR(MATCH(II2,Vareoplysninger!$I$95:$I$98,0),0)+IFERROR(MATCH(II2,Vareoplysninger!$J$95:$J$98,0),0)+IFERROR(MATCH(II2,Vareoplysninger!$K$95:$K$98,0),0)&gt;=1,1,0)</f>
        <v>0</v>
      </c>
      <c r="IJ3">
        <f>IF(IFERROR(MATCH(IJ2,Vareoplysninger!$G$40:$G$74,0),0)+IFERROR(MATCH(IJ2,Vareoplysninger!$H$40:$H$74,0),0)+IFERROR(MATCH(IJ2,Vareoplysninger!$I$40:$I$74,0),0)+IFERROR(MATCH(IJ2,Vareoplysninger!$J$40:$J$74,0),0)+IFERROR(MATCH(IJ2,Vareoplysninger!$K$40:$K$74,0),0)+IFERROR(MATCH(IJ2,Vareoplysninger!$G$95:$G$98,0),0)+IFERROR(MATCH(IJ2,Vareoplysninger!$H$95:$H$98,0),0)+IFERROR(MATCH(IJ2,Vareoplysninger!$I$95:$I$98,0),0)+IFERROR(MATCH(IJ2,Vareoplysninger!$J$95:$J$98,0),0)+IFERROR(MATCH(IJ2,Vareoplysninger!$K$95:$K$98,0),0)&gt;=1,1,0)</f>
        <v>0</v>
      </c>
      <c r="IK3">
        <f>IF(IFERROR(MATCH(IK2,Vareoplysninger!$G$40:$G$74,0),0)+IFERROR(MATCH(IK2,Vareoplysninger!$H$40:$H$74,0),0)+IFERROR(MATCH(IK2,Vareoplysninger!$I$40:$I$74,0),0)+IFERROR(MATCH(IK2,Vareoplysninger!$J$40:$J$74,0),0)+IFERROR(MATCH(IK2,Vareoplysninger!$K$40:$K$74,0),0)+IFERROR(MATCH(IK2,Vareoplysninger!$G$95:$G$98,0),0)+IFERROR(MATCH(IK2,Vareoplysninger!$H$95:$H$98,0),0)+IFERROR(MATCH(IK2,Vareoplysninger!$I$95:$I$98,0),0)+IFERROR(MATCH(IK2,Vareoplysninger!$J$95:$J$98,0),0)+IFERROR(MATCH(IK2,Vareoplysninger!$K$95:$K$98,0),0)&gt;=1,1,0)</f>
        <v>0</v>
      </c>
      <c r="IL3">
        <f>IF(IFERROR(MATCH(IL2,Vareoplysninger!$G$40:$G$74,0),0)+IFERROR(MATCH(IL2,Vareoplysninger!$H$40:$H$74,0),0)+IFERROR(MATCH(IL2,Vareoplysninger!$I$40:$I$74,0),0)+IFERROR(MATCH(IL2,Vareoplysninger!$J$40:$J$74,0),0)+IFERROR(MATCH(IL2,Vareoplysninger!$K$40:$K$74,0),0)+IFERROR(MATCH(IL2,Vareoplysninger!$G$95:$G$98,0),0)+IFERROR(MATCH(IL2,Vareoplysninger!$H$95:$H$98,0),0)+IFERROR(MATCH(IL2,Vareoplysninger!$I$95:$I$98,0),0)+IFERROR(MATCH(IL2,Vareoplysninger!$J$95:$J$98,0),0)+IFERROR(MATCH(IL2,Vareoplysninger!$K$95:$K$98,0),0)&gt;=1,1,0)</f>
        <v>0</v>
      </c>
      <c r="IM3">
        <f>IF(IFERROR(MATCH(IM2,Vareoplysninger!$G$40:$G$74,0),0)+IFERROR(MATCH(IM2,Vareoplysninger!$H$40:$H$74,0),0)+IFERROR(MATCH(IM2,Vareoplysninger!$I$40:$I$74,0),0)+IFERROR(MATCH(IM2,Vareoplysninger!$J$40:$J$74,0),0)+IFERROR(MATCH(IM2,Vareoplysninger!$K$40:$K$74,0),0)+IFERROR(MATCH(IM2,Vareoplysninger!$G$95:$G$98,0),0)+IFERROR(MATCH(IM2,Vareoplysninger!$H$95:$H$98,0),0)+IFERROR(MATCH(IM2,Vareoplysninger!$I$95:$I$98,0),0)+IFERROR(MATCH(IM2,Vareoplysninger!$J$95:$J$98,0),0)+IFERROR(MATCH(IM2,Vareoplysninger!$K$95:$K$98,0),0)&gt;=1,1,0)</f>
        <v>0</v>
      </c>
      <c r="IN3">
        <f>IF(IFERROR(MATCH(IN2,Vareoplysninger!$G$40:$G$74,0),0)+IFERROR(MATCH(IN2,Vareoplysninger!$H$40:$H$74,0),0)+IFERROR(MATCH(IN2,Vareoplysninger!$I$40:$I$74,0),0)+IFERROR(MATCH(IN2,Vareoplysninger!$J$40:$J$74,0),0)+IFERROR(MATCH(IN2,Vareoplysninger!$K$40:$K$74,0),0)+IFERROR(MATCH(IN2,Vareoplysninger!$G$95:$G$98,0),0)+IFERROR(MATCH(IN2,Vareoplysninger!$H$95:$H$98,0),0)+IFERROR(MATCH(IN2,Vareoplysninger!$I$95:$I$98,0),0)+IFERROR(MATCH(IN2,Vareoplysninger!$J$95:$J$98,0),0)+IFERROR(MATCH(IN2,Vareoplysninger!$K$95:$K$98,0),0)&gt;=1,1,0)</f>
        <v>0</v>
      </c>
      <c r="IO3">
        <f>IF(IFERROR(MATCH(IO2,Vareoplysninger!$G$40:$G$74,0),0)+IFERROR(MATCH(IO2,Vareoplysninger!$H$40:$H$74,0),0)+IFERROR(MATCH(IO2,Vareoplysninger!$I$40:$I$74,0),0)+IFERROR(MATCH(IO2,Vareoplysninger!$J$40:$J$74,0),0)+IFERROR(MATCH(IO2,Vareoplysninger!$K$40:$K$74,0),0)+IFERROR(MATCH(IO2,Vareoplysninger!$G$95:$G$98,0),0)+IFERROR(MATCH(IO2,Vareoplysninger!$H$95:$H$98,0),0)+IFERROR(MATCH(IO2,Vareoplysninger!$I$95:$I$98,0),0)+IFERROR(MATCH(IO2,Vareoplysninger!$J$95:$J$98,0),0)+IFERROR(MATCH(IO2,Vareoplysninger!$K$95:$K$98,0),0)&gt;=1,1,0)</f>
        <v>0</v>
      </c>
      <c r="IP3">
        <f>IF(IFERROR(MATCH(IP2,Vareoplysninger!$G$40:$G$74,0),0)+IFERROR(MATCH(IP2,Vareoplysninger!$H$40:$H$74,0),0)+IFERROR(MATCH(IP2,Vareoplysninger!$I$40:$I$74,0),0)+IFERROR(MATCH(IP2,Vareoplysninger!$J$40:$J$74,0),0)+IFERROR(MATCH(IP2,Vareoplysninger!$K$40:$K$74,0),0)+IFERROR(MATCH(IP2,Vareoplysninger!$G$95:$G$98,0),0)+IFERROR(MATCH(IP2,Vareoplysninger!$H$95:$H$98,0),0)+IFERROR(MATCH(IP2,Vareoplysninger!$I$95:$I$98,0),0)+IFERROR(MATCH(IP2,Vareoplysninger!$J$95:$J$98,0),0)+IFERROR(MATCH(IP2,Vareoplysninger!$K$95:$K$98,0),0)&gt;=1,1,0)</f>
        <v>0</v>
      </c>
      <c r="IQ3">
        <f>IF(IFERROR(MATCH(IQ2,Vareoplysninger!$G$40:$G$74,0),0)+IFERROR(MATCH(IQ2,Vareoplysninger!$H$40:$H$74,0),0)+IFERROR(MATCH(IQ2,Vareoplysninger!$I$40:$I$74,0),0)+IFERROR(MATCH(IQ2,Vareoplysninger!$J$40:$J$74,0),0)+IFERROR(MATCH(IQ2,Vareoplysninger!$K$40:$K$74,0),0)+IFERROR(MATCH(IQ2,Vareoplysninger!$G$95:$G$98,0),0)+IFERROR(MATCH(IQ2,Vareoplysninger!$H$95:$H$98,0),0)+IFERROR(MATCH(IQ2,Vareoplysninger!$I$95:$I$98,0),0)+IFERROR(MATCH(IQ2,Vareoplysninger!$J$95:$J$98,0),0)+IFERROR(MATCH(IQ2,Vareoplysninger!$K$95:$K$98,0),0)&gt;=1,1,0)</f>
        <v>0</v>
      </c>
      <c r="IR3">
        <f>IF(IFERROR(MATCH(IR2,Vareoplysninger!$G$40:$G$74,0),0)+IFERROR(MATCH(IR2,Vareoplysninger!$H$40:$H$74,0),0)+IFERROR(MATCH(IR2,Vareoplysninger!$I$40:$I$74,0),0)+IFERROR(MATCH(IR2,Vareoplysninger!$J$40:$J$74,0),0)+IFERROR(MATCH(IR2,Vareoplysninger!$K$40:$K$74,0),0)+IFERROR(MATCH(IR2,Vareoplysninger!$G$95:$G$98,0),0)+IFERROR(MATCH(IR2,Vareoplysninger!$H$95:$H$98,0),0)+IFERROR(MATCH(IR2,Vareoplysninger!$I$95:$I$98,0),0)+IFERROR(MATCH(IR2,Vareoplysninger!$J$95:$J$98,0),0)+IFERROR(MATCH(IR2,Vareoplysninger!$K$95:$K$98,0),0)&gt;=1,1,0)</f>
        <v>0</v>
      </c>
      <c r="IS3">
        <f>IF(IFERROR(MATCH(IS2,Vareoplysninger!$G$40:$G$74,0),0)+IFERROR(MATCH(IS2,Vareoplysninger!$H$40:$H$74,0),0)+IFERROR(MATCH(IS2,Vareoplysninger!$I$40:$I$74,0),0)+IFERROR(MATCH(IS2,Vareoplysninger!$J$40:$J$74,0),0)+IFERROR(MATCH(IS2,Vareoplysninger!$K$40:$K$74,0),0)+IFERROR(MATCH(IS2,Vareoplysninger!$G$95:$G$98,0),0)+IFERROR(MATCH(IS2,Vareoplysninger!$H$95:$H$98,0),0)+IFERROR(MATCH(IS2,Vareoplysninger!$I$95:$I$98,0),0)+IFERROR(MATCH(IS2,Vareoplysninger!$J$95:$J$98,0),0)+IFERROR(MATCH(IS2,Vareoplysninger!$K$95:$K$98,0),0)&gt;=1,1,0)</f>
        <v>0</v>
      </c>
      <c r="IT3">
        <f>IF(IFERROR(MATCH(IT2,Vareoplysninger!$G$40:$G$74,0),0)+IFERROR(MATCH(IT2,Vareoplysninger!$H$40:$H$74,0),0)+IFERROR(MATCH(IT2,Vareoplysninger!$I$40:$I$74,0),0)+IFERROR(MATCH(IT2,Vareoplysninger!$J$40:$J$74,0),0)+IFERROR(MATCH(IT2,Vareoplysninger!$K$40:$K$74,0),0)+IFERROR(MATCH(IT2,Vareoplysninger!$G$95:$G$98,0),0)+IFERROR(MATCH(IT2,Vareoplysninger!$H$95:$H$98,0),0)+IFERROR(MATCH(IT2,Vareoplysninger!$I$95:$I$98,0),0)+IFERROR(MATCH(IT2,Vareoplysninger!$J$95:$J$98,0),0)+IFERROR(MATCH(IT2,Vareoplysninger!$K$95:$K$98,0),0)&gt;=1,1,0)</f>
        <v>0</v>
      </c>
      <c r="IU3">
        <f>IF(IFERROR(MATCH(IU2,Vareoplysninger!$G$40:$G$74,0),0)+IFERROR(MATCH(IU2,Vareoplysninger!$H$40:$H$74,0),0)+IFERROR(MATCH(IU2,Vareoplysninger!$I$40:$I$74,0),0)+IFERROR(MATCH(IU2,Vareoplysninger!$J$40:$J$74,0),0)+IFERROR(MATCH(IU2,Vareoplysninger!$K$40:$K$74,0),0)+IFERROR(MATCH(IU2,Vareoplysninger!$G$95:$G$98,0),0)+IFERROR(MATCH(IU2,Vareoplysninger!$H$95:$H$98,0),0)+IFERROR(MATCH(IU2,Vareoplysninger!$I$95:$I$98,0),0)+IFERROR(MATCH(IU2,Vareoplysninger!$J$95:$J$98,0),0)+IFERROR(MATCH(IU2,Vareoplysninger!$K$95:$K$98,0),0)&gt;=1,1,0)</f>
        <v>0</v>
      </c>
      <c r="IV3">
        <f>IF(IFERROR(MATCH(IV2,Vareoplysninger!$G$40:$G$74,0),0)+IFERROR(MATCH(IV2,Vareoplysninger!$H$40:$H$74,0),0)+IFERROR(MATCH(IV2,Vareoplysninger!$I$40:$I$74,0),0)+IFERROR(MATCH(IV2,Vareoplysninger!$J$40:$J$74,0),0)+IFERROR(MATCH(IV2,Vareoplysninger!$K$40:$K$74,0),0)+IFERROR(MATCH(IV2,Vareoplysninger!$G$95:$G$98,0),0)+IFERROR(MATCH(IV2,Vareoplysninger!$H$95:$H$98,0),0)+IFERROR(MATCH(IV2,Vareoplysninger!$I$95:$I$98,0),0)+IFERROR(MATCH(IV2,Vareoplysninger!$J$95:$J$98,0),0)+IFERROR(MATCH(IV2,Vareoplysninger!$K$95:$K$98,0),0)&gt;=1,1,0)</f>
        <v>0</v>
      </c>
      <c r="IW3">
        <f>IF(IFERROR(MATCH(IW2,Vareoplysninger!$G$40:$G$74,0),0)+IFERROR(MATCH(IW2,Vareoplysninger!$H$40:$H$74,0),0)+IFERROR(MATCH(IW2,Vareoplysninger!$I$40:$I$74,0),0)+IFERROR(MATCH(IW2,Vareoplysninger!$J$40:$J$74,0),0)+IFERROR(MATCH(IW2,Vareoplysninger!$K$40:$K$74,0),0)+IFERROR(MATCH(IW2,Vareoplysninger!$G$95:$G$98,0),0)+IFERROR(MATCH(IW2,Vareoplysninger!$H$95:$H$98,0),0)+IFERROR(MATCH(IW2,Vareoplysninger!$I$95:$I$98,0),0)+IFERROR(MATCH(IW2,Vareoplysninger!$J$95:$J$98,0),0)+IFERROR(MATCH(IW2,Vareoplysninger!$K$95:$K$98,0),0)&gt;=1,1,0)</f>
        <v>0</v>
      </c>
      <c r="IX3">
        <f>IF(IFERROR(MATCH(IX2,Vareoplysninger!$G$40:$G$74,0),0)+IFERROR(MATCH(IX2,Vareoplysninger!$H$40:$H$74,0),0)+IFERROR(MATCH(IX2,Vareoplysninger!$I$40:$I$74,0),0)+IFERROR(MATCH(IX2,Vareoplysninger!$J$40:$J$74,0),0)+IFERROR(MATCH(IX2,Vareoplysninger!$K$40:$K$74,0),0)+IFERROR(MATCH(IX2,Vareoplysninger!$G$95:$G$98,0),0)+IFERROR(MATCH(IX2,Vareoplysninger!$H$95:$H$98,0),0)+IFERROR(MATCH(IX2,Vareoplysninger!$I$95:$I$98,0),0)+IFERROR(MATCH(IX2,Vareoplysninger!$J$95:$J$98,0),0)+IFERROR(MATCH(IX2,Vareoplysninger!$K$95:$K$98,0),0)&gt;=1,1,0)</f>
        <v>0</v>
      </c>
      <c r="IY3">
        <f>IF(IFERROR(MATCH(IY2,Vareoplysninger!$G$40:$G$74,0),0)+IFERROR(MATCH(IY2,Vareoplysninger!$H$40:$H$74,0),0)+IFERROR(MATCH(IY2,Vareoplysninger!$I$40:$I$74,0),0)+IFERROR(MATCH(IY2,Vareoplysninger!$J$40:$J$74,0),0)+IFERROR(MATCH(IY2,Vareoplysninger!$K$40:$K$74,0),0)+IFERROR(MATCH(IY2,Vareoplysninger!$G$95:$G$98,0),0)+IFERROR(MATCH(IY2,Vareoplysninger!$H$95:$H$98,0),0)+IFERROR(MATCH(IY2,Vareoplysninger!$I$95:$I$98,0),0)+IFERROR(MATCH(IY2,Vareoplysninger!$J$95:$J$98,0),0)+IFERROR(MATCH(IY2,Vareoplysninger!$K$95:$K$98,0),0)&gt;=1,1,0)</f>
        <v>0</v>
      </c>
      <c r="IZ3">
        <f>IF(IFERROR(MATCH(IZ2,Vareoplysninger!$G$40:$G$74,0),0)+IFERROR(MATCH(IZ2,Vareoplysninger!$H$40:$H$74,0),0)+IFERROR(MATCH(IZ2,Vareoplysninger!$I$40:$I$74,0),0)+IFERROR(MATCH(IZ2,Vareoplysninger!$J$40:$J$74,0),0)+IFERROR(MATCH(IZ2,Vareoplysninger!$K$40:$K$74,0),0)+IFERROR(MATCH(IZ2,Vareoplysninger!$G$95:$G$98,0),0)+IFERROR(MATCH(IZ2,Vareoplysninger!$H$95:$H$98,0),0)+IFERROR(MATCH(IZ2,Vareoplysninger!$I$95:$I$98,0),0)+IFERROR(MATCH(IZ2,Vareoplysninger!$J$95:$J$98,0),0)+IFERROR(MATCH(IZ2,Vareoplysninger!$K$95:$K$98,0),0)&gt;=1,1,0)</f>
        <v>0</v>
      </c>
      <c r="JA3">
        <f>IF(IFERROR(MATCH(JA2,Vareoplysninger!$G$40:$G$74,0),0)+IFERROR(MATCH(JA2,Vareoplysninger!$H$40:$H$74,0),0)+IFERROR(MATCH(JA2,Vareoplysninger!$I$40:$I$74,0),0)+IFERROR(MATCH(JA2,Vareoplysninger!$J$40:$J$74,0),0)+IFERROR(MATCH(JA2,Vareoplysninger!$K$40:$K$74,0),0)+IFERROR(MATCH(JA2,Vareoplysninger!$G$95:$G$98,0),0)+IFERROR(MATCH(JA2,Vareoplysninger!$H$95:$H$98,0),0)+IFERROR(MATCH(JA2,Vareoplysninger!$I$95:$I$98,0),0)+IFERROR(MATCH(JA2,Vareoplysninger!$J$95:$J$98,0),0)+IFERROR(MATCH(JA2,Vareoplysninger!$K$95:$K$98,0),0)&gt;=1,1,0)</f>
        <v>0</v>
      </c>
      <c r="JB3">
        <f>IF(IFERROR(MATCH(JB2,Vareoplysninger!$G$40:$G$74,0),0)+IFERROR(MATCH(JB2,Vareoplysninger!$H$40:$H$74,0),0)+IFERROR(MATCH(JB2,Vareoplysninger!$I$40:$I$74,0),0)+IFERROR(MATCH(JB2,Vareoplysninger!$J$40:$J$74,0),0)+IFERROR(MATCH(JB2,Vareoplysninger!$K$40:$K$74,0),0)+IFERROR(MATCH(JB2,Vareoplysninger!$G$95:$G$98,0),0)+IFERROR(MATCH(JB2,Vareoplysninger!$H$95:$H$98,0),0)+IFERROR(MATCH(JB2,Vareoplysninger!$I$95:$I$98,0),0)+IFERROR(MATCH(JB2,Vareoplysninger!$J$95:$J$98,0),0)+IFERROR(MATCH(JB2,Vareoplysninger!$K$95:$K$98,0),0)&gt;=1,1,0)</f>
        <v>0</v>
      </c>
      <c r="JC3">
        <f>IF(IFERROR(MATCH(JC2,Vareoplysninger!$G$40:$G$74,0),0)+IFERROR(MATCH(JC2,Vareoplysninger!$H$40:$H$74,0),0)+IFERROR(MATCH(JC2,Vareoplysninger!$I$40:$I$74,0),0)+IFERROR(MATCH(JC2,Vareoplysninger!$J$40:$J$74,0),0)+IFERROR(MATCH(JC2,Vareoplysninger!$K$40:$K$74,0),0)+IFERROR(MATCH(JC2,Vareoplysninger!$G$95:$G$98,0),0)+IFERROR(MATCH(JC2,Vareoplysninger!$H$95:$H$98,0),0)+IFERROR(MATCH(JC2,Vareoplysninger!$I$95:$I$98,0),0)+IFERROR(MATCH(JC2,Vareoplysninger!$J$95:$J$98,0),0)+IFERROR(MATCH(JC2,Vareoplysninger!$K$95:$K$98,0),0)&gt;=1,1,0)</f>
        <v>0</v>
      </c>
      <c r="JD3">
        <f>IF(IFERROR(MATCH(JD2,Vareoplysninger!$G$40:$G$74,0),0)+IFERROR(MATCH(JD2,Vareoplysninger!$H$40:$H$74,0),0)+IFERROR(MATCH(JD2,Vareoplysninger!$I$40:$I$74,0),0)+IFERROR(MATCH(JD2,Vareoplysninger!$J$40:$J$74,0),0)+IFERROR(MATCH(JD2,Vareoplysninger!$K$40:$K$74,0),0)+IFERROR(MATCH(JD2,Vareoplysninger!$G$95:$G$98,0),0)+IFERROR(MATCH(JD2,Vareoplysninger!$H$95:$H$98,0),0)+IFERROR(MATCH(JD2,Vareoplysninger!$I$95:$I$98,0),0)+IFERROR(MATCH(JD2,Vareoplysninger!$J$95:$J$98,0),0)+IFERROR(MATCH(JD2,Vareoplysninger!$K$95:$K$98,0),0)&gt;=1,1,0)</f>
        <v>0</v>
      </c>
      <c r="JE3">
        <f>IF(IFERROR(MATCH(JE2,Vareoplysninger!$G$40:$G$74,0),0)+IFERROR(MATCH(JE2,Vareoplysninger!$H$40:$H$74,0),0)+IFERROR(MATCH(JE2,Vareoplysninger!$I$40:$I$74,0),0)+IFERROR(MATCH(JE2,Vareoplysninger!$J$40:$J$74,0),0)+IFERROR(MATCH(JE2,Vareoplysninger!$K$40:$K$74,0),0)+IFERROR(MATCH(JE2,Vareoplysninger!$G$95:$G$98,0),0)+IFERROR(MATCH(JE2,Vareoplysninger!$H$95:$H$98,0),0)+IFERROR(MATCH(JE2,Vareoplysninger!$I$95:$I$98,0),0)+IFERROR(MATCH(JE2,Vareoplysninger!$J$95:$J$98,0),0)+IFERROR(MATCH(JE2,Vareoplysninger!$K$95:$K$98,0),0)&gt;=1,1,0)</f>
        <v>0</v>
      </c>
      <c r="JF3">
        <f>IF(IFERROR(MATCH(JF2,Vareoplysninger!$G$40:$G$74,0),0)+IFERROR(MATCH(JF2,Vareoplysninger!$H$40:$H$74,0),0)+IFERROR(MATCH(JF2,Vareoplysninger!$I$40:$I$74,0),0)+IFERROR(MATCH(JF2,Vareoplysninger!$J$40:$J$74,0),0)+IFERROR(MATCH(JF2,Vareoplysninger!$K$40:$K$74,0),0)+IFERROR(MATCH(JF2,Vareoplysninger!$G$95:$G$98,0),0)+IFERROR(MATCH(JF2,Vareoplysninger!$H$95:$H$98,0),0)+IFERROR(MATCH(JF2,Vareoplysninger!$I$95:$I$98,0),0)+IFERROR(MATCH(JF2,Vareoplysninger!$J$95:$J$98,0),0)+IFERROR(MATCH(JF2,Vareoplysninger!$K$95:$K$98,0),0)&gt;=1,1,0)</f>
        <v>0</v>
      </c>
      <c r="JG3">
        <f>IF(IFERROR(MATCH(JG2,Vareoplysninger!$G$40:$G$74,0),0)+IFERROR(MATCH(JG2,Vareoplysninger!$H$40:$H$74,0),0)+IFERROR(MATCH(JG2,Vareoplysninger!$I$40:$I$74,0),0)+IFERROR(MATCH(JG2,Vareoplysninger!$J$40:$J$74,0),0)+IFERROR(MATCH(JG2,Vareoplysninger!$K$40:$K$74,0),0)+IFERROR(MATCH(JG2,Vareoplysninger!$G$95:$G$98,0),0)+IFERROR(MATCH(JG2,Vareoplysninger!$H$95:$H$98,0),0)+IFERROR(MATCH(JG2,Vareoplysninger!$I$95:$I$98,0),0)+IFERROR(MATCH(JG2,Vareoplysninger!$J$95:$J$98,0),0)+IFERROR(MATCH(JG2,Vareoplysninger!$K$95:$K$98,0),0)&gt;=1,1,0)</f>
        <v>0</v>
      </c>
      <c r="JH3">
        <f>IF(IFERROR(MATCH(JH2,Vareoplysninger!$G$40:$G$74,0),0)+IFERROR(MATCH(JH2,Vareoplysninger!$H$40:$H$74,0),0)+IFERROR(MATCH(JH2,Vareoplysninger!$I$40:$I$74,0),0)+IFERROR(MATCH(JH2,Vareoplysninger!$J$40:$J$74,0),0)+IFERROR(MATCH(JH2,Vareoplysninger!$K$40:$K$74,0),0)+IFERROR(MATCH(JH2,Vareoplysninger!$G$95:$G$98,0),0)+IFERROR(MATCH(JH2,Vareoplysninger!$H$95:$H$98,0),0)+IFERROR(MATCH(JH2,Vareoplysninger!$I$95:$I$98,0),0)+IFERROR(MATCH(JH2,Vareoplysninger!$J$95:$J$98,0),0)+IFERROR(MATCH(JH2,Vareoplysninger!$K$95:$K$98,0),0)&gt;=1,1,0)</f>
        <v>0</v>
      </c>
      <c r="JI3">
        <f>IF(IFERROR(MATCH(JI2,Vareoplysninger!$G$40:$G$74,0),0)+IFERROR(MATCH(JI2,Vareoplysninger!$H$40:$H$74,0),0)+IFERROR(MATCH(JI2,Vareoplysninger!$I$40:$I$74,0),0)+IFERROR(MATCH(JI2,Vareoplysninger!$J$40:$J$74,0),0)+IFERROR(MATCH(JI2,Vareoplysninger!$K$40:$K$74,0),0)+IFERROR(MATCH(JI2,Vareoplysninger!$G$95:$G$98,0),0)+IFERROR(MATCH(JI2,Vareoplysninger!$H$95:$H$98,0),0)+IFERROR(MATCH(JI2,Vareoplysninger!$I$95:$I$98,0),0)+IFERROR(MATCH(JI2,Vareoplysninger!$J$95:$J$98,0),0)+IFERROR(MATCH(JI2,Vareoplysninger!$K$95:$K$98,0),0)&gt;=1,1,0)</f>
        <v>0</v>
      </c>
      <c r="JJ3">
        <f>IF(IFERROR(MATCH(JJ2,Vareoplysninger!$G$40:$G$74,0),0)+IFERROR(MATCH(JJ2,Vareoplysninger!$H$40:$H$74,0),0)+IFERROR(MATCH(JJ2,Vareoplysninger!$I$40:$I$74,0),0)+IFERROR(MATCH(JJ2,Vareoplysninger!$J$40:$J$74,0),0)+IFERROR(MATCH(JJ2,Vareoplysninger!$K$40:$K$74,0),0)+IFERROR(MATCH(JJ2,Vareoplysninger!$G$95:$G$98,0),0)+IFERROR(MATCH(JJ2,Vareoplysninger!$H$95:$H$98,0),0)+IFERROR(MATCH(JJ2,Vareoplysninger!$I$95:$I$98,0),0)+IFERROR(MATCH(JJ2,Vareoplysninger!$J$95:$J$98,0),0)+IFERROR(MATCH(JJ2,Vareoplysninger!$K$95:$K$98,0),0)&gt;=1,1,0)</f>
        <v>0</v>
      </c>
      <c r="JK3">
        <f>IF(IFERROR(MATCH(JK2,Vareoplysninger!$G$40:$G$74,0),0)+IFERROR(MATCH(JK2,Vareoplysninger!$H$40:$H$74,0),0)+IFERROR(MATCH(JK2,Vareoplysninger!$I$40:$I$74,0),0)+IFERROR(MATCH(JK2,Vareoplysninger!$J$40:$J$74,0),0)+IFERROR(MATCH(JK2,Vareoplysninger!$K$40:$K$74,0),0)+IFERROR(MATCH(JK2,Vareoplysninger!$G$95:$G$98,0),0)+IFERROR(MATCH(JK2,Vareoplysninger!$H$95:$H$98,0),0)+IFERROR(MATCH(JK2,Vareoplysninger!$I$95:$I$98,0),0)+IFERROR(MATCH(JK2,Vareoplysninger!$J$95:$J$98,0),0)+IFERROR(MATCH(JK2,Vareoplysninger!$K$95:$K$98,0),0)&gt;=1,1,0)</f>
        <v>0</v>
      </c>
      <c r="JL3">
        <f>IF(IFERROR(MATCH(JL2,Vareoplysninger!$G$40:$G$74,0),0)+IFERROR(MATCH(JL2,Vareoplysninger!$H$40:$H$74,0),0)+IFERROR(MATCH(JL2,Vareoplysninger!$I$40:$I$74,0),0)+IFERROR(MATCH(JL2,Vareoplysninger!$J$40:$J$74,0),0)+IFERROR(MATCH(JL2,Vareoplysninger!$K$40:$K$74,0),0)+IFERROR(MATCH(JL2,Vareoplysninger!$G$95:$G$98,0),0)+IFERROR(MATCH(JL2,Vareoplysninger!$H$95:$H$98,0),0)+IFERROR(MATCH(JL2,Vareoplysninger!$I$95:$I$98,0),0)+IFERROR(MATCH(JL2,Vareoplysninger!$J$95:$J$98,0),0)+IFERROR(MATCH(JL2,Vareoplysninger!$K$95:$K$98,0),0)&gt;=1,1,0)</f>
        <v>0</v>
      </c>
      <c r="JM3">
        <f>IF(IFERROR(MATCH(JM2,Vareoplysninger!$G$40:$G$74,0),0)+IFERROR(MATCH(JM2,Vareoplysninger!$H$40:$H$74,0),0)+IFERROR(MATCH(JM2,Vareoplysninger!$I$40:$I$74,0),0)+IFERROR(MATCH(JM2,Vareoplysninger!$J$40:$J$74,0),0)+IFERROR(MATCH(JM2,Vareoplysninger!$K$40:$K$74,0),0)+IFERROR(MATCH(JM2,Vareoplysninger!$G$95:$G$98,0),0)+IFERROR(MATCH(JM2,Vareoplysninger!$H$95:$H$98,0),0)+IFERROR(MATCH(JM2,Vareoplysninger!$I$95:$I$98,0),0)+IFERROR(MATCH(JM2,Vareoplysninger!$J$95:$J$98,0),0)+IFERROR(MATCH(JM2,Vareoplysninger!$K$95:$K$98,0),0)&gt;=1,1,0)</f>
        <v>0</v>
      </c>
      <c r="JN3">
        <f>IF(IFERROR(MATCH(JN2,Vareoplysninger!$G$40:$G$74,0),0)+IFERROR(MATCH(JN2,Vareoplysninger!$H$40:$H$74,0),0)+IFERROR(MATCH(JN2,Vareoplysninger!$I$40:$I$74,0),0)+IFERROR(MATCH(JN2,Vareoplysninger!$J$40:$J$74,0),0)+IFERROR(MATCH(JN2,Vareoplysninger!$K$40:$K$74,0),0)+IFERROR(MATCH(JN2,Vareoplysninger!$G$95:$G$98,0),0)+IFERROR(MATCH(JN2,Vareoplysninger!$H$95:$H$98,0),0)+IFERROR(MATCH(JN2,Vareoplysninger!$I$95:$I$98,0),0)+IFERROR(MATCH(JN2,Vareoplysninger!$J$95:$J$98,0),0)+IFERROR(MATCH(JN2,Vareoplysninger!$K$95:$K$98,0),0)&gt;=1,1,0)</f>
        <v>0</v>
      </c>
      <c r="JO3">
        <f>IF(IFERROR(MATCH(JO2,Vareoplysninger!$G$40:$G$74,0),0)+IFERROR(MATCH(JO2,Vareoplysninger!$H$40:$H$74,0),0)+IFERROR(MATCH(JO2,Vareoplysninger!$I$40:$I$74,0),0)+IFERROR(MATCH(JO2,Vareoplysninger!$J$40:$J$74,0),0)+IFERROR(MATCH(JO2,Vareoplysninger!$K$40:$K$74,0),0)+IFERROR(MATCH(JO2,Vareoplysninger!$G$95:$G$98,0),0)+IFERROR(MATCH(JO2,Vareoplysninger!$H$95:$H$98,0),0)+IFERROR(MATCH(JO2,Vareoplysninger!$I$95:$I$98,0),0)+IFERROR(MATCH(JO2,Vareoplysninger!$J$95:$J$98,0),0)+IFERROR(MATCH(JO2,Vareoplysninger!$K$95:$K$98,0),0)&gt;=1,1,0)</f>
        <v>0</v>
      </c>
      <c r="JP3">
        <f>IF(IFERROR(MATCH(JP2,Vareoplysninger!$G$40:$G$74,0),0)+IFERROR(MATCH(JP2,Vareoplysninger!$H$40:$H$74,0),0)+IFERROR(MATCH(JP2,Vareoplysninger!$I$40:$I$74,0),0)+IFERROR(MATCH(JP2,Vareoplysninger!$J$40:$J$74,0),0)+IFERROR(MATCH(JP2,Vareoplysninger!$K$40:$K$74,0),0)+IFERROR(MATCH(JP2,Vareoplysninger!$G$95:$G$98,0),0)+IFERROR(MATCH(JP2,Vareoplysninger!$H$95:$H$98,0),0)+IFERROR(MATCH(JP2,Vareoplysninger!$I$95:$I$98,0),0)+IFERROR(MATCH(JP2,Vareoplysninger!$J$95:$J$98,0),0)+IFERROR(MATCH(JP2,Vareoplysninger!$K$95:$K$98,0),0)&gt;=1,1,0)</f>
        <v>0</v>
      </c>
      <c r="JQ3">
        <f>IF(IFERROR(MATCH(JQ2,Vareoplysninger!$G$40:$G$74,0),0)+IFERROR(MATCH(JQ2,Vareoplysninger!$H$40:$H$74,0),0)+IFERROR(MATCH(JQ2,Vareoplysninger!$I$40:$I$74,0),0)+IFERROR(MATCH(JQ2,Vareoplysninger!$J$40:$J$74,0),0)+IFERROR(MATCH(JQ2,Vareoplysninger!$K$40:$K$74,0),0)+IFERROR(MATCH(JQ2,Vareoplysninger!$G$95:$G$98,0),0)+IFERROR(MATCH(JQ2,Vareoplysninger!$H$95:$H$98,0),0)+IFERROR(MATCH(JQ2,Vareoplysninger!$I$95:$I$98,0),0)+IFERROR(MATCH(JQ2,Vareoplysninger!$J$95:$J$98,0),0)+IFERROR(MATCH(JQ2,Vareoplysninger!$K$95:$K$98,0),0)&gt;=1,1,0)</f>
        <v>0</v>
      </c>
      <c r="JR3">
        <f>IF(IFERROR(MATCH(JR2,Vareoplysninger!$G$40:$G$74,0),0)+IFERROR(MATCH(JR2,Vareoplysninger!$H$40:$H$74,0),0)+IFERROR(MATCH(JR2,Vareoplysninger!$I$40:$I$74,0),0)+IFERROR(MATCH(JR2,Vareoplysninger!$J$40:$J$74,0),0)+IFERROR(MATCH(JR2,Vareoplysninger!$K$40:$K$74,0),0)+IFERROR(MATCH(JR2,Vareoplysninger!$G$95:$G$98,0),0)+IFERROR(MATCH(JR2,Vareoplysninger!$H$95:$H$98,0),0)+IFERROR(MATCH(JR2,Vareoplysninger!$I$95:$I$98,0),0)+IFERROR(MATCH(JR2,Vareoplysninger!$J$95:$J$98,0),0)+IFERROR(MATCH(JR2,Vareoplysninger!$K$95:$K$98,0),0)&gt;=1,1,0)</f>
        <v>0</v>
      </c>
      <c r="JS3">
        <f>IF(IFERROR(MATCH(JS2,Vareoplysninger!$G$40:$G$74,0),0)+IFERROR(MATCH(JS2,Vareoplysninger!$H$40:$H$74,0),0)+IFERROR(MATCH(JS2,Vareoplysninger!$I$40:$I$74,0),0)+IFERROR(MATCH(JS2,Vareoplysninger!$J$40:$J$74,0),0)+IFERROR(MATCH(JS2,Vareoplysninger!$K$40:$K$74,0),0)+IFERROR(MATCH(JS2,Vareoplysninger!$G$95:$G$98,0),0)+IFERROR(MATCH(JS2,Vareoplysninger!$H$95:$H$98,0),0)+IFERROR(MATCH(JS2,Vareoplysninger!$I$95:$I$98,0),0)+IFERROR(MATCH(JS2,Vareoplysninger!$J$95:$J$98,0),0)+IFERROR(MATCH(JS2,Vareoplysninger!$K$95:$K$98,0),0)&gt;=1,1,0)</f>
        <v>0</v>
      </c>
      <c r="JT3">
        <f>IF(IFERROR(MATCH(JT2,Vareoplysninger!$G$40:$G$74,0),0)+IFERROR(MATCH(JT2,Vareoplysninger!$H$40:$H$74,0),0)+IFERROR(MATCH(JT2,Vareoplysninger!$I$40:$I$74,0),0)+IFERROR(MATCH(JT2,Vareoplysninger!$J$40:$J$74,0),0)+IFERROR(MATCH(JT2,Vareoplysninger!$K$40:$K$74,0),0)+IFERROR(MATCH(JT2,Vareoplysninger!$G$95:$G$98,0),0)+IFERROR(MATCH(JT2,Vareoplysninger!$H$95:$H$98,0),0)+IFERROR(MATCH(JT2,Vareoplysninger!$I$95:$I$98,0),0)+IFERROR(MATCH(JT2,Vareoplysninger!$J$95:$J$98,0),0)+IFERROR(MATCH(JT2,Vareoplysninger!$K$95:$K$98,0),0)&gt;=1,1,0)</f>
        <v>0</v>
      </c>
      <c r="JU3">
        <f>IF(IFERROR(MATCH(JU2,Vareoplysninger!$G$40:$G$74,0),0)+IFERROR(MATCH(JU2,Vareoplysninger!$H$40:$H$74,0),0)+IFERROR(MATCH(JU2,Vareoplysninger!$I$40:$I$74,0),0)+IFERROR(MATCH(JU2,Vareoplysninger!$J$40:$J$74,0),0)+IFERROR(MATCH(JU2,Vareoplysninger!$K$40:$K$74,0),0)+IFERROR(MATCH(JU2,Vareoplysninger!$G$95:$G$98,0),0)+IFERROR(MATCH(JU2,Vareoplysninger!$H$95:$H$98,0),0)+IFERROR(MATCH(JU2,Vareoplysninger!$I$95:$I$98,0),0)+IFERROR(MATCH(JU2,Vareoplysninger!$J$95:$J$98,0),0)+IFERROR(MATCH(JU2,Vareoplysninger!$K$95:$K$98,0),0)&gt;=1,1,0)</f>
        <v>0</v>
      </c>
      <c r="JV3">
        <f>IF(IFERROR(MATCH(JV2,Vareoplysninger!$G$40:$G$74,0),0)+IFERROR(MATCH(JV2,Vareoplysninger!$H$40:$H$74,0),0)+IFERROR(MATCH(JV2,Vareoplysninger!$I$40:$I$74,0),0)+IFERROR(MATCH(JV2,Vareoplysninger!$J$40:$J$74,0),0)+IFERROR(MATCH(JV2,Vareoplysninger!$K$40:$K$74,0),0)+IFERROR(MATCH(JV2,Vareoplysninger!$G$95:$G$98,0),0)+IFERROR(MATCH(JV2,Vareoplysninger!$H$95:$H$98,0),0)+IFERROR(MATCH(JV2,Vareoplysninger!$I$95:$I$98,0),0)+IFERROR(MATCH(JV2,Vareoplysninger!$J$95:$J$98,0),0)+IFERROR(MATCH(JV2,Vareoplysninger!$K$95:$K$98,0),0)&gt;=1,1,0)</f>
        <v>0</v>
      </c>
      <c r="JW3">
        <f>IF(IFERROR(MATCH(JW2,Vareoplysninger!$G$40:$G$74,0),0)+IFERROR(MATCH(JW2,Vareoplysninger!$H$40:$H$74,0),0)+IFERROR(MATCH(JW2,Vareoplysninger!$I$40:$I$74,0),0)+IFERROR(MATCH(JW2,Vareoplysninger!$J$40:$J$74,0),0)+IFERROR(MATCH(JW2,Vareoplysninger!$K$40:$K$74,0),0)+IFERROR(MATCH(JW2,Vareoplysninger!$G$95:$G$98,0),0)+IFERROR(MATCH(JW2,Vareoplysninger!$H$95:$H$98,0),0)+IFERROR(MATCH(JW2,Vareoplysninger!$I$95:$I$98,0),0)+IFERROR(MATCH(JW2,Vareoplysninger!$J$95:$J$98,0),0)+IFERROR(MATCH(JW2,Vareoplysninger!$K$95:$K$98,0),0)&gt;=1,1,0)</f>
        <v>0</v>
      </c>
      <c r="JX3">
        <f>IF(IFERROR(MATCH(JX2,Vareoplysninger!$G$40:$G$74,0),0)+IFERROR(MATCH(JX2,Vareoplysninger!$H$40:$H$74,0),0)+IFERROR(MATCH(JX2,Vareoplysninger!$I$40:$I$74,0),0)+IFERROR(MATCH(JX2,Vareoplysninger!$J$40:$J$74,0),0)+IFERROR(MATCH(JX2,Vareoplysninger!$K$40:$K$74,0),0)+IFERROR(MATCH(JX2,Vareoplysninger!$G$95:$G$98,0),0)+IFERROR(MATCH(JX2,Vareoplysninger!$H$95:$H$98,0),0)+IFERROR(MATCH(JX2,Vareoplysninger!$I$95:$I$98,0),0)+IFERROR(MATCH(JX2,Vareoplysninger!$J$95:$J$98,0),0)+IFERROR(MATCH(JX2,Vareoplysninger!$K$95:$K$98,0),0)&gt;=1,1,0)</f>
        <v>0</v>
      </c>
      <c r="JY3">
        <f>IF(IFERROR(MATCH(JY2,Vareoplysninger!$G$40:$G$74,0),0)+IFERROR(MATCH(JY2,Vareoplysninger!$H$40:$H$74,0),0)+IFERROR(MATCH(JY2,Vareoplysninger!$I$40:$I$74,0),0)+IFERROR(MATCH(JY2,Vareoplysninger!$J$40:$J$74,0),0)+IFERROR(MATCH(JY2,Vareoplysninger!$K$40:$K$74,0),0)+IFERROR(MATCH(JY2,Vareoplysninger!$G$95:$G$98,0),0)+IFERROR(MATCH(JY2,Vareoplysninger!$H$95:$H$98,0),0)+IFERROR(MATCH(JY2,Vareoplysninger!$I$95:$I$98,0),0)+IFERROR(MATCH(JY2,Vareoplysninger!$J$95:$J$98,0),0)+IFERROR(MATCH(JY2,Vareoplysninger!$K$95:$K$98,0),0)&gt;=1,1,0)</f>
        <v>0</v>
      </c>
      <c r="JZ3">
        <f>IF(IFERROR(MATCH(JZ2,Vareoplysninger!$G$40:$G$74,0),0)+IFERROR(MATCH(JZ2,Vareoplysninger!$H$40:$H$74,0),0)+IFERROR(MATCH(JZ2,Vareoplysninger!$I$40:$I$74,0),0)+IFERROR(MATCH(JZ2,Vareoplysninger!$J$40:$J$74,0),0)+IFERROR(MATCH(JZ2,Vareoplysninger!$K$40:$K$74,0),0)+IFERROR(MATCH(JZ2,Vareoplysninger!$G$95:$G$98,0),0)+IFERROR(MATCH(JZ2,Vareoplysninger!$H$95:$H$98,0),0)+IFERROR(MATCH(JZ2,Vareoplysninger!$I$95:$I$98,0),0)+IFERROR(MATCH(JZ2,Vareoplysninger!$J$95:$J$98,0),0)+IFERROR(MATCH(JZ2,Vareoplysninger!$K$95:$K$98,0),0)&gt;=1,1,0)</f>
        <v>0</v>
      </c>
      <c r="KA3">
        <f>IF(IFERROR(MATCH(KA2,Vareoplysninger!$G$40:$G$74,0),0)+IFERROR(MATCH(KA2,Vareoplysninger!$H$40:$H$74,0),0)+IFERROR(MATCH(KA2,Vareoplysninger!$I$40:$I$74,0),0)+IFERROR(MATCH(KA2,Vareoplysninger!$J$40:$J$74,0),0)+IFERROR(MATCH(KA2,Vareoplysninger!$K$40:$K$74,0),0)+IFERROR(MATCH(KA2,Vareoplysninger!$G$95:$G$98,0),0)+IFERROR(MATCH(KA2,Vareoplysninger!$H$95:$H$98,0),0)+IFERROR(MATCH(KA2,Vareoplysninger!$I$95:$I$98,0),0)+IFERROR(MATCH(KA2,Vareoplysninger!$J$95:$J$98,0),0)+IFERROR(MATCH(KA2,Vareoplysninger!$K$95:$K$98,0),0)&gt;=1,1,0)</f>
        <v>0</v>
      </c>
      <c r="KB3">
        <f>IF(IFERROR(MATCH(KB2,Vareoplysninger!$G$40:$G$74,0),0)+IFERROR(MATCH(KB2,Vareoplysninger!$H$40:$H$74,0),0)+IFERROR(MATCH(KB2,Vareoplysninger!$I$40:$I$74,0),0)+IFERROR(MATCH(KB2,Vareoplysninger!$J$40:$J$74,0),0)+IFERROR(MATCH(KB2,Vareoplysninger!$K$40:$K$74,0),0)+IFERROR(MATCH(KB2,Vareoplysninger!$G$95:$G$98,0),0)+IFERROR(MATCH(KB2,Vareoplysninger!$H$95:$H$98,0),0)+IFERROR(MATCH(KB2,Vareoplysninger!$I$95:$I$98,0),0)+IFERROR(MATCH(KB2,Vareoplysninger!$J$95:$J$98,0),0)+IFERROR(MATCH(KB2,Vareoplysninger!$K$95:$K$98,0),0)&gt;=1,1,0)</f>
        <v>0</v>
      </c>
      <c r="KC3">
        <f>IF(IFERROR(MATCH(KC2,Vareoplysninger!$G$40:$G$74,0),0)+IFERROR(MATCH(KC2,Vareoplysninger!$H$40:$H$74,0),0)+IFERROR(MATCH(KC2,Vareoplysninger!$I$40:$I$74,0),0)+IFERROR(MATCH(KC2,Vareoplysninger!$J$40:$J$74,0),0)+IFERROR(MATCH(KC2,Vareoplysninger!$K$40:$K$74,0),0)+IFERROR(MATCH(KC2,Vareoplysninger!$G$95:$G$98,0),0)+IFERROR(MATCH(KC2,Vareoplysninger!$H$95:$H$98,0),0)+IFERROR(MATCH(KC2,Vareoplysninger!$I$95:$I$98,0),0)+IFERROR(MATCH(KC2,Vareoplysninger!$J$95:$J$98,0),0)+IFERROR(MATCH(KC2,Vareoplysninger!$K$95:$K$98,0),0)&gt;=1,1,0)</f>
        <v>0</v>
      </c>
      <c r="KD3">
        <f>IF(IFERROR(MATCH(KD2,Vareoplysninger!$G$40:$G$74,0),0)+IFERROR(MATCH(KD2,Vareoplysninger!$H$40:$H$74,0),0)+IFERROR(MATCH(KD2,Vareoplysninger!$I$40:$I$74,0),0)+IFERROR(MATCH(KD2,Vareoplysninger!$J$40:$J$74,0),0)+IFERROR(MATCH(KD2,Vareoplysninger!$K$40:$K$74,0),0)+IFERROR(MATCH(KD2,Vareoplysninger!$G$95:$G$98,0),0)+IFERROR(MATCH(KD2,Vareoplysninger!$H$95:$H$98,0),0)+IFERROR(MATCH(KD2,Vareoplysninger!$I$95:$I$98,0),0)+IFERROR(MATCH(KD2,Vareoplysninger!$J$95:$J$98,0),0)+IFERROR(MATCH(KD2,Vareoplysninger!$K$95:$K$98,0),0)&gt;=1,1,0)</f>
        <v>0</v>
      </c>
      <c r="KE3">
        <f>IF(IFERROR(MATCH(KE2,Vareoplysninger!$G$40:$G$74,0),0)+IFERROR(MATCH(KE2,Vareoplysninger!$H$40:$H$74,0),0)+IFERROR(MATCH(KE2,Vareoplysninger!$I$40:$I$74,0),0)+IFERROR(MATCH(KE2,Vareoplysninger!$J$40:$J$74,0),0)+IFERROR(MATCH(KE2,Vareoplysninger!$K$40:$K$74,0),0)+IFERROR(MATCH(KE2,Vareoplysninger!$G$95:$G$98,0),0)+IFERROR(MATCH(KE2,Vareoplysninger!$H$95:$H$98,0),0)+IFERROR(MATCH(KE2,Vareoplysninger!$I$95:$I$98,0),0)+IFERROR(MATCH(KE2,Vareoplysninger!$J$95:$J$98,0),0)+IFERROR(MATCH(KE2,Vareoplysninger!$K$95:$K$98,0),0)&gt;=1,1,0)</f>
        <v>0</v>
      </c>
      <c r="KF3">
        <f>IF(IFERROR(MATCH(KF2,Vareoplysninger!$G$40:$G$74,0),0)+IFERROR(MATCH(KF2,Vareoplysninger!$H$40:$H$74,0),0)+IFERROR(MATCH(KF2,Vareoplysninger!$I$40:$I$74,0),0)+IFERROR(MATCH(KF2,Vareoplysninger!$J$40:$J$74,0),0)+IFERROR(MATCH(KF2,Vareoplysninger!$K$40:$K$74,0),0)+IFERROR(MATCH(KF2,Vareoplysninger!$G$95:$G$98,0),0)+IFERROR(MATCH(KF2,Vareoplysninger!$H$95:$H$98,0),0)+IFERROR(MATCH(KF2,Vareoplysninger!$I$95:$I$98,0),0)+IFERROR(MATCH(KF2,Vareoplysninger!$J$95:$J$98,0),0)+IFERROR(MATCH(KF2,Vareoplysninger!$K$95:$K$98,0),0)&gt;=1,1,0)</f>
        <v>0</v>
      </c>
      <c r="KG3">
        <f>IF(IFERROR(MATCH(KG2,Vareoplysninger!$G$40:$G$74,0),0)+IFERROR(MATCH(KG2,Vareoplysninger!$H$40:$H$74,0),0)+IFERROR(MATCH(KG2,Vareoplysninger!$I$40:$I$74,0),0)+IFERROR(MATCH(KG2,Vareoplysninger!$J$40:$J$74,0),0)+IFERROR(MATCH(KG2,Vareoplysninger!$K$40:$K$74,0),0)+IFERROR(MATCH(KG2,Vareoplysninger!$G$95:$G$98,0),0)+IFERROR(MATCH(KG2,Vareoplysninger!$H$95:$H$98,0),0)+IFERROR(MATCH(KG2,Vareoplysninger!$I$95:$I$98,0),0)+IFERROR(MATCH(KG2,Vareoplysninger!$J$95:$J$98,0),0)+IFERROR(MATCH(KG2,Vareoplysninger!$K$95:$K$98,0),0)&gt;=1,1,0)</f>
        <v>0</v>
      </c>
      <c r="KH3">
        <f>IF(IFERROR(MATCH(KH2,Vareoplysninger!$G$40:$G$74,0),0)+IFERROR(MATCH(KH2,Vareoplysninger!$H$40:$H$74,0),0)+IFERROR(MATCH(KH2,Vareoplysninger!$I$40:$I$74,0),0)+IFERROR(MATCH(KH2,Vareoplysninger!$J$40:$J$74,0),0)+IFERROR(MATCH(KH2,Vareoplysninger!$K$40:$K$74,0),0)+IFERROR(MATCH(KH2,Vareoplysninger!$G$95:$G$98,0),0)+IFERROR(MATCH(KH2,Vareoplysninger!$H$95:$H$98,0),0)+IFERROR(MATCH(KH2,Vareoplysninger!$I$95:$I$98,0),0)+IFERROR(MATCH(KH2,Vareoplysninger!$J$95:$J$98,0),0)+IFERROR(MATCH(KH2,Vareoplysninger!$K$95:$K$98,0),0)&gt;=1,1,0)</f>
        <v>0</v>
      </c>
      <c r="KI3">
        <f>IF(IFERROR(MATCH(KI2,Vareoplysninger!$G$40:$G$74,0),0)+IFERROR(MATCH(KI2,Vareoplysninger!$H$40:$H$74,0),0)+IFERROR(MATCH(KI2,Vareoplysninger!$I$40:$I$74,0),0)+IFERROR(MATCH(KI2,Vareoplysninger!$J$40:$J$74,0),0)+IFERROR(MATCH(KI2,Vareoplysninger!$K$40:$K$74,0),0)+IFERROR(MATCH(KI2,Vareoplysninger!$G$95:$G$98,0),0)+IFERROR(MATCH(KI2,Vareoplysninger!$H$95:$H$98,0),0)+IFERROR(MATCH(KI2,Vareoplysninger!$I$95:$I$98,0),0)+IFERROR(MATCH(KI2,Vareoplysninger!$J$95:$J$98,0),0)+IFERROR(MATCH(KI2,Vareoplysninger!$K$95:$K$98,0),0)&gt;=1,1,0)</f>
        <v>0</v>
      </c>
      <c r="KJ3">
        <f>IF(IFERROR(MATCH(KJ2,Vareoplysninger!$G$40:$G$74,0),0)+IFERROR(MATCH(KJ2,Vareoplysninger!$H$40:$H$74,0),0)+IFERROR(MATCH(KJ2,Vareoplysninger!$I$40:$I$74,0),0)+IFERROR(MATCH(KJ2,Vareoplysninger!$J$40:$J$74,0),0)+IFERROR(MATCH(KJ2,Vareoplysninger!$K$40:$K$74,0),0)+IFERROR(MATCH(KJ2,Vareoplysninger!$G$95:$G$98,0),0)+IFERROR(MATCH(KJ2,Vareoplysninger!$H$95:$H$98,0),0)+IFERROR(MATCH(KJ2,Vareoplysninger!$I$95:$I$98,0),0)+IFERROR(MATCH(KJ2,Vareoplysninger!$J$95:$J$98,0),0)+IFERROR(MATCH(KJ2,Vareoplysninger!$K$95:$K$98,0),0)&gt;=1,1,0)</f>
        <v>0</v>
      </c>
      <c r="KK3">
        <f>IF(IFERROR(MATCH(KK2,Vareoplysninger!$G$40:$G$74,0),0)+IFERROR(MATCH(KK2,Vareoplysninger!$H$40:$H$74,0),0)+IFERROR(MATCH(KK2,Vareoplysninger!$I$40:$I$74,0),0)+IFERROR(MATCH(KK2,Vareoplysninger!$J$40:$J$74,0),0)+IFERROR(MATCH(KK2,Vareoplysninger!$K$40:$K$74,0),0)+IFERROR(MATCH(KK2,Vareoplysninger!$G$95:$G$98,0),0)+IFERROR(MATCH(KK2,Vareoplysninger!$H$95:$H$98,0),0)+IFERROR(MATCH(KK2,Vareoplysninger!$I$95:$I$98,0),0)+IFERROR(MATCH(KK2,Vareoplysninger!$J$95:$J$98,0),0)+IFERROR(MATCH(KK2,Vareoplysninger!$K$95:$K$98,0),0)&gt;=1,1,0)</f>
        <v>0</v>
      </c>
      <c r="KL3">
        <f>IF(IFERROR(MATCH(KL2,Vareoplysninger!$G$40:$G$74,0),0)+IFERROR(MATCH(KL2,Vareoplysninger!$H$40:$H$74,0),0)+IFERROR(MATCH(KL2,Vareoplysninger!$I$40:$I$74,0),0)+IFERROR(MATCH(KL2,Vareoplysninger!$J$40:$J$74,0),0)+IFERROR(MATCH(KL2,Vareoplysninger!$K$40:$K$74,0),0)+IFERROR(MATCH(KL2,Vareoplysninger!$G$95:$G$98,0),0)+IFERROR(MATCH(KL2,Vareoplysninger!$H$95:$H$98,0),0)+IFERROR(MATCH(KL2,Vareoplysninger!$I$95:$I$98,0),0)+IFERROR(MATCH(KL2,Vareoplysninger!$J$95:$J$98,0),0)+IFERROR(MATCH(KL2,Vareoplysninger!$K$95:$K$98,0),0)&gt;=1,1,0)</f>
        <v>0</v>
      </c>
      <c r="KM3">
        <f>IF(IFERROR(MATCH(KM2,Vareoplysninger!$G$40:$G$74,0),0)+IFERROR(MATCH(KM2,Vareoplysninger!$H$40:$H$74,0),0)+IFERROR(MATCH(KM2,Vareoplysninger!$I$40:$I$74,0),0)+IFERROR(MATCH(KM2,Vareoplysninger!$J$40:$J$74,0),0)+IFERROR(MATCH(KM2,Vareoplysninger!$K$40:$K$74,0),0)+IFERROR(MATCH(KM2,Vareoplysninger!$G$95:$G$98,0),0)+IFERROR(MATCH(KM2,Vareoplysninger!$H$95:$H$98,0),0)+IFERROR(MATCH(KM2,Vareoplysninger!$I$95:$I$98,0),0)+IFERROR(MATCH(KM2,Vareoplysninger!$J$95:$J$98,0),0)+IFERROR(MATCH(KM2,Vareoplysninger!$K$95:$K$98,0),0)&gt;=1,1,0)</f>
        <v>0</v>
      </c>
      <c r="KN3">
        <f>IF(IFERROR(MATCH(KN2,Vareoplysninger!$G$40:$G$74,0),0)+IFERROR(MATCH(KN2,Vareoplysninger!$H$40:$H$74,0),0)+IFERROR(MATCH(KN2,Vareoplysninger!$I$40:$I$74,0),0)+IFERROR(MATCH(KN2,Vareoplysninger!$J$40:$J$74,0),0)+IFERROR(MATCH(KN2,Vareoplysninger!$K$40:$K$74,0),0)+IFERROR(MATCH(KN2,Vareoplysninger!$G$95:$G$98,0),0)+IFERROR(MATCH(KN2,Vareoplysninger!$H$95:$H$98,0),0)+IFERROR(MATCH(KN2,Vareoplysninger!$I$95:$I$98,0),0)+IFERROR(MATCH(KN2,Vareoplysninger!$J$95:$J$98,0),0)+IFERROR(MATCH(KN2,Vareoplysninger!$K$95:$K$98,0),0)&gt;=1,1,0)</f>
        <v>0</v>
      </c>
      <c r="KO3">
        <f>IF(IFERROR(MATCH(KO2,Vareoplysninger!$G$40:$G$74,0),0)+IFERROR(MATCH(KO2,Vareoplysninger!$H$40:$H$74,0),0)+IFERROR(MATCH(KO2,Vareoplysninger!$I$40:$I$74,0),0)+IFERROR(MATCH(KO2,Vareoplysninger!$J$40:$J$74,0),0)+IFERROR(MATCH(KO2,Vareoplysninger!$K$40:$K$74,0),0)+IFERROR(MATCH(KO2,Vareoplysninger!$G$95:$G$98,0),0)+IFERROR(MATCH(KO2,Vareoplysninger!$H$95:$H$98,0),0)+IFERROR(MATCH(KO2,Vareoplysninger!$I$95:$I$98,0),0)+IFERROR(MATCH(KO2,Vareoplysninger!$J$95:$J$98,0),0)+IFERROR(MATCH(KO2,Vareoplysninger!$K$95:$K$98,0),0)&gt;=1,1,0)</f>
        <v>0</v>
      </c>
      <c r="KP3">
        <f>IF(IFERROR(MATCH(KP2,Vareoplysninger!$G$40:$G$74,0),0)+IFERROR(MATCH(KP2,Vareoplysninger!$H$40:$H$74,0),0)+IFERROR(MATCH(KP2,Vareoplysninger!$I$40:$I$74,0),0)+IFERROR(MATCH(KP2,Vareoplysninger!$J$40:$J$74,0),0)+IFERROR(MATCH(KP2,Vareoplysninger!$K$40:$K$74,0),0)+IFERROR(MATCH(KP2,Vareoplysninger!$G$95:$G$98,0),0)+IFERROR(MATCH(KP2,Vareoplysninger!$H$95:$H$98,0),0)+IFERROR(MATCH(KP2,Vareoplysninger!$I$95:$I$98,0),0)+IFERROR(MATCH(KP2,Vareoplysninger!$J$95:$J$98,0),0)+IFERROR(MATCH(KP2,Vareoplysninger!$K$95:$K$98,0),0)&gt;=1,1,0)</f>
        <v>0</v>
      </c>
      <c r="KQ3">
        <f>IF(IFERROR(MATCH(KQ2,Vareoplysninger!$G$40:$G$74,0),0)+IFERROR(MATCH(KQ2,Vareoplysninger!$H$40:$H$74,0),0)+IFERROR(MATCH(KQ2,Vareoplysninger!$I$40:$I$74,0),0)+IFERROR(MATCH(KQ2,Vareoplysninger!$J$40:$J$74,0),0)+IFERROR(MATCH(KQ2,Vareoplysninger!$K$40:$K$74,0),0)+IFERROR(MATCH(KQ2,Vareoplysninger!$G$95:$G$98,0),0)+IFERROR(MATCH(KQ2,Vareoplysninger!$H$95:$H$98,0),0)+IFERROR(MATCH(KQ2,Vareoplysninger!$I$95:$I$98,0),0)+IFERROR(MATCH(KQ2,Vareoplysninger!$J$95:$J$98,0),0)+IFERROR(MATCH(KQ2,Vareoplysninger!$K$95:$K$98,0),0)&gt;=1,1,0)</f>
        <v>0</v>
      </c>
      <c r="KR3">
        <f>IF(IFERROR(MATCH(KR2,Vareoplysninger!$G$40:$G$74,0),0)+IFERROR(MATCH(KR2,Vareoplysninger!$H$40:$H$74,0),0)+IFERROR(MATCH(KR2,Vareoplysninger!$I$40:$I$74,0),0)+IFERROR(MATCH(KR2,Vareoplysninger!$J$40:$J$74,0),0)+IFERROR(MATCH(KR2,Vareoplysninger!$K$40:$K$74,0),0)+IFERROR(MATCH(KR2,Vareoplysninger!$G$95:$G$98,0),0)+IFERROR(MATCH(KR2,Vareoplysninger!$H$95:$H$98,0),0)+IFERROR(MATCH(KR2,Vareoplysninger!$I$95:$I$98,0),0)+IFERROR(MATCH(KR2,Vareoplysninger!$J$95:$J$98,0),0)+IFERROR(MATCH(KR2,Vareoplysninger!$K$95:$K$98,0),0)&gt;=1,1,0)</f>
        <v>0</v>
      </c>
      <c r="KS3">
        <f>IF(IFERROR(MATCH(KS2,Vareoplysninger!$G$40:$G$74,0),0)+IFERROR(MATCH(KS2,Vareoplysninger!$H$40:$H$74,0),0)+IFERROR(MATCH(KS2,Vareoplysninger!$I$40:$I$74,0),0)+IFERROR(MATCH(KS2,Vareoplysninger!$J$40:$J$74,0),0)+IFERROR(MATCH(KS2,Vareoplysninger!$K$40:$K$74,0),0)+IFERROR(MATCH(KS2,Vareoplysninger!$G$95:$G$98,0),0)+IFERROR(MATCH(KS2,Vareoplysninger!$H$95:$H$98,0),0)+IFERROR(MATCH(KS2,Vareoplysninger!$I$95:$I$98,0),0)+IFERROR(MATCH(KS2,Vareoplysninger!$J$95:$J$98,0),0)+IFERROR(MATCH(KS2,Vareoplysninger!$K$95:$K$98,0),0)&gt;=1,1,0)</f>
        <v>0</v>
      </c>
      <c r="KT3">
        <f>IF(IFERROR(MATCH(KT2,Vareoplysninger!$G$40:$G$74,0),0)+IFERROR(MATCH(KT2,Vareoplysninger!$H$40:$H$74,0),0)+IFERROR(MATCH(KT2,Vareoplysninger!$I$40:$I$74,0),0)+IFERROR(MATCH(KT2,Vareoplysninger!$J$40:$J$74,0),0)+IFERROR(MATCH(KT2,Vareoplysninger!$K$40:$K$74,0),0)+IFERROR(MATCH(KT2,Vareoplysninger!$G$95:$G$98,0),0)+IFERROR(MATCH(KT2,Vareoplysninger!$H$95:$H$98,0),0)+IFERROR(MATCH(KT2,Vareoplysninger!$I$95:$I$98,0),0)+IFERROR(MATCH(KT2,Vareoplysninger!$J$95:$J$98,0),0)+IFERROR(MATCH(KT2,Vareoplysninger!$K$95:$K$98,0),0)&gt;=1,1,0)</f>
        <v>0</v>
      </c>
      <c r="KU3">
        <f>IF(IFERROR(MATCH(KU2,Vareoplysninger!$G$40:$G$74,0),0)+IFERROR(MATCH(KU2,Vareoplysninger!$H$40:$H$74,0),0)+IFERROR(MATCH(KU2,Vareoplysninger!$I$40:$I$74,0),0)+IFERROR(MATCH(KU2,Vareoplysninger!$J$40:$J$74,0),0)+IFERROR(MATCH(KU2,Vareoplysninger!$K$40:$K$74,0),0)+IFERROR(MATCH(KU2,Vareoplysninger!$G$95:$G$98,0),0)+IFERROR(MATCH(KU2,Vareoplysninger!$H$95:$H$98,0),0)+IFERROR(MATCH(KU2,Vareoplysninger!$I$95:$I$98,0),0)+IFERROR(MATCH(KU2,Vareoplysninger!$J$95:$J$98,0),0)+IFERROR(MATCH(KU2,Vareoplysninger!$K$95:$K$98,0),0)&gt;=1,1,0)</f>
        <v>0</v>
      </c>
      <c r="KV3">
        <f>IF(IFERROR(MATCH(KV2,Vareoplysninger!$G$40:$G$74,0),0)+IFERROR(MATCH(KV2,Vareoplysninger!$H$40:$H$74,0),0)+IFERROR(MATCH(KV2,Vareoplysninger!$I$40:$I$74,0),0)+IFERROR(MATCH(KV2,Vareoplysninger!$J$40:$J$74,0),0)+IFERROR(MATCH(KV2,Vareoplysninger!$K$40:$K$74,0),0)+IFERROR(MATCH(KV2,Vareoplysninger!$G$95:$G$98,0),0)+IFERROR(MATCH(KV2,Vareoplysninger!$H$95:$H$98,0),0)+IFERROR(MATCH(KV2,Vareoplysninger!$I$95:$I$98,0),0)+IFERROR(MATCH(KV2,Vareoplysninger!$J$95:$J$98,0),0)+IFERROR(MATCH(KV2,Vareoplysninger!$K$95:$K$98,0),0)&gt;=1,1,0)</f>
        <v>0</v>
      </c>
      <c r="KW3">
        <f>IF(IFERROR(MATCH(KW2,Vareoplysninger!$G$40:$G$74,0),0)+IFERROR(MATCH(KW2,Vareoplysninger!$H$40:$H$74,0),0)+IFERROR(MATCH(KW2,Vareoplysninger!$I$40:$I$74,0),0)+IFERROR(MATCH(KW2,Vareoplysninger!$J$40:$J$74,0),0)+IFERROR(MATCH(KW2,Vareoplysninger!$K$40:$K$74,0),0)+IFERROR(MATCH(KW2,Vareoplysninger!$G$95:$G$98,0),0)+IFERROR(MATCH(KW2,Vareoplysninger!$H$95:$H$98,0),0)+IFERROR(MATCH(KW2,Vareoplysninger!$I$95:$I$98,0),0)+IFERROR(MATCH(KW2,Vareoplysninger!$J$95:$J$98,0),0)+IFERROR(MATCH(KW2,Vareoplysninger!$K$95:$K$98,0),0)&gt;=1,1,0)</f>
        <v>0</v>
      </c>
      <c r="KX3">
        <f>IF(IFERROR(MATCH(KX2,Vareoplysninger!$G$40:$G$74,0),0)+IFERROR(MATCH(KX2,Vareoplysninger!$H$40:$H$74,0),0)+IFERROR(MATCH(KX2,Vareoplysninger!$I$40:$I$74,0),0)+IFERROR(MATCH(KX2,Vareoplysninger!$J$40:$J$74,0),0)+IFERROR(MATCH(KX2,Vareoplysninger!$K$40:$K$74,0),0)+IFERROR(MATCH(KX2,Vareoplysninger!$G$95:$G$98,0),0)+IFERROR(MATCH(KX2,Vareoplysninger!$H$95:$H$98,0),0)+IFERROR(MATCH(KX2,Vareoplysninger!$I$95:$I$98,0),0)+IFERROR(MATCH(KX2,Vareoplysninger!$J$95:$J$98,0),0)+IFERROR(MATCH(KX2,Vareoplysninger!$K$95:$K$98,0),0)&gt;=1,1,0)</f>
        <v>0</v>
      </c>
      <c r="KY3">
        <f>IF(IFERROR(MATCH(KY2,Vareoplysninger!$G$40:$G$74,0),0)+IFERROR(MATCH(KY2,Vareoplysninger!$H$40:$H$74,0),0)+IFERROR(MATCH(KY2,Vareoplysninger!$I$40:$I$74,0),0)+IFERROR(MATCH(KY2,Vareoplysninger!$J$40:$J$74,0),0)+IFERROR(MATCH(KY2,Vareoplysninger!$K$40:$K$74,0),0)+IFERROR(MATCH(KY2,Vareoplysninger!$G$95:$G$98,0),0)+IFERROR(MATCH(KY2,Vareoplysninger!$H$95:$H$98,0),0)+IFERROR(MATCH(KY2,Vareoplysninger!$I$95:$I$98,0),0)+IFERROR(MATCH(KY2,Vareoplysninger!$J$95:$J$98,0),0)+IFERROR(MATCH(KY2,Vareoplysninger!$K$95:$K$98,0),0)&gt;=1,1,0)</f>
        <v>0</v>
      </c>
      <c r="KZ3">
        <f>IF(IFERROR(MATCH(KZ2,Vareoplysninger!$G$40:$G$74,0),0)+IFERROR(MATCH(KZ2,Vareoplysninger!$H$40:$H$74,0),0)+IFERROR(MATCH(KZ2,Vareoplysninger!$I$40:$I$74,0),0)+IFERROR(MATCH(KZ2,Vareoplysninger!$J$40:$J$74,0),0)+IFERROR(MATCH(KZ2,Vareoplysninger!$K$40:$K$74,0),0)+IFERROR(MATCH(KZ2,Vareoplysninger!$G$95:$G$98,0),0)+IFERROR(MATCH(KZ2,Vareoplysninger!$H$95:$H$98,0),0)+IFERROR(MATCH(KZ2,Vareoplysninger!$I$95:$I$98,0),0)+IFERROR(MATCH(KZ2,Vareoplysninger!$J$95:$J$98,0),0)+IFERROR(MATCH(KZ2,Vareoplysninger!$K$95:$K$98,0),0)&gt;=1,1,0)</f>
        <v>0</v>
      </c>
      <c r="LA3">
        <f>IF(IFERROR(MATCH(LA2,Vareoplysninger!$G$40:$G$74,0),0)+IFERROR(MATCH(LA2,Vareoplysninger!$H$40:$H$74,0),0)+IFERROR(MATCH(LA2,Vareoplysninger!$I$40:$I$74,0),0)+IFERROR(MATCH(LA2,Vareoplysninger!$J$40:$J$74,0),0)+IFERROR(MATCH(LA2,Vareoplysninger!$K$40:$K$74,0),0)+IFERROR(MATCH(LA2,Vareoplysninger!$G$95:$G$98,0),0)+IFERROR(MATCH(LA2,Vareoplysninger!$H$95:$H$98,0),0)+IFERROR(MATCH(LA2,Vareoplysninger!$I$95:$I$98,0),0)+IFERROR(MATCH(LA2,Vareoplysninger!$J$95:$J$98,0),0)+IFERROR(MATCH(LA2,Vareoplysninger!$K$95:$K$98,0),0)&gt;=1,1,0)</f>
        <v>0</v>
      </c>
      <c r="LB3">
        <f>IF(IFERROR(MATCH(LB2,Vareoplysninger!$G$40:$G$74,0),0)+IFERROR(MATCH(LB2,Vareoplysninger!$H$40:$H$74,0),0)+IFERROR(MATCH(LB2,Vareoplysninger!$I$40:$I$74,0),0)+IFERROR(MATCH(LB2,Vareoplysninger!$J$40:$J$74,0),0)+IFERROR(MATCH(LB2,Vareoplysninger!$K$40:$K$74,0),0)+IFERROR(MATCH(LB2,Vareoplysninger!$G$95:$G$98,0),0)+IFERROR(MATCH(LB2,Vareoplysninger!$H$95:$H$98,0),0)+IFERROR(MATCH(LB2,Vareoplysninger!$I$95:$I$98,0),0)+IFERROR(MATCH(LB2,Vareoplysninger!$J$95:$J$98,0),0)+IFERROR(MATCH(LB2,Vareoplysninger!$K$95:$K$98,0),0)&gt;=1,1,0)</f>
        <v>0</v>
      </c>
      <c r="LC3">
        <f>IF(IFERROR(MATCH(LC2,Vareoplysninger!$G$40:$G$74,0),0)+IFERROR(MATCH(LC2,Vareoplysninger!$H$40:$H$74,0),0)+IFERROR(MATCH(LC2,Vareoplysninger!$I$40:$I$74,0),0)+IFERROR(MATCH(LC2,Vareoplysninger!$J$40:$J$74,0),0)+IFERROR(MATCH(LC2,Vareoplysninger!$K$40:$K$74,0),0)+IFERROR(MATCH(LC2,Vareoplysninger!$G$95:$G$98,0),0)+IFERROR(MATCH(LC2,Vareoplysninger!$H$95:$H$98,0),0)+IFERROR(MATCH(LC2,Vareoplysninger!$I$95:$I$98,0),0)+IFERROR(MATCH(LC2,Vareoplysninger!$J$95:$J$98,0),0)+IFERROR(MATCH(LC2,Vareoplysninger!$K$95:$K$98,0),0)&gt;=1,1,0)</f>
        <v>0</v>
      </c>
      <c r="LD3">
        <f>IF(IFERROR(MATCH(LD2,Vareoplysninger!$G$40:$G$74,0),0)+IFERROR(MATCH(LD2,Vareoplysninger!$H$40:$H$74,0),0)+IFERROR(MATCH(LD2,Vareoplysninger!$I$40:$I$74,0),0)+IFERROR(MATCH(LD2,Vareoplysninger!$J$40:$J$74,0),0)+IFERROR(MATCH(LD2,Vareoplysninger!$K$40:$K$74,0),0)+IFERROR(MATCH(LD2,Vareoplysninger!$G$95:$G$98,0),0)+IFERROR(MATCH(LD2,Vareoplysninger!$H$95:$H$98,0),0)+IFERROR(MATCH(LD2,Vareoplysninger!$I$95:$I$98,0),0)+IFERROR(MATCH(LD2,Vareoplysninger!$J$95:$J$98,0),0)+IFERROR(MATCH(LD2,Vareoplysninger!$K$95:$K$98,0),0)&gt;=1,1,0)</f>
        <v>0</v>
      </c>
      <c r="LE3">
        <f>IF(IFERROR(MATCH(LE2,Vareoplysninger!$G$40:$G$74,0),0)+IFERROR(MATCH(LE2,Vareoplysninger!$H$40:$H$74,0),0)+IFERROR(MATCH(LE2,Vareoplysninger!$I$40:$I$74,0),0)+IFERROR(MATCH(LE2,Vareoplysninger!$J$40:$J$74,0),0)+IFERROR(MATCH(LE2,Vareoplysninger!$K$40:$K$74,0),0)+IFERROR(MATCH(LE2,Vareoplysninger!$G$95:$G$98,0),0)+IFERROR(MATCH(LE2,Vareoplysninger!$H$95:$H$98,0),0)+IFERROR(MATCH(LE2,Vareoplysninger!$I$95:$I$98,0),0)+IFERROR(MATCH(LE2,Vareoplysninger!$J$95:$J$98,0),0)+IFERROR(MATCH(LE2,Vareoplysninger!$K$95:$K$98,0),0)&gt;=1,1,0)</f>
        <v>0</v>
      </c>
      <c r="LF3">
        <f>IF(IFERROR(MATCH(LF2,Vareoplysninger!$G$40:$G$74,0),0)+IFERROR(MATCH(LF2,Vareoplysninger!$H$40:$H$74,0),0)+IFERROR(MATCH(LF2,Vareoplysninger!$I$40:$I$74,0),0)+IFERROR(MATCH(LF2,Vareoplysninger!$J$40:$J$74,0),0)+IFERROR(MATCH(LF2,Vareoplysninger!$K$40:$K$74,0),0)+IFERROR(MATCH(LF2,Vareoplysninger!$G$95:$G$98,0),0)+IFERROR(MATCH(LF2,Vareoplysninger!$H$95:$H$98,0),0)+IFERROR(MATCH(LF2,Vareoplysninger!$I$95:$I$98,0),0)+IFERROR(MATCH(LF2,Vareoplysninger!$J$95:$J$98,0),0)+IFERROR(MATCH(LF2,Vareoplysninger!$K$95:$K$98,0),0)&gt;=1,1,0)</f>
        <v>0</v>
      </c>
      <c r="LG3">
        <f>IF(IFERROR(MATCH(LG2,Vareoplysninger!$G$40:$G$74,0),0)+IFERROR(MATCH(LG2,Vareoplysninger!$H$40:$H$74,0),0)+IFERROR(MATCH(LG2,Vareoplysninger!$I$40:$I$74,0),0)+IFERROR(MATCH(LG2,Vareoplysninger!$J$40:$J$74,0),0)+IFERROR(MATCH(LG2,Vareoplysninger!$K$40:$K$74,0),0)+IFERROR(MATCH(LG2,Vareoplysninger!$G$95:$G$98,0),0)+IFERROR(MATCH(LG2,Vareoplysninger!$H$95:$H$98,0),0)+IFERROR(MATCH(LG2,Vareoplysninger!$I$95:$I$98,0),0)+IFERROR(MATCH(LG2,Vareoplysninger!$J$95:$J$98,0),0)+IFERROR(MATCH(LG2,Vareoplysninger!$K$95:$K$98,0),0)&gt;=1,1,0)</f>
        <v>0</v>
      </c>
      <c r="LH3">
        <f>IF(IFERROR(MATCH(LH2,Vareoplysninger!$G$40:$G$74,0),0)+IFERROR(MATCH(LH2,Vareoplysninger!$H$40:$H$74,0),0)+IFERROR(MATCH(LH2,Vareoplysninger!$I$40:$I$74,0),0)+IFERROR(MATCH(LH2,Vareoplysninger!$J$40:$J$74,0),0)+IFERROR(MATCH(LH2,Vareoplysninger!$K$40:$K$74,0),0)+IFERROR(MATCH(LH2,Vareoplysninger!$G$95:$G$98,0),0)+IFERROR(MATCH(LH2,Vareoplysninger!$H$95:$H$98,0),0)+IFERROR(MATCH(LH2,Vareoplysninger!$I$95:$I$98,0),0)+IFERROR(MATCH(LH2,Vareoplysninger!$J$95:$J$98,0),0)+IFERROR(MATCH(LH2,Vareoplysninger!$K$95:$K$98,0),0)&gt;=1,1,0)</f>
        <v>0</v>
      </c>
      <c r="LI3">
        <f>IF(IFERROR(MATCH(LI2,Vareoplysninger!$G$40:$G$74,0),0)+IFERROR(MATCH(LI2,Vareoplysninger!$H$40:$H$74,0),0)+IFERROR(MATCH(LI2,Vareoplysninger!$I$40:$I$74,0),0)+IFERROR(MATCH(LI2,Vareoplysninger!$J$40:$J$74,0),0)+IFERROR(MATCH(LI2,Vareoplysninger!$K$40:$K$74,0),0)+IFERROR(MATCH(LI2,Vareoplysninger!$G$95:$G$98,0),0)+IFERROR(MATCH(LI2,Vareoplysninger!$H$95:$H$98,0),0)+IFERROR(MATCH(LI2,Vareoplysninger!$I$95:$I$98,0),0)+IFERROR(MATCH(LI2,Vareoplysninger!$J$95:$J$98,0),0)+IFERROR(MATCH(LI2,Vareoplysninger!$K$95:$K$98,0),0)&gt;=1,1,0)</f>
        <v>0</v>
      </c>
      <c r="LJ3">
        <f>IF(IFERROR(MATCH(LJ2,Vareoplysninger!$G$40:$G$74,0),0)+IFERROR(MATCH(LJ2,Vareoplysninger!$H$40:$H$74,0),0)+IFERROR(MATCH(LJ2,Vareoplysninger!$I$40:$I$74,0),0)+IFERROR(MATCH(LJ2,Vareoplysninger!$J$40:$J$74,0),0)+IFERROR(MATCH(LJ2,Vareoplysninger!$K$40:$K$74,0),0)+IFERROR(MATCH(LJ2,Vareoplysninger!$G$95:$G$98,0),0)+IFERROR(MATCH(LJ2,Vareoplysninger!$H$95:$H$98,0),0)+IFERROR(MATCH(LJ2,Vareoplysninger!$I$95:$I$98,0),0)+IFERROR(MATCH(LJ2,Vareoplysninger!$J$95:$J$98,0),0)+IFERROR(MATCH(LJ2,Vareoplysninger!$K$95:$K$98,0),0)&gt;=1,1,0)</f>
        <v>0</v>
      </c>
      <c r="LK3">
        <f>IF(IFERROR(MATCH(LK2,Vareoplysninger!$G$40:$G$74,0),0)+IFERROR(MATCH(LK2,Vareoplysninger!$H$40:$H$74,0),0)+IFERROR(MATCH(LK2,Vareoplysninger!$I$40:$I$74,0),0)+IFERROR(MATCH(LK2,Vareoplysninger!$J$40:$J$74,0),0)+IFERROR(MATCH(LK2,Vareoplysninger!$K$40:$K$74,0),0)+IFERROR(MATCH(LK2,Vareoplysninger!$G$95:$G$98,0),0)+IFERROR(MATCH(LK2,Vareoplysninger!$H$95:$H$98,0),0)+IFERROR(MATCH(LK2,Vareoplysninger!$I$95:$I$98,0),0)+IFERROR(MATCH(LK2,Vareoplysninger!$J$95:$J$98,0),0)+IFERROR(MATCH(LK2,Vareoplysninger!$K$95:$K$98,0),0)&gt;=1,1,0)</f>
        <v>0</v>
      </c>
      <c r="LL3">
        <f>IF(IFERROR(MATCH(LL2,Vareoplysninger!$G$40:$G$74,0),0)+IFERROR(MATCH(LL2,Vareoplysninger!$H$40:$H$74,0),0)+IFERROR(MATCH(LL2,Vareoplysninger!$I$40:$I$74,0),0)+IFERROR(MATCH(LL2,Vareoplysninger!$J$40:$J$74,0),0)+IFERROR(MATCH(LL2,Vareoplysninger!$K$40:$K$74,0),0)+IFERROR(MATCH(LL2,Vareoplysninger!$G$95:$G$98,0),0)+IFERROR(MATCH(LL2,Vareoplysninger!$H$95:$H$98,0),0)+IFERROR(MATCH(LL2,Vareoplysninger!$I$95:$I$98,0),0)+IFERROR(MATCH(LL2,Vareoplysninger!$J$95:$J$98,0),0)+IFERROR(MATCH(LL2,Vareoplysninger!$K$95:$K$98,0),0)&gt;=1,1,0)</f>
        <v>0</v>
      </c>
      <c r="LM3">
        <f>IF(IFERROR(MATCH(LM2,Vareoplysninger!$G$40:$G$74,0),0)+IFERROR(MATCH(LM2,Vareoplysninger!$H$40:$H$74,0),0)+IFERROR(MATCH(LM2,Vareoplysninger!$I$40:$I$74,0),0)+IFERROR(MATCH(LM2,Vareoplysninger!$J$40:$J$74,0),0)+IFERROR(MATCH(LM2,Vareoplysninger!$K$40:$K$74,0),0)+IFERROR(MATCH(LM2,Vareoplysninger!$G$95:$G$98,0),0)+IFERROR(MATCH(LM2,Vareoplysninger!$H$95:$H$98,0),0)+IFERROR(MATCH(LM2,Vareoplysninger!$I$95:$I$98,0),0)+IFERROR(MATCH(LM2,Vareoplysninger!$J$95:$J$98,0),0)+IFERROR(MATCH(LM2,Vareoplysninger!$K$95:$K$98,0),0)&gt;=1,1,0)</f>
        <v>0</v>
      </c>
      <c r="LN3">
        <f>IF(IFERROR(MATCH(LN2,Vareoplysninger!$G$40:$G$74,0),0)+IFERROR(MATCH(LN2,Vareoplysninger!$H$40:$H$74,0),0)+IFERROR(MATCH(LN2,Vareoplysninger!$I$40:$I$74,0),0)+IFERROR(MATCH(LN2,Vareoplysninger!$J$40:$J$74,0),0)+IFERROR(MATCH(LN2,Vareoplysninger!$K$40:$K$74,0),0)+IFERROR(MATCH(LN2,Vareoplysninger!$G$95:$G$98,0),0)+IFERROR(MATCH(LN2,Vareoplysninger!$H$95:$H$98,0),0)+IFERROR(MATCH(LN2,Vareoplysninger!$I$95:$I$98,0),0)+IFERROR(MATCH(LN2,Vareoplysninger!$J$95:$J$98,0),0)+IFERROR(MATCH(LN2,Vareoplysninger!$K$95:$K$98,0),0)&gt;=1,1,0)</f>
        <v>0</v>
      </c>
      <c r="LO3">
        <f>IF(IFERROR(MATCH(LO2,Vareoplysninger!$G$40:$G$74,0),0)+IFERROR(MATCH(LO2,Vareoplysninger!$H$40:$H$74,0),0)+IFERROR(MATCH(LO2,Vareoplysninger!$I$40:$I$74,0),0)+IFERROR(MATCH(LO2,Vareoplysninger!$J$40:$J$74,0),0)+IFERROR(MATCH(LO2,Vareoplysninger!$K$40:$K$74,0),0)+IFERROR(MATCH(LO2,Vareoplysninger!$G$95:$G$98,0),0)+IFERROR(MATCH(LO2,Vareoplysninger!$H$95:$H$98,0),0)+IFERROR(MATCH(LO2,Vareoplysninger!$I$95:$I$98,0),0)+IFERROR(MATCH(LO2,Vareoplysninger!$J$95:$J$98,0),0)+IFERROR(MATCH(LO2,Vareoplysninger!$K$95:$K$98,0),0)&gt;=1,1,0)</f>
        <v>0</v>
      </c>
      <c r="LP3">
        <f>IF(IFERROR(MATCH(LP2,Vareoplysninger!$G$40:$G$74,0),0)+IFERROR(MATCH(LP2,Vareoplysninger!$H$40:$H$74,0),0)+IFERROR(MATCH(LP2,Vareoplysninger!$I$40:$I$74,0),0)+IFERROR(MATCH(LP2,Vareoplysninger!$J$40:$J$74,0),0)+IFERROR(MATCH(LP2,Vareoplysninger!$K$40:$K$74,0),0)+IFERROR(MATCH(LP2,Vareoplysninger!$G$95:$G$98,0),0)+IFERROR(MATCH(LP2,Vareoplysninger!$H$95:$H$98,0),0)+IFERROR(MATCH(LP2,Vareoplysninger!$I$95:$I$98,0),0)+IFERROR(MATCH(LP2,Vareoplysninger!$J$95:$J$98,0),0)+IFERROR(MATCH(LP2,Vareoplysninger!$K$95:$K$98,0),0)&gt;=1,1,0)</f>
        <v>0</v>
      </c>
      <c r="LQ3">
        <f>IF(IFERROR(MATCH(LQ2,Vareoplysninger!$G$40:$G$74,0),0)+IFERROR(MATCH(LQ2,Vareoplysninger!$H$40:$H$74,0),0)+IFERROR(MATCH(LQ2,Vareoplysninger!$I$40:$I$74,0),0)+IFERROR(MATCH(LQ2,Vareoplysninger!$J$40:$J$74,0),0)+IFERROR(MATCH(LQ2,Vareoplysninger!$K$40:$K$74,0),0)+IFERROR(MATCH(LQ2,Vareoplysninger!$G$95:$G$98,0),0)+IFERROR(MATCH(LQ2,Vareoplysninger!$H$95:$H$98,0),0)+IFERROR(MATCH(LQ2,Vareoplysninger!$I$95:$I$98,0),0)+IFERROR(MATCH(LQ2,Vareoplysninger!$J$95:$J$98,0),0)+IFERROR(MATCH(LQ2,Vareoplysninger!$K$95:$K$98,0),0)&gt;=1,1,0)</f>
        <v>0</v>
      </c>
      <c r="LR3">
        <f>IF(IFERROR(MATCH(LR2,Vareoplysninger!$G$40:$G$74,0),0)+IFERROR(MATCH(LR2,Vareoplysninger!$H$40:$H$74,0),0)+IFERROR(MATCH(LR2,Vareoplysninger!$I$40:$I$74,0),0)+IFERROR(MATCH(LR2,Vareoplysninger!$J$40:$J$74,0),0)+IFERROR(MATCH(LR2,Vareoplysninger!$K$40:$K$74,0),0)+IFERROR(MATCH(LR2,Vareoplysninger!$G$95:$G$98,0),0)+IFERROR(MATCH(LR2,Vareoplysninger!$H$95:$H$98,0),0)+IFERROR(MATCH(LR2,Vareoplysninger!$I$95:$I$98,0),0)+IFERROR(MATCH(LR2,Vareoplysninger!$J$95:$J$98,0),0)+IFERROR(MATCH(LR2,Vareoplysninger!$K$95:$K$98,0),0)&gt;=1,1,0)</f>
        <v>0</v>
      </c>
      <c r="LS3">
        <f>IF(IFERROR(MATCH(LS2,Vareoplysninger!$G$40:$G$74,0),0)+IFERROR(MATCH(LS2,Vareoplysninger!$H$40:$H$74,0),0)+IFERROR(MATCH(LS2,Vareoplysninger!$I$40:$I$74,0),0)+IFERROR(MATCH(LS2,Vareoplysninger!$J$40:$J$74,0),0)+IFERROR(MATCH(LS2,Vareoplysninger!$K$40:$K$74,0),0)+IFERROR(MATCH(LS2,Vareoplysninger!$G$95:$G$98,0),0)+IFERROR(MATCH(LS2,Vareoplysninger!$H$95:$H$98,0),0)+IFERROR(MATCH(LS2,Vareoplysninger!$I$95:$I$98,0),0)+IFERROR(MATCH(LS2,Vareoplysninger!$J$95:$J$98,0),0)+IFERROR(MATCH(LS2,Vareoplysninger!$K$95:$K$98,0),0)&gt;=1,1,0)</f>
        <v>0</v>
      </c>
      <c r="LT3">
        <f>IF(IFERROR(MATCH(LT2,Vareoplysninger!$G$40:$G$74,0),0)+IFERROR(MATCH(LT2,Vareoplysninger!$H$40:$H$74,0),0)+IFERROR(MATCH(LT2,Vareoplysninger!$I$40:$I$74,0),0)+IFERROR(MATCH(LT2,Vareoplysninger!$J$40:$J$74,0),0)+IFERROR(MATCH(LT2,Vareoplysninger!$K$40:$K$74,0),0)+IFERROR(MATCH(LT2,Vareoplysninger!$G$95:$G$98,0),0)+IFERROR(MATCH(LT2,Vareoplysninger!$H$95:$H$98,0),0)+IFERROR(MATCH(LT2,Vareoplysninger!$I$95:$I$98,0),0)+IFERROR(MATCH(LT2,Vareoplysninger!$J$95:$J$98,0),0)+IFERROR(MATCH(LT2,Vareoplysninger!$K$95:$K$98,0),0)&gt;=1,1,0)</f>
        <v>0</v>
      </c>
      <c r="LU3">
        <f>IF(IFERROR(MATCH(LU2,Vareoplysninger!$G$40:$G$74,0),0)+IFERROR(MATCH(LU2,Vareoplysninger!$H$40:$H$74,0),0)+IFERROR(MATCH(LU2,Vareoplysninger!$I$40:$I$74,0),0)+IFERROR(MATCH(LU2,Vareoplysninger!$J$40:$J$74,0),0)+IFERROR(MATCH(LU2,Vareoplysninger!$K$40:$K$74,0),0)+IFERROR(MATCH(LU2,Vareoplysninger!$G$95:$G$98,0),0)+IFERROR(MATCH(LU2,Vareoplysninger!$H$95:$H$98,0),0)+IFERROR(MATCH(LU2,Vareoplysninger!$I$95:$I$98,0),0)+IFERROR(MATCH(LU2,Vareoplysninger!$J$95:$J$98,0),0)+IFERROR(MATCH(LU2,Vareoplysninger!$K$95:$K$98,0),0)&gt;=1,1,0)</f>
        <v>0</v>
      </c>
      <c r="LV3">
        <f>IF(IFERROR(MATCH(LV2,Vareoplysninger!$G$40:$G$74,0),0)+IFERROR(MATCH(LV2,Vareoplysninger!$H$40:$H$74,0),0)+IFERROR(MATCH(LV2,Vareoplysninger!$I$40:$I$74,0),0)+IFERROR(MATCH(LV2,Vareoplysninger!$J$40:$J$74,0),0)+IFERROR(MATCH(LV2,Vareoplysninger!$K$40:$K$74,0),0)+IFERROR(MATCH(LV2,Vareoplysninger!$G$95:$G$98,0),0)+IFERROR(MATCH(LV2,Vareoplysninger!$H$95:$H$98,0),0)+IFERROR(MATCH(LV2,Vareoplysninger!$I$95:$I$98,0),0)+IFERROR(MATCH(LV2,Vareoplysninger!$J$95:$J$98,0),0)+IFERROR(MATCH(LV2,Vareoplysninger!$K$95:$K$98,0),0)&gt;=1,1,0)</f>
        <v>0</v>
      </c>
      <c r="LW3">
        <f>IF(IFERROR(MATCH(LW2,Vareoplysninger!$G$40:$G$74,0),0)+IFERROR(MATCH(LW2,Vareoplysninger!$H$40:$H$74,0),0)+IFERROR(MATCH(LW2,Vareoplysninger!$I$40:$I$74,0),0)+IFERROR(MATCH(LW2,Vareoplysninger!$J$40:$J$74,0),0)+IFERROR(MATCH(LW2,Vareoplysninger!$K$40:$K$74,0),0)+IFERROR(MATCH(LW2,Vareoplysninger!$G$95:$G$98,0),0)+IFERROR(MATCH(LW2,Vareoplysninger!$H$95:$H$98,0),0)+IFERROR(MATCH(LW2,Vareoplysninger!$I$95:$I$98,0),0)+IFERROR(MATCH(LW2,Vareoplysninger!$J$95:$J$98,0),0)+IFERROR(MATCH(LW2,Vareoplysninger!$K$95:$K$98,0),0)&gt;=1,1,0)</f>
        <v>0</v>
      </c>
      <c r="LX3">
        <f>IF(IFERROR(MATCH(LX2,Vareoplysninger!$G$40:$G$74,0),0)+IFERROR(MATCH(LX2,Vareoplysninger!$H$40:$H$74,0),0)+IFERROR(MATCH(LX2,Vareoplysninger!$I$40:$I$74,0),0)+IFERROR(MATCH(LX2,Vareoplysninger!$J$40:$J$74,0),0)+IFERROR(MATCH(LX2,Vareoplysninger!$K$40:$K$74,0),0)+IFERROR(MATCH(LX2,Vareoplysninger!$G$95:$G$98,0),0)+IFERROR(MATCH(LX2,Vareoplysninger!$H$95:$H$98,0),0)+IFERROR(MATCH(LX2,Vareoplysninger!$I$95:$I$98,0),0)+IFERROR(MATCH(LX2,Vareoplysninger!$J$95:$J$98,0),0)+IFERROR(MATCH(LX2,Vareoplysninger!$K$95:$K$98,0),0)&gt;=1,1,0)</f>
        <v>0</v>
      </c>
      <c r="LY3">
        <f>IF(IFERROR(MATCH(LY2,Vareoplysninger!$G$40:$G$74,0),0)+IFERROR(MATCH(LY2,Vareoplysninger!$H$40:$H$74,0),0)+IFERROR(MATCH(LY2,Vareoplysninger!$I$40:$I$74,0),0)+IFERROR(MATCH(LY2,Vareoplysninger!$J$40:$J$74,0),0)+IFERROR(MATCH(LY2,Vareoplysninger!$K$40:$K$74,0),0)+IFERROR(MATCH(LY2,Vareoplysninger!$G$95:$G$98,0),0)+IFERROR(MATCH(LY2,Vareoplysninger!$H$95:$H$98,0),0)+IFERROR(MATCH(LY2,Vareoplysninger!$I$95:$I$98,0),0)+IFERROR(MATCH(LY2,Vareoplysninger!$J$95:$J$98,0),0)+IFERROR(MATCH(LY2,Vareoplysninger!$K$95:$K$98,0),0)&gt;=1,1,0)</f>
        <v>0</v>
      </c>
      <c r="LZ3">
        <f>IF(IFERROR(MATCH(LZ2,Vareoplysninger!$G$40:$G$74,0),0)+IFERROR(MATCH(LZ2,Vareoplysninger!$H$40:$H$74,0),0)+IFERROR(MATCH(LZ2,Vareoplysninger!$I$40:$I$74,0),0)+IFERROR(MATCH(LZ2,Vareoplysninger!$J$40:$J$74,0),0)+IFERROR(MATCH(LZ2,Vareoplysninger!$K$40:$K$74,0),0)+IFERROR(MATCH(LZ2,Vareoplysninger!$G$95:$G$98,0),0)+IFERROR(MATCH(LZ2,Vareoplysninger!$H$95:$H$98,0),0)+IFERROR(MATCH(LZ2,Vareoplysninger!$I$95:$I$98,0),0)+IFERROR(MATCH(LZ2,Vareoplysninger!$J$95:$J$98,0),0)+IFERROR(MATCH(LZ2,Vareoplysninger!$K$95:$K$98,0),0)&gt;=1,1,0)</f>
        <v>0</v>
      </c>
      <c r="MA3">
        <f>IF(IFERROR(MATCH(MA2,Vareoplysninger!$G$40:$G$74,0),0)+IFERROR(MATCH(MA2,Vareoplysninger!$H$40:$H$74,0),0)+IFERROR(MATCH(MA2,Vareoplysninger!$I$40:$I$74,0),0)+IFERROR(MATCH(MA2,Vareoplysninger!$J$40:$J$74,0),0)+IFERROR(MATCH(MA2,Vareoplysninger!$K$40:$K$74,0),0)+IFERROR(MATCH(MA2,Vareoplysninger!$G$95:$G$98,0),0)+IFERROR(MATCH(MA2,Vareoplysninger!$H$95:$H$98,0),0)+IFERROR(MATCH(MA2,Vareoplysninger!$I$95:$I$98,0),0)+IFERROR(MATCH(MA2,Vareoplysninger!$J$95:$J$98,0),0)+IFERROR(MATCH(MA2,Vareoplysninger!$K$95:$K$98,0),0)&gt;=1,1,0)</f>
        <v>0</v>
      </c>
      <c r="MB3">
        <f>IF(IFERROR(MATCH(MB2,Vareoplysninger!$G$40:$G$74,0),0)+IFERROR(MATCH(MB2,Vareoplysninger!$H$40:$H$74,0),0)+IFERROR(MATCH(MB2,Vareoplysninger!$I$40:$I$74,0),0)+IFERROR(MATCH(MB2,Vareoplysninger!$J$40:$J$74,0),0)+IFERROR(MATCH(MB2,Vareoplysninger!$K$40:$K$74,0),0)+IFERROR(MATCH(MB2,Vareoplysninger!$G$95:$G$98,0),0)+IFERROR(MATCH(MB2,Vareoplysninger!$H$95:$H$98,0),0)+IFERROR(MATCH(MB2,Vareoplysninger!$I$95:$I$98,0),0)+IFERROR(MATCH(MB2,Vareoplysninger!$J$95:$J$98,0),0)+IFERROR(MATCH(MB2,Vareoplysninger!$K$95:$K$98,0),0)&gt;=1,1,0)</f>
        <v>0</v>
      </c>
      <c r="MC3">
        <f>IF(IFERROR(MATCH(MC2,Vareoplysninger!$G$40:$G$74,0),0)+IFERROR(MATCH(MC2,Vareoplysninger!$H$40:$H$74,0),0)+IFERROR(MATCH(MC2,Vareoplysninger!$I$40:$I$74,0),0)+IFERROR(MATCH(MC2,Vareoplysninger!$J$40:$J$74,0),0)+IFERROR(MATCH(MC2,Vareoplysninger!$K$40:$K$74,0),0)+IFERROR(MATCH(MC2,Vareoplysninger!$G$95:$G$98,0),0)+IFERROR(MATCH(MC2,Vareoplysninger!$H$95:$H$98,0),0)+IFERROR(MATCH(MC2,Vareoplysninger!$I$95:$I$98,0),0)+IFERROR(MATCH(MC2,Vareoplysninger!$J$95:$J$98,0),0)+IFERROR(MATCH(MC2,Vareoplysninger!$K$95:$K$98,0),0)&gt;=1,1,0)</f>
        <v>0</v>
      </c>
      <c r="MD3">
        <f>IF(IFERROR(MATCH(MD2,Vareoplysninger!$G$40:$G$74,0),0)+IFERROR(MATCH(MD2,Vareoplysninger!$H$40:$H$74,0),0)+IFERROR(MATCH(MD2,Vareoplysninger!$I$40:$I$74,0),0)+IFERROR(MATCH(MD2,Vareoplysninger!$J$40:$J$74,0),0)+IFERROR(MATCH(MD2,Vareoplysninger!$K$40:$K$74,0),0)+IFERROR(MATCH(MD2,Vareoplysninger!$G$95:$G$98,0),0)+IFERROR(MATCH(MD2,Vareoplysninger!$H$95:$H$98,0),0)+IFERROR(MATCH(MD2,Vareoplysninger!$I$95:$I$98,0),0)+IFERROR(MATCH(MD2,Vareoplysninger!$J$95:$J$98,0),0)+IFERROR(MATCH(MD2,Vareoplysninger!$K$95:$K$98,0),0)&gt;=1,1,0)</f>
        <v>0</v>
      </c>
      <c r="ME3">
        <f>IF(IFERROR(MATCH(ME2,Vareoplysninger!$G$40:$G$74,0),0)+IFERROR(MATCH(ME2,Vareoplysninger!$H$40:$H$74,0),0)+IFERROR(MATCH(ME2,Vareoplysninger!$I$40:$I$74,0),0)+IFERROR(MATCH(ME2,Vareoplysninger!$J$40:$J$74,0),0)+IFERROR(MATCH(ME2,Vareoplysninger!$K$40:$K$74,0),0)+IFERROR(MATCH(ME2,Vareoplysninger!$G$95:$G$98,0),0)+IFERROR(MATCH(ME2,Vareoplysninger!$H$95:$H$98,0),0)+IFERROR(MATCH(ME2,Vareoplysninger!$I$95:$I$98,0),0)+IFERROR(MATCH(ME2,Vareoplysninger!$J$95:$J$98,0),0)+IFERROR(MATCH(ME2,Vareoplysninger!$K$95:$K$98,0),0)&gt;=1,1,0)</f>
        <v>0</v>
      </c>
      <c r="MF3">
        <f>IF(IFERROR(MATCH(MF2,Vareoplysninger!$G$40:$G$74,0),0)+IFERROR(MATCH(MF2,Vareoplysninger!$H$40:$H$74,0),0)+IFERROR(MATCH(MF2,Vareoplysninger!$I$40:$I$74,0),0)+IFERROR(MATCH(MF2,Vareoplysninger!$J$40:$J$74,0),0)+IFERROR(MATCH(MF2,Vareoplysninger!$K$40:$K$74,0),0)+IFERROR(MATCH(MF2,Vareoplysninger!$G$95:$G$98,0),0)+IFERROR(MATCH(MF2,Vareoplysninger!$H$95:$H$98,0),0)+IFERROR(MATCH(MF2,Vareoplysninger!$I$95:$I$98,0),0)+IFERROR(MATCH(MF2,Vareoplysninger!$J$95:$J$98,0),0)+IFERROR(MATCH(MF2,Vareoplysninger!$K$95:$K$98,0),0)&gt;=1,1,0)</f>
        <v>0</v>
      </c>
      <c r="MG3">
        <f>IF(IFERROR(MATCH(MG2,Vareoplysninger!$G$40:$G$74,0),0)+IFERROR(MATCH(MG2,Vareoplysninger!$H$40:$H$74,0),0)+IFERROR(MATCH(MG2,Vareoplysninger!$I$40:$I$74,0),0)+IFERROR(MATCH(MG2,Vareoplysninger!$J$40:$J$74,0),0)+IFERROR(MATCH(MG2,Vareoplysninger!$K$40:$K$74,0),0)+IFERROR(MATCH(MG2,Vareoplysninger!$G$95:$G$98,0),0)+IFERROR(MATCH(MG2,Vareoplysninger!$H$95:$H$98,0),0)+IFERROR(MATCH(MG2,Vareoplysninger!$I$95:$I$98,0),0)+IFERROR(MATCH(MG2,Vareoplysninger!$J$95:$J$98,0),0)+IFERROR(MATCH(MG2,Vareoplysninger!$K$95:$K$98,0),0)&gt;=1,1,0)</f>
        <v>0</v>
      </c>
      <c r="MH3">
        <f>IF(IFERROR(MATCH(MH2,Vareoplysninger!$G$40:$G$74,0),0)+IFERROR(MATCH(MH2,Vareoplysninger!$H$40:$H$74,0),0)+IFERROR(MATCH(MH2,Vareoplysninger!$I$40:$I$74,0),0)+IFERROR(MATCH(MH2,Vareoplysninger!$J$40:$J$74,0),0)+IFERROR(MATCH(MH2,Vareoplysninger!$K$40:$K$74,0),0)+IFERROR(MATCH(MH2,Vareoplysninger!$G$95:$G$98,0),0)+IFERROR(MATCH(MH2,Vareoplysninger!$H$95:$H$98,0),0)+IFERROR(MATCH(MH2,Vareoplysninger!$I$95:$I$98,0),0)+IFERROR(MATCH(MH2,Vareoplysninger!$J$95:$J$98,0),0)+IFERROR(MATCH(MH2,Vareoplysninger!$K$95:$K$98,0),0)&gt;=1,1,0)</f>
        <v>0</v>
      </c>
      <c r="MI3">
        <f>IF(IFERROR(MATCH(MI2,Vareoplysninger!$G$40:$G$74,0),0)+IFERROR(MATCH(MI2,Vareoplysninger!$H$40:$H$74,0),0)+IFERROR(MATCH(MI2,Vareoplysninger!$I$40:$I$74,0),0)+IFERROR(MATCH(MI2,Vareoplysninger!$J$40:$J$74,0),0)+IFERROR(MATCH(MI2,Vareoplysninger!$K$40:$K$74,0),0)+IFERROR(MATCH(MI2,Vareoplysninger!$G$95:$G$98,0),0)+IFERROR(MATCH(MI2,Vareoplysninger!$H$95:$H$98,0),0)+IFERROR(MATCH(MI2,Vareoplysninger!$I$95:$I$98,0),0)+IFERROR(MATCH(MI2,Vareoplysninger!$J$95:$J$98,0),0)+IFERROR(MATCH(MI2,Vareoplysninger!$K$95:$K$98,0),0)&gt;=1,1,0)</f>
        <v>0</v>
      </c>
      <c r="MJ3">
        <f>IF(IFERROR(MATCH(MJ2,Vareoplysninger!$G$40:$G$74,0),0)+IFERROR(MATCH(MJ2,Vareoplysninger!$H$40:$H$74,0),0)+IFERROR(MATCH(MJ2,Vareoplysninger!$I$40:$I$74,0),0)+IFERROR(MATCH(MJ2,Vareoplysninger!$J$40:$J$74,0),0)+IFERROR(MATCH(MJ2,Vareoplysninger!$K$40:$K$74,0),0)+IFERROR(MATCH(MJ2,Vareoplysninger!$G$95:$G$98,0),0)+IFERROR(MATCH(MJ2,Vareoplysninger!$H$95:$H$98,0),0)+IFERROR(MATCH(MJ2,Vareoplysninger!$I$95:$I$98,0),0)+IFERROR(MATCH(MJ2,Vareoplysninger!$J$95:$J$98,0),0)+IFERROR(MATCH(MJ2,Vareoplysninger!$K$95:$K$98,0),0)&gt;=1,1,0)</f>
        <v>0</v>
      </c>
      <c r="MK3">
        <f>IF(IFERROR(MATCH(MK2,Vareoplysninger!$G$40:$G$74,0),0)+IFERROR(MATCH(MK2,Vareoplysninger!$H$40:$H$74,0),0)+IFERROR(MATCH(MK2,Vareoplysninger!$I$40:$I$74,0),0)+IFERROR(MATCH(MK2,Vareoplysninger!$J$40:$J$74,0),0)+IFERROR(MATCH(MK2,Vareoplysninger!$K$40:$K$74,0),0)+IFERROR(MATCH(MK2,Vareoplysninger!$G$95:$G$98,0),0)+IFERROR(MATCH(MK2,Vareoplysninger!$H$95:$H$98,0),0)+IFERROR(MATCH(MK2,Vareoplysninger!$I$95:$I$98,0),0)+IFERROR(MATCH(MK2,Vareoplysninger!$J$95:$J$98,0),0)+IFERROR(MATCH(MK2,Vareoplysninger!$K$95:$K$98,0),0)&gt;=1,1,0)</f>
        <v>0</v>
      </c>
      <c r="ML3">
        <f>IF(IFERROR(MATCH(ML2,Vareoplysninger!$G$40:$G$74,0),0)+IFERROR(MATCH(ML2,Vareoplysninger!$H$40:$H$74,0),0)+IFERROR(MATCH(ML2,Vareoplysninger!$I$40:$I$74,0),0)+IFERROR(MATCH(ML2,Vareoplysninger!$J$40:$J$74,0),0)+IFERROR(MATCH(ML2,Vareoplysninger!$K$40:$K$74,0),0)+IFERROR(MATCH(ML2,Vareoplysninger!$G$95:$G$98,0),0)+IFERROR(MATCH(ML2,Vareoplysninger!$H$95:$H$98,0),0)+IFERROR(MATCH(ML2,Vareoplysninger!$I$95:$I$98,0),0)+IFERROR(MATCH(ML2,Vareoplysninger!$J$95:$J$98,0),0)+IFERROR(MATCH(ML2,Vareoplysninger!$K$95:$K$98,0),0)&gt;=1,1,0)</f>
        <v>0</v>
      </c>
      <c r="MM3">
        <f>IF(IFERROR(MATCH(MM2,Vareoplysninger!$G$40:$G$74,0),0)+IFERROR(MATCH(MM2,Vareoplysninger!$H$40:$H$74,0),0)+IFERROR(MATCH(MM2,Vareoplysninger!$I$40:$I$74,0),0)+IFERROR(MATCH(MM2,Vareoplysninger!$J$40:$J$74,0),0)+IFERROR(MATCH(MM2,Vareoplysninger!$K$40:$K$74,0),0)+IFERROR(MATCH(MM2,Vareoplysninger!$G$95:$G$98,0),0)+IFERROR(MATCH(MM2,Vareoplysninger!$H$95:$H$98,0),0)+IFERROR(MATCH(MM2,Vareoplysninger!$I$95:$I$98,0),0)+IFERROR(MATCH(MM2,Vareoplysninger!$J$95:$J$98,0),0)+IFERROR(MATCH(MM2,Vareoplysninger!$K$95:$K$98,0),0)&gt;=1,1,0)</f>
        <v>0</v>
      </c>
      <c r="MN3">
        <f>IF(IFERROR(MATCH(MN2,Vareoplysninger!$G$40:$G$74,0),0)+IFERROR(MATCH(MN2,Vareoplysninger!$H$40:$H$74,0),0)+IFERROR(MATCH(MN2,Vareoplysninger!$I$40:$I$74,0),0)+IFERROR(MATCH(MN2,Vareoplysninger!$J$40:$J$74,0),0)+IFERROR(MATCH(MN2,Vareoplysninger!$K$40:$K$74,0),0)+IFERROR(MATCH(MN2,Vareoplysninger!$G$95:$G$98,0),0)+IFERROR(MATCH(MN2,Vareoplysninger!$H$95:$H$98,0),0)+IFERROR(MATCH(MN2,Vareoplysninger!$I$95:$I$98,0),0)+IFERROR(MATCH(MN2,Vareoplysninger!$J$95:$J$98,0),0)+IFERROR(MATCH(MN2,Vareoplysninger!$K$95:$K$98,0),0)&gt;=1,1,0)</f>
        <v>0</v>
      </c>
      <c r="MO3">
        <f>IF(IFERROR(MATCH(MO2,Vareoplysninger!$G$40:$G$74,0),0)+IFERROR(MATCH(MO2,Vareoplysninger!$H$40:$H$74,0),0)+IFERROR(MATCH(MO2,Vareoplysninger!$I$40:$I$74,0),0)+IFERROR(MATCH(MO2,Vareoplysninger!$J$40:$J$74,0),0)+IFERROR(MATCH(MO2,Vareoplysninger!$K$40:$K$74,0),0)+IFERROR(MATCH(MO2,Vareoplysninger!$G$95:$G$98,0),0)+IFERROR(MATCH(MO2,Vareoplysninger!$H$95:$H$98,0),0)+IFERROR(MATCH(MO2,Vareoplysninger!$I$95:$I$98,0),0)+IFERROR(MATCH(MO2,Vareoplysninger!$J$95:$J$98,0),0)+IFERROR(MATCH(MO2,Vareoplysninger!$K$95:$K$98,0),0)&gt;=1,1,0)</f>
        <v>0</v>
      </c>
      <c r="MP3">
        <f>IF(IFERROR(MATCH(MP2,Vareoplysninger!$G$40:$G$74,0),0)+IFERROR(MATCH(MP2,Vareoplysninger!$H$40:$H$74,0),0)+IFERROR(MATCH(MP2,Vareoplysninger!$I$40:$I$74,0),0)+IFERROR(MATCH(MP2,Vareoplysninger!$J$40:$J$74,0),0)+IFERROR(MATCH(MP2,Vareoplysninger!$K$40:$K$74,0),0)+IFERROR(MATCH(MP2,Vareoplysninger!$G$95:$G$98,0),0)+IFERROR(MATCH(MP2,Vareoplysninger!$H$95:$H$98,0),0)+IFERROR(MATCH(MP2,Vareoplysninger!$I$95:$I$98,0),0)+IFERROR(MATCH(MP2,Vareoplysninger!$J$95:$J$98,0),0)+IFERROR(MATCH(MP2,Vareoplysninger!$K$95:$K$98,0),0)&gt;=1,1,0)</f>
        <v>0</v>
      </c>
      <c r="MQ3">
        <f>IF(IFERROR(MATCH(MQ2,Vareoplysninger!$G$40:$G$74,0),0)+IFERROR(MATCH(MQ2,Vareoplysninger!$H$40:$H$74,0),0)+IFERROR(MATCH(MQ2,Vareoplysninger!$I$40:$I$74,0),0)+IFERROR(MATCH(MQ2,Vareoplysninger!$J$40:$J$74,0),0)+IFERROR(MATCH(MQ2,Vareoplysninger!$K$40:$K$74,0),0)+IFERROR(MATCH(MQ2,Vareoplysninger!$G$95:$G$98,0),0)+IFERROR(MATCH(MQ2,Vareoplysninger!$H$95:$H$98,0),0)+IFERROR(MATCH(MQ2,Vareoplysninger!$I$95:$I$98,0),0)+IFERROR(MATCH(MQ2,Vareoplysninger!$J$95:$J$98,0),0)+IFERROR(MATCH(MQ2,Vareoplysninger!$K$95:$K$98,0),0)&gt;=1,1,0)</f>
        <v>0</v>
      </c>
      <c r="MR3">
        <f>IF(IFERROR(MATCH(MR2,Vareoplysninger!$G$40:$G$74,0),0)+IFERROR(MATCH(MR2,Vareoplysninger!$H$40:$H$74,0),0)+IFERROR(MATCH(MR2,Vareoplysninger!$I$40:$I$74,0),0)+IFERROR(MATCH(MR2,Vareoplysninger!$J$40:$J$74,0),0)+IFERROR(MATCH(MR2,Vareoplysninger!$K$40:$K$74,0),0)+IFERROR(MATCH(MR2,Vareoplysninger!$G$95:$G$98,0),0)+IFERROR(MATCH(MR2,Vareoplysninger!$H$95:$H$98,0),0)+IFERROR(MATCH(MR2,Vareoplysninger!$I$95:$I$98,0),0)+IFERROR(MATCH(MR2,Vareoplysninger!$J$95:$J$98,0),0)+IFERROR(MATCH(MR2,Vareoplysninger!$K$95:$K$98,0),0)&gt;=1,1,0)</f>
        <v>0</v>
      </c>
      <c r="MS3">
        <f>IF(IFERROR(MATCH(MS2,Vareoplysninger!$G$40:$G$74,0),0)+IFERROR(MATCH(MS2,Vareoplysninger!$H$40:$H$74,0),0)+IFERROR(MATCH(MS2,Vareoplysninger!$I$40:$I$74,0),0)+IFERROR(MATCH(MS2,Vareoplysninger!$J$40:$J$74,0),0)+IFERROR(MATCH(MS2,Vareoplysninger!$K$40:$K$74,0),0)+IFERROR(MATCH(MS2,Vareoplysninger!$G$95:$G$98,0),0)+IFERROR(MATCH(MS2,Vareoplysninger!$H$95:$H$98,0),0)+IFERROR(MATCH(MS2,Vareoplysninger!$I$95:$I$98,0),0)+IFERROR(MATCH(MS2,Vareoplysninger!$J$95:$J$98,0),0)+IFERROR(MATCH(MS2,Vareoplysninger!$K$95:$K$98,0),0)&gt;=1,1,0)</f>
        <v>0</v>
      </c>
      <c r="MT3">
        <f>IF(IFERROR(MATCH(MT2,Vareoplysninger!$G$40:$G$74,0),0)+IFERROR(MATCH(MT2,Vareoplysninger!$H$40:$H$74,0),0)+IFERROR(MATCH(MT2,Vareoplysninger!$I$40:$I$74,0),0)+IFERROR(MATCH(MT2,Vareoplysninger!$J$40:$J$74,0),0)+IFERROR(MATCH(MT2,Vareoplysninger!$K$40:$K$74,0),0)+IFERROR(MATCH(MT2,Vareoplysninger!$G$95:$G$98,0),0)+IFERROR(MATCH(MT2,Vareoplysninger!$H$95:$H$98,0),0)+IFERROR(MATCH(MT2,Vareoplysninger!$I$95:$I$98,0),0)+IFERROR(MATCH(MT2,Vareoplysninger!$J$95:$J$98,0),0)+IFERROR(MATCH(MT2,Vareoplysninger!$K$95:$K$98,0),0)&gt;=1,1,0)</f>
        <v>0</v>
      </c>
      <c r="MU3">
        <f>IF(IFERROR(MATCH(MU2,Vareoplysninger!$G$40:$G$74,0),0)+IFERROR(MATCH(MU2,Vareoplysninger!$H$40:$H$74,0),0)+IFERROR(MATCH(MU2,Vareoplysninger!$I$40:$I$74,0),0)+IFERROR(MATCH(MU2,Vareoplysninger!$J$40:$J$74,0),0)+IFERROR(MATCH(MU2,Vareoplysninger!$K$40:$K$74,0),0)+IFERROR(MATCH(MU2,Vareoplysninger!$G$95:$G$98,0),0)+IFERROR(MATCH(MU2,Vareoplysninger!$H$95:$H$98,0),0)+IFERROR(MATCH(MU2,Vareoplysninger!$I$95:$I$98,0),0)+IFERROR(MATCH(MU2,Vareoplysninger!$J$95:$J$98,0),0)+IFERROR(MATCH(MU2,Vareoplysninger!$K$95:$K$98,0),0)&gt;=1,1,0)</f>
        <v>0</v>
      </c>
      <c r="MV3">
        <f>IF(IFERROR(MATCH(MV2,Vareoplysninger!$G$40:$G$74,0),0)+IFERROR(MATCH(MV2,Vareoplysninger!$H$40:$H$74,0),0)+IFERROR(MATCH(MV2,Vareoplysninger!$I$40:$I$74,0),0)+IFERROR(MATCH(MV2,Vareoplysninger!$J$40:$J$74,0),0)+IFERROR(MATCH(MV2,Vareoplysninger!$K$40:$K$74,0),0)+IFERROR(MATCH(MV2,Vareoplysninger!$G$95:$G$98,0),0)+IFERROR(MATCH(MV2,Vareoplysninger!$H$95:$H$98,0),0)+IFERROR(MATCH(MV2,Vareoplysninger!$I$95:$I$98,0),0)+IFERROR(MATCH(MV2,Vareoplysninger!$J$95:$J$98,0),0)+IFERROR(MATCH(MV2,Vareoplysninger!$K$95:$K$98,0),0)&gt;=1,1,0)</f>
        <v>0</v>
      </c>
      <c r="MW3">
        <f>IF(IFERROR(MATCH(MW2,Vareoplysninger!$G$40:$G$74,0),0)+IFERROR(MATCH(MW2,Vareoplysninger!$H$40:$H$74,0),0)+IFERROR(MATCH(MW2,Vareoplysninger!$I$40:$I$74,0),0)+IFERROR(MATCH(MW2,Vareoplysninger!$J$40:$J$74,0),0)+IFERROR(MATCH(MW2,Vareoplysninger!$K$40:$K$74,0),0)+IFERROR(MATCH(MW2,Vareoplysninger!$G$95:$G$98,0),0)+IFERROR(MATCH(MW2,Vareoplysninger!$H$95:$H$98,0),0)+IFERROR(MATCH(MW2,Vareoplysninger!$I$95:$I$98,0),0)+IFERROR(MATCH(MW2,Vareoplysninger!$J$95:$J$98,0),0)+IFERROR(MATCH(MW2,Vareoplysninger!$K$95:$K$98,0),0)&gt;=1,1,0)</f>
        <v>0</v>
      </c>
      <c r="MX3">
        <f>IF(IFERROR(MATCH(MX2,Vareoplysninger!$G$40:$G$74,0),0)+IFERROR(MATCH(MX2,Vareoplysninger!$H$40:$H$74,0),0)+IFERROR(MATCH(MX2,Vareoplysninger!$I$40:$I$74,0),0)+IFERROR(MATCH(MX2,Vareoplysninger!$J$40:$J$74,0),0)+IFERROR(MATCH(MX2,Vareoplysninger!$K$40:$K$74,0),0)+IFERROR(MATCH(MX2,Vareoplysninger!$G$95:$G$98,0),0)+IFERROR(MATCH(MX2,Vareoplysninger!$H$95:$H$98,0),0)+IFERROR(MATCH(MX2,Vareoplysninger!$I$95:$I$98,0),0)+IFERROR(MATCH(MX2,Vareoplysninger!$J$95:$J$98,0),0)+IFERROR(MATCH(MX2,Vareoplysninger!$K$95:$K$98,0),0)&gt;=1,1,0)</f>
        <v>0</v>
      </c>
      <c r="MY3">
        <f>IF(IFERROR(MATCH(MY2,Vareoplysninger!$G$40:$G$74,0),0)+IFERROR(MATCH(MY2,Vareoplysninger!$H$40:$H$74,0),0)+IFERROR(MATCH(MY2,Vareoplysninger!$I$40:$I$74,0),0)+IFERROR(MATCH(MY2,Vareoplysninger!$J$40:$J$74,0),0)+IFERROR(MATCH(MY2,Vareoplysninger!$K$40:$K$74,0),0)+IFERROR(MATCH(MY2,Vareoplysninger!$G$95:$G$98,0),0)+IFERROR(MATCH(MY2,Vareoplysninger!$H$95:$H$98,0),0)+IFERROR(MATCH(MY2,Vareoplysninger!$I$95:$I$98,0),0)+IFERROR(MATCH(MY2,Vareoplysninger!$J$95:$J$98,0),0)+IFERROR(MATCH(MY2,Vareoplysninger!$K$95:$K$98,0),0)&gt;=1,1,0)</f>
        <v>0</v>
      </c>
    </row>
    <row r="13" spans="2:363" x14ac:dyDescent="0.45">
      <c r="P13" s="29"/>
    </row>
    <row r="15" spans="2:363" x14ac:dyDescent="0.45">
      <c r="P15" s="29"/>
    </row>
    <row r="16" spans="2:363" x14ac:dyDescent="0.45">
      <c r="P16" s="29"/>
    </row>
    <row r="18" spans="16:16" x14ac:dyDescent="0.45">
      <c r="P18" s="29"/>
    </row>
    <row r="21" spans="16:16" x14ac:dyDescent="0.45">
      <c r="P21" s="29"/>
    </row>
    <row r="24" spans="16:16" x14ac:dyDescent="0.45">
      <c r="P24" s="29"/>
    </row>
    <row r="26" spans="16:16" x14ac:dyDescent="0.45">
      <c r="P26" s="29"/>
    </row>
    <row r="28" spans="16:16" x14ac:dyDescent="0.45">
      <c r="P28" s="29"/>
    </row>
    <row r="30" spans="16:16" x14ac:dyDescent="0.45">
      <c r="P30" s="29"/>
    </row>
  </sheetData>
  <sheetProtection algorithmName="SHA-512" hashValue="6Sq943Swro18HyDrh6nUd76I0B2ubnZaF0xH/RQ6Q5T9t4C5KeVYHvS+Dv0oDSzLJdOvYGnP9FyfOEGau2Y9dw==" saltValue="/831j/Kgz4856ujOS9Gs4A==" spinCount="100000" sheet="1" scenarios="1" formatRows="0" pivotTables="0"/>
  <phoneticPr fontId="16" type="noConversion"/>
  <conditionalFormatting sqref="A2">
    <cfRule type="duplicateValues" dxfId="122" priority="259"/>
  </conditionalFormatting>
  <conditionalFormatting sqref="A3:XFD3">
    <cfRule type="expression" dxfId="121" priority="15">
      <formula>_xlfn.ISFORMULA(A3)</formula>
    </cfRule>
  </conditionalFormatting>
  <conditionalFormatting sqref="Z2 S2 L2">
    <cfRule type="duplicateValues" dxfId="120" priority="3"/>
  </conditionalFormatting>
  <conditionalFormatting sqref="BH2:BK2 M2:R2 T2:Y2 AA2:AG2 AS2 B2:K2 BM2:FK2">
    <cfRule type="duplicateValues" dxfId="119" priority="4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A537-8C19-405E-952C-0FC06C9383F7}">
  <sheetPr codeName="Sheet4"/>
  <dimension ref="A1:Z62"/>
  <sheetViews>
    <sheetView tabSelected="1" workbookViewId="0">
      <selection activeCell="D6" sqref="D6"/>
    </sheetView>
  </sheetViews>
  <sheetFormatPr defaultRowHeight="14.25" x14ac:dyDescent="0.45"/>
  <cols>
    <col min="1" max="1" width="2.86328125" customWidth="1"/>
    <col min="2" max="2" width="3.3984375" customWidth="1"/>
    <col min="3" max="3" width="33.1328125" customWidth="1"/>
    <col min="4" max="4" width="17.73046875" customWidth="1"/>
    <col min="5" max="5" width="13.5976562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2.95" customHeight="1" x14ac:dyDescent="0.45">
      <c r="A1" s="3"/>
      <c r="B1" s="68" t="s">
        <v>763</v>
      </c>
      <c r="C1" s="68"/>
      <c r="D1" s="68"/>
      <c r="E1" s="68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764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55000000000000004">
      <c r="A4" s="3"/>
      <c r="B4" s="5"/>
      <c r="C4" s="9" t="s">
        <v>765</v>
      </c>
      <c r="D4" s="6"/>
      <c r="E4" s="6"/>
      <c r="F4" s="6"/>
      <c r="G4" s="6"/>
      <c r="H4" s="6"/>
      <c r="I4" s="7"/>
      <c r="J4" s="4"/>
      <c r="K4" s="1"/>
      <c r="L4" s="11" t="s">
        <v>766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38" t="s">
        <v>767</v>
      </c>
      <c r="M5" s="1"/>
      <c r="N5" s="1"/>
      <c r="O5" s="1"/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55000000000000004">
      <c r="A6" s="3"/>
      <c r="B6" s="5"/>
      <c r="C6" s="59" t="s">
        <v>768</v>
      </c>
      <c r="D6" s="6"/>
      <c r="E6" s="6"/>
      <c r="F6" s="6"/>
      <c r="G6" s="6"/>
      <c r="H6" s="6"/>
      <c r="I6" s="7"/>
      <c r="J6" s="4"/>
      <c r="K6" s="1"/>
      <c r="L6" s="13" t="s">
        <v>769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770</v>
      </c>
      <c r="D7" s="63" t="s">
        <v>771</v>
      </c>
      <c r="E7" s="63"/>
      <c r="F7" s="63"/>
      <c r="G7" s="63"/>
      <c r="H7" s="63"/>
      <c r="I7" s="7"/>
      <c r="J7" s="4"/>
      <c r="K7" s="1"/>
      <c r="L7" s="37" t="s">
        <v>772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773</v>
      </c>
      <c r="D8" s="63" t="s">
        <v>771</v>
      </c>
      <c r="E8" s="63"/>
      <c r="F8" s="63"/>
      <c r="G8" s="63"/>
      <c r="H8" s="63"/>
      <c r="I8" s="7"/>
      <c r="J8" s="4"/>
      <c r="K8" s="1"/>
      <c r="L8" s="13" t="s">
        <v>774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12" t="s">
        <v>775</v>
      </c>
      <c r="D9" s="63" t="s">
        <v>771</v>
      </c>
      <c r="E9" s="63"/>
      <c r="F9" s="63"/>
      <c r="G9" s="63"/>
      <c r="H9" s="63"/>
      <c r="I9" s="7"/>
      <c r="J9" s="4"/>
      <c r="K9" s="1"/>
      <c r="L9" s="13" t="s">
        <v>776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65" thickBot="1" x14ac:dyDescent="0.5">
      <c r="A10" s="3"/>
      <c r="B10" s="5"/>
      <c r="C10" s="12" t="s">
        <v>777</v>
      </c>
      <c r="D10" s="63" t="s">
        <v>771</v>
      </c>
      <c r="E10" s="63"/>
      <c r="F10" s="63"/>
      <c r="G10" s="63"/>
      <c r="H10" s="63"/>
      <c r="I10" s="7"/>
      <c r="J10" s="4"/>
      <c r="K10" s="1"/>
      <c r="L10" s="5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778</v>
      </c>
      <c r="D11" s="63" t="s">
        <v>771</v>
      </c>
      <c r="E11" s="63"/>
      <c r="F11" s="63"/>
      <c r="G11" s="63"/>
      <c r="H11" s="63"/>
      <c r="I11" s="7"/>
      <c r="J11" s="4"/>
      <c r="K11" s="1"/>
      <c r="L11" s="69" t="s">
        <v>779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7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12" t="s">
        <v>780</v>
      </c>
      <c r="D13" s="63" t="s">
        <v>771</v>
      </c>
      <c r="E13" s="63"/>
      <c r="F13" s="63"/>
      <c r="G13" s="63"/>
      <c r="H13" s="63"/>
      <c r="I13" s="7"/>
      <c r="J13" s="4"/>
      <c r="K13" s="1"/>
      <c r="L13" s="7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781</v>
      </c>
      <c r="D14" s="63" t="s">
        <v>771</v>
      </c>
      <c r="E14" s="63"/>
      <c r="F14" s="63"/>
      <c r="G14" s="63"/>
      <c r="H14" s="63"/>
      <c r="I14" s="7"/>
      <c r="J14" s="4"/>
      <c r="K14" s="1"/>
      <c r="L14" s="7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7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12" t="s">
        <v>782</v>
      </c>
      <c r="D16" s="72" t="s">
        <v>3</v>
      </c>
      <c r="E16" s="73"/>
      <c r="F16" s="73"/>
      <c r="G16" s="73"/>
      <c r="H16" s="73"/>
      <c r="I16" s="7"/>
      <c r="J16" s="4"/>
      <c r="K16" s="1"/>
      <c r="L16" s="7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783</v>
      </c>
      <c r="D17" s="20" t="s">
        <v>3</v>
      </c>
      <c r="E17" s="12" t="s">
        <v>784</v>
      </c>
      <c r="F17" s="74" t="s">
        <v>771</v>
      </c>
      <c r="G17" s="75"/>
      <c r="H17" s="76"/>
      <c r="I17" s="7"/>
      <c r="J17" s="4"/>
      <c r="K17" s="1"/>
      <c r="L17" s="7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12" t="s">
        <v>785</v>
      </c>
      <c r="D18" s="63" t="s">
        <v>771</v>
      </c>
      <c r="E18" s="63"/>
      <c r="F18" s="63"/>
      <c r="G18" s="63"/>
      <c r="H18" s="63"/>
      <c r="I18" s="7"/>
      <c r="J18" s="4"/>
      <c r="K18" s="1"/>
      <c r="L18" s="7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65" thickBot="1" x14ac:dyDescent="0.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7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55000000000000004">
      <c r="A20" s="3"/>
      <c r="B20" s="5"/>
      <c r="C20" s="59" t="s">
        <v>786</v>
      </c>
      <c r="D20" s="6"/>
      <c r="E20" s="6"/>
      <c r="F20" s="6"/>
      <c r="G20" s="6"/>
      <c r="H20" s="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12" t="s">
        <v>770</v>
      </c>
      <c r="D21" s="63" t="s">
        <v>771</v>
      </c>
      <c r="E21" s="63"/>
      <c r="F21" s="63"/>
      <c r="G21" s="63"/>
      <c r="H21" s="63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12" t="s">
        <v>787</v>
      </c>
      <c r="D22" s="63" t="s">
        <v>771</v>
      </c>
      <c r="E22" s="63"/>
      <c r="F22" s="63"/>
      <c r="G22" s="63"/>
      <c r="H22" s="63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775</v>
      </c>
      <c r="D23" s="63" t="s">
        <v>771</v>
      </c>
      <c r="E23" s="63"/>
      <c r="F23" s="63"/>
      <c r="G23" s="63"/>
      <c r="H23" s="63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2" t="s">
        <v>777</v>
      </c>
      <c r="D24" s="63" t="s">
        <v>771</v>
      </c>
      <c r="E24" s="63"/>
      <c r="F24" s="63"/>
      <c r="G24" s="63"/>
      <c r="H24" s="63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12" t="s">
        <v>788</v>
      </c>
      <c r="D25" s="63" t="s">
        <v>771</v>
      </c>
      <c r="E25" s="63"/>
      <c r="F25" s="63"/>
      <c r="G25" s="63"/>
      <c r="H25" s="63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65" thickBot="1" x14ac:dyDescent="0.5">
      <c r="A26" s="3"/>
      <c r="B26" s="5"/>
      <c r="C26" s="6"/>
      <c r="D26" s="6"/>
      <c r="E26" s="6"/>
      <c r="F26" s="6"/>
      <c r="G26" s="6"/>
      <c r="H26" s="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55000000000000004">
      <c r="A27" s="3"/>
      <c r="B27" s="5"/>
      <c r="C27" s="60" t="s">
        <v>789</v>
      </c>
      <c r="D27" s="32"/>
      <c r="E27" s="32"/>
      <c r="F27" s="32"/>
      <c r="G27" s="32"/>
      <c r="H27" s="33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34" t="s">
        <v>790</v>
      </c>
      <c r="D28" s="63" t="s">
        <v>771</v>
      </c>
      <c r="E28" s="63"/>
      <c r="F28" s="63"/>
      <c r="G28" s="63"/>
      <c r="H28" s="64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34" t="s">
        <v>791</v>
      </c>
      <c r="D29" s="63" t="s">
        <v>771</v>
      </c>
      <c r="E29" s="63"/>
      <c r="F29" s="63"/>
      <c r="G29" s="63"/>
      <c r="H29" s="64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34" t="s">
        <v>792</v>
      </c>
      <c r="D30" s="63" t="s">
        <v>771</v>
      </c>
      <c r="E30" s="63"/>
      <c r="F30" s="63"/>
      <c r="G30" s="63"/>
      <c r="H30" s="64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65" customHeight="1" thickBot="1" x14ac:dyDescent="0.5">
      <c r="A31" s="3"/>
      <c r="B31" s="5"/>
      <c r="C31" s="35" t="s">
        <v>793</v>
      </c>
      <c r="D31" s="65" t="s">
        <v>3</v>
      </c>
      <c r="E31" s="66"/>
      <c r="F31" s="66"/>
      <c r="G31" s="66"/>
      <c r="H31" s="67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3"/>
      <c r="B33" s="5"/>
      <c r="C33" s="6"/>
      <c r="D33" s="6"/>
      <c r="E33" s="6"/>
      <c r="F33" s="6"/>
      <c r="G33" s="62" t="s">
        <v>794</v>
      </c>
      <c r="H33" s="62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3"/>
      <c r="B34" s="5"/>
      <c r="C34" s="6"/>
      <c r="D34" s="6"/>
      <c r="E34" s="6"/>
      <c r="F34" s="6"/>
      <c r="G34" s="62"/>
      <c r="H34" s="62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23"/>
      <c r="C35" s="24"/>
      <c r="D35" s="24"/>
      <c r="E35" s="24"/>
      <c r="F35" s="24"/>
      <c r="G35" s="24"/>
      <c r="H35" s="24"/>
      <c r="I35" s="25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"/>
      <c r="B36" s="18"/>
      <c r="C36" s="18"/>
      <c r="D36" s="18"/>
      <c r="E36" s="18"/>
      <c r="F36" s="18"/>
      <c r="G36" s="18"/>
      <c r="H36" s="18"/>
      <c r="I36" s="18"/>
      <c r="J36" s="19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4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4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4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4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4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4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4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4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4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4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4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55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</sheetData>
  <sheetProtection algorithmName="SHA-512" hashValue="0BMO8rhwBeE7iycdyUII9aACOFURrAITPrwYfYT32sFTYEIX1p/yff0Uo0mJ7jiaIdAGAqvZXYwJwYWtM2yCig==" saltValue="wDY9R/BorJmOh83p9miQ6A==" spinCount="100000" sheet="1" scenarios="1" formatRows="0" pivotTables="0"/>
  <mergeCells count="22">
    <mergeCell ref="L11:L19"/>
    <mergeCell ref="D18:H18"/>
    <mergeCell ref="D13:H13"/>
    <mergeCell ref="D14:H14"/>
    <mergeCell ref="D24:H24"/>
    <mergeCell ref="D11:H11"/>
    <mergeCell ref="D16:H16"/>
    <mergeCell ref="F17:H17"/>
    <mergeCell ref="B1:E1"/>
    <mergeCell ref="D7:H7"/>
    <mergeCell ref="D8:H8"/>
    <mergeCell ref="D9:H9"/>
    <mergeCell ref="D10:H10"/>
    <mergeCell ref="G33:H34"/>
    <mergeCell ref="D21:H21"/>
    <mergeCell ref="D22:H22"/>
    <mergeCell ref="D23:H23"/>
    <mergeCell ref="D28:H28"/>
    <mergeCell ref="D29:H29"/>
    <mergeCell ref="D30:H30"/>
    <mergeCell ref="D25:H25"/>
    <mergeCell ref="D31:H31"/>
  </mergeCells>
  <conditionalFormatting sqref="D17">
    <cfRule type="expression" dxfId="118" priority="44">
      <formula>D17="Vælg"</formula>
    </cfRule>
    <cfRule type="expression" dxfId="117" priority="45">
      <formula>D17&lt;&gt;"Vælg"</formula>
    </cfRule>
  </conditionalFormatting>
  <conditionalFormatting sqref="D7:H11">
    <cfRule type="expression" dxfId="116" priority="42">
      <formula>OR(D7="",D7="Indsæt")</formula>
    </cfRule>
    <cfRule type="expression" dxfId="115" priority="48">
      <formula>D7&lt;&gt;"Indsæt"</formula>
    </cfRule>
  </conditionalFormatting>
  <conditionalFormatting sqref="D13:H14">
    <cfRule type="expression" dxfId="114" priority="7">
      <formula>OR(D13="",D13="Indsæt")</formula>
    </cfRule>
    <cfRule type="expression" dxfId="113" priority="8">
      <formula>D13&lt;&gt;"Indsæt"</formula>
    </cfRule>
  </conditionalFormatting>
  <conditionalFormatting sqref="D16:H16">
    <cfRule type="expression" dxfId="112" priority="19">
      <formula>$D$16="Vælg"</formula>
    </cfRule>
    <cfRule type="expression" dxfId="111" priority="20">
      <formula>$D$16&lt;&gt;"Vælg"</formula>
    </cfRule>
  </conditionalFormatting>
  <conditionalFormatting sqref="D18:H18">
    <cfRule type="expression" dxfId="110" priority="9">
      <formula>OR(D18="",D18="Indsæt")</formula>
    </cfRule>
    <cfRule type="expression" dxfId="109" priority="10">
      <formula>D18&lt;&gt;"Indsæt"</formula>
    </cfRule>
  </conditionalFormatting>
  <conditionalFormatting sqref="D21:H25">
    <cfRule type="expression" dxfId="108" priority="33">
      <formula>OR(D21="",D21="Indsæt")</formula>
    </cfRule>
    <cfRule type="expression" dxfId="107" priority="34">
      <formula>D21&lt;&gt;"Indsæt"</formula>
    </cfRule>
  </conditionalFormatting>
  <conditionalFormatting sqref="D28:H30">
    <cfRule type="expression" dxfId="106" priority="13">
      <formula>OR(D28="",D28="Indsæt")</formula>
    </cfRule>
    <cfRule type="expression" dxfId="105" priority="14">
      <formula>D28&lt;&gt;"Indsæt"</formula>
    </cfRule>
  </conditionalFormatting>
  <conditionalFormatting sqref="D31:H31">
    <cfRule type="expression" dxfId="104" priority="1">
      <formula>$D$31="Vælg"</formula>
    </cfRule>
    <cfRule type="expression" dxfId="103" priority="2">
      <formula>$D$31&lt;&gt;"Vælg"</formula>
    </cfRule>
  </conditionalFormatting>
  <conditionalFormatting sqref="F17:H17">
    <cfRule type="expression" dxfId="102" priority="39">
      <formula>OR(F17="",F17="Indsæt")</formula>
    </cfRule>
    <cfRule type="expression" dxfId="101" priority="40">
      <formula>F17&lt;&gt;"Indsæt"</formula>
    </cfRule>
  </conditionalFormatting>
  <dataValidations count="1">
    <dataValidation type="custom" operator="notEqual" allowBlank="1" showInputMessage="1" showErrorMessage="1" errorTitle="Ugyldige data" error="Indtast venligst et 5-cifret nummer." promptTitle="VK nummer" prompt="Indtast venligst et 5-cifret nummer" sqref="F17:H17 D28:F28" xr:uid="{FA30C249-73E6-4F1D-950B-4B3A762D9A93}">
      <formula1>AND(ISNUMBER(D17),D17=INT(D17),D17&gt;=10000,D17&lt;=99999)</formula1>
    </dataValidation>
  </dataValidations>
  <hyperlinks>
    <hyperlink ref="G33:H34" location="Vareoplysninger!A1" display="Næste" xr:uid="{4ECA2EA9-3A91-436E-8EF5-3EA2645852EF}"/>
    <hyperlink ref="L5" location="Start!A1" display="Start " xr:uid="{16B7E545-84E0-4F65-8433-4511903A480B}"/>
    <hyperlink ref="L6" location="Vareoplysninger!A1" display="Vareoplysninger" xr:uid="{727B6927-98EF-4201-B1A8-79BB7CF57B23}"/>
    <hyperlink ref="L7" location="'Yderligere vareoplysninger'!A1" display="Yderligere vareoplysninger" xr:uid="{5A5477F5-1F59-462C-8935-95837E62275E}"/>
    <hyperlink ref="L8" location="'Brugsanvisning og anvendelse'!A1" display="Brugsanvisning og anvendelse" xr:uid="{961657B7-CD2A-4DA4-9349-238766D770B3}"/>
    <hyperlink ref="L9" location="'Andre mærkningsoplysninger'!A1" display="Andre mærkningsoplysninger" xr:uid="{008BAE90-ECB0-4BE4-92DC-8A3E06030CAF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085E40-7324-483F-86AD-7699395D6352}">
          <x14:formula1>
            <xm:f>'Drop down'!$A$2:$A$4</xm:f>
          </x14:formula1>
          <xm:sqref>D16:H16</xm:sqref>
        </x14:dataValidation>
        <x14:dataValidation type="list" allowBlank="1" showInputMessage="1" showErrorMessage="1" promptTitle="Vælg" xr:uid="{3D123171-8014-4E51-AD65-024D406C92CE}">
          <x14:formula1>
            <xm:f>'Drop down'!$A$2:$A$4</xm:f>
          </x14:formula1>
          <xm:sqref>D17</xm:sqref>
        </x14:dataValidation>
        <x14:dataValidation type="list" allowBlank="1" showInputMessage="1" showErrorMessage="1" xr:uid="{E47C2983-8AD3-49BE-BEDE-14A9E2CC07AB}">
          <x14:formula1>
            <xm:f>'Drop down'!$A$64:$A$72</xm:f>
          </x14:formula1>
          <xm:sqref>D31:H31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3622-DCF9-45F3-B94E-58B748B2563C}">
  <sheetPr codeName="Sheet12"/>
  <dimension ref="A1:AC117"/>
  <sheetViews>
    <sheetView workbookViewId="0">
      <selection activeCell="C101" sqref="C101:C102"/>
    </sheetView>
  </sheetViews>
  <sheetFormatPr defaultRowHeight="14.25" x14ac:dyDescent="0.45"/>
  <cols>
    <col min="1" max="1" width="2.86328125" customWidth="1"/>
    <col min="2" max="2" width="3.3984375" customWidth="1"/>
    <col min="3" max="3" width="39.86328125" customWidth="1"/>
    <col min="4" max="4" width="29.1328125" customWidth="1"/>
    <col min="5" max="5" width="20.86328125" customWidth="1"/>
    <col min="6" max="6" width="21" customWidth="1"/>
    <col min="7" max="11" width="12.3984375" customWidth="1"/>
    <col min="12" max="12" width="2.59765625" customWidth="1"/>
    <col min="13" max="13" width="3.1328125" customWidth="1"/>
    <col min="14" max="14" width="3.3984375" customWidth="1"/>
    <col min="15" max="15" width="34.3984375" bestFit="1" customWidth="1"/>
  </cols>
  <sheetData>
    <row r="1" spans="1:29" ht="42.95" customHeight="1" x14ac:dyDescent="0.45">
      <c r="A1" s="3"/>
      <c r="B1" s="68" t="s">
        <v>763</v>
      </c>
      <c r="C1" s="68"/>
      <c r="D1" s="68"/>
      <c r="E1" s="31"/>
      <c r="F1" s="31"/>
      <c r="G1" s="10"/>
      <c r="H1" s="2"/>
      <c r="I1" s="2"/>
      <c r="J1" s="2"/>
      <c r="K1" s="2"/>
      <c r="L1" s="2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45">
      <c r="A2" s="3"/>
      <c r="B2" s="5"/>
      <c r="C2" s="6"/>
      <c r="D2" s="6"/>
      <c r="E2" s="6"/>
      <c r="F2" s="6"/>
      <c r="G2" s="6"/>
      <c r="H2" s="6"/>
      <c r="I2" s="6"/>
      <c r="J2" s="6"/>
      <c r="K2" s="6"/>
      <c r="L2" s="7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3.25" thickBot="1" x14ac:dyDescent="0.7">
      <c r="A3" s="3"/>
      <c r="B3" s="5"/>
      <c r="C3" s="8" t="s">
        <v>769</v>
      </c>
      <c r="D3" s="6"/>
      <c r="E3" s="6"/>
      <c r="F3" s="6"/>
      <c r="G3" s="6"/>
      <c r="H3" s="6"/>
      <c r="I3" s="6"/>
      <c r="J3" s="6"/>
      <c r="K3" s="6"/>
      <c r="L3" s="7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45">
      <c r="A4" s="3"/>
      <c r="B4" s="5"/>
      <c r="C4" s="6"/>
      <c r="D4" s="6"/>
      <c r="E4" s="6"/>
      <c r="F4" s="6"/>
      <c r="G4" s="6"/>
      <c r="H4" s="6"/>
      <c r="I4" s="6"/>
      <c r="J4" s="6"/>
      <c r="K4" s="6"/>
      <c r="L4" s="7"/>
      <c r="M4" s="4"/>
      <c r="N4" s="1"/>
      <c r="O4" s="11" t="s">
        <v>766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45">
      <c r="A5" s="3"/>
      <c r="B5" s="5"/>
      <c r="C5" s="12" t="s">
        <v>795</v>
      </c>
      <c r="D5" s="82"/>
      <c r="E5" s="82"/>
      <c r="F5" s="82"/>
      <c r="G5" s="82"/>
      <c r="H5" s="82"/>
      <c r="I5" s="82"/>
      <c r="J5" s="82"/>
      <c r="K5" s="82"/>
      <c r="L5" s="7"/>
      <c r="M5" s="4"/>
      <c r="N5" s="1"/>
      <c r="O5" s="13" t="s">
        <v>767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45">
      <c r="A6" s="3"/>
      <c r="B6" s="5"/>
      <c r="C6" s="6"/>
      <c r="D6" s="6"/>
      <c r="E6" s="6"/>
      <c r="F6" s="6"/>
      <c r="G6" s="6"/>
      <c r="H6" s="6"/>
      <c r="I6" s="6"/>
      <c r="J6" s="6"/>
      <c r="K6" s="6"/>
      <c r="L6" s="7"/>
      <c r="M6" s="4"/>
      <c r="N6" s="1"/>
      <c r="O6" s="38" t="s">
        <v>769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" x14ac:dyDescent="0.55000000000000004">
      <c r="A7" s="3"/>
      <c r="B7" s="5"/>
      <c r="C7" s="59" t="s">
        <v>796</v>
      </c>
      <c r="D7" s="30"/>
      <c r="E7" s="30"/>
      <c r="F7" s="30"/>
      <c r="G7" s="30"/>
      <c r="H7" s="30"/>
      <c r="I7" s="30"/>
      <c r="J7" s="30"/>
      <c r="K7" s="30"/>
      <c r="L7" s="7"/>
      <c r="M7" s="4"/>
      <c r="N7" s="1"/>
      <c r="O7" s="37" t="s">
        <v>772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45">
      <c r="A8" s="3"/>
      <c r="B8" s="5"/>
      <c r="C8" s="12" t="s">
        <v>797</v>
      </c>
      <c r="D8" s="76" t="s">
        <v>771</v>
      </c>
      <c r="E8" s="76"/>
      <c r="F8" s="76"/>
      <c r="G8" s="63"/>
      <c r="H8" s="63"/>
      <c r="I8" s="63"/>
      <c r="J8" s="63"/>
      <c r="K8" s="63"/>
      <c r="L8" s="7"/>
      <c r="M8" s="4"/>
      <c r="N8" s="1"/>
      <c r="O8" s="13" t="s">
        <v>774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65" thickBot="1" x14ac:dyDescent="0.5">
      <c r="A9" s="3"/>
      <c r="B9" s="5"/>
      <c r="C9" s="43" t="s">
        <v>798</v>
      </c>
      <c r="D9" s="63" t="s">
        <v>771</v>
      </c>
      <c r="E9" s="63"/>
      <c r="F9" s="63"/>
      <c r="G9" s="63"/>
      <c r="H9" s="63"/>
      <c r="I9" s="63"/>
      <c r="J9" s="63"/>
      <c r="K9" s="63"/>
      <c r="L9" s="7"/>
      <c r="M9" s="4"/>
      <c r="N9" s="1"/>
      <c r="O9" s="13" t="s">
        <v>776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45">
      <c r="A10" s="3"/>
      <c r="B10" s="5"/>
      <c r="C10" s="43" t="s">
        <v>799</v>
      </c>
      <c r="D10" s="72" t="s">
        <v>3</v>
      </c>
      <c r="E10" s="72"/>
      <c r="F10" s="72"/>
      <c r="G10" s="73"/>
      <c r="H10" s="73"/>
      <c r="I10" s="73"/>
      <c r="J10" s="73"/>
      <c r="K10" s="73"/>
      <c r="L10" s="7"/>
      <c r="M10" s="4"/>
      <c r="N10" s="1"/>
      <c r="O10" s="5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45">
      <c r="A11" s="3"/>
      <c r="B11" s="5"/>
      <c r="C11" s="43" t="s">
        <v>800</v>
      </c>
      <c r="D11" s="63" t="s">
        <v>771</v>
      </c>
      <c r="E11" s="63"/>
      <c r="F11" s="63"/>
      <c r="G11" s="63"/>
      <c r="H11" s="63"/>
      <c r="I11" s="63"/>
      <c r="J11" s="63"/>
      <c r="K11" s="63"/>
      <c r="L11" s="7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45">
      <c r="A12" s="3"/>
      <c r="B12" s="5"/>
      <c r="C12" s="43" t="s">
        <v>801</v>
      </c>
      <c r="D12" s="63" t="s">
        <v>771</v>
      </c>
      <c r="E12" s="63"/>
      <c r="F12" s="63"/>
      <c r="G12" s="63"/>
      <c r="H12" s="63"/>
      <c r="I12" s="63"/>
      <c r="J12" s="63"/>
      <c r="K12" s="63"/>
      <c r="L12" s="7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45">
      <c r="A13" s="3"/>
      <c r="B13" s="5"/>
      <c r="C13" s="30"/>
      <c r="D13" s="30"/>
      <c r="E13" s="30"/>
      <c r="F13" s="30"/>
      <c r="G13" s="30"/>
      <c r="H13" s="30"/>
      <c r="I13" s="30"/>
      <c r="J13" s="30"/>
      <c r="K13" s="30"/>
      <c r="L13" s="7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8" x14ac:dyDescent="0.55000000000000004">
      <c r="A14" s="3"/>
      <c r="B14" s="5"/>
      <c r="C14" s="59" t="s">
        <v>144</v>
      </c>
      <c r="D14" s="6"/>
      <c r="E14" s="6"/>
      <c r="F14" s="6"/>
      <c r="G14" s="6"/>
      <c r="H14" s="6"/>
      <c r="I14" s="6"/>
      <c r="J14" s="6"/>
      <c r="K14" s="6"/>
      <c r="L14" s="7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6.149999999999999" customHeight="1" x14ac:dyDescent="0.45">
      <c r="A15" s="3"/>
      <c r="B15" s="5"/>
      <c r="C15" s="81" t="s">
        <v>802</v>
      </c>
      <c r="D15" s="82" t="s">
        <v>3</v>
      </c>
      <c r="E15" s="82"/>
      <c r="F15" s="82"/>
      <c r="G15" s="82"/>
      <c r="H15" s="82"/>
      <c r="I15" s="82"/>
      <c r="J15" s="82"/>
      <c r="K15" s="82"/>
      <c r="L15" s="7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 x14ac:dyDescent="0.45">
      <c r="A16" s="3"/>
      <c r="B16" s="5"/>
      <c r="C16" s="81"/>
      <c r="D16" s="82"/>
      <c r="E16" s="82"/>
      <c r="F16" s="82"/>
      <c r="G16" s="82"/>
      <c r="H16" s="82"/>
      <c r="I16" s="82"/>
      <c r="J16" s="82"/>
      <c r="K16" s="82"/>
      <c r="L16" s="7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45">
      <c r="A17" s="3"/>
      <c r="B17" s="5"/>
      <c r="C17" s="12" t="s">
        <v>803</v>
      </c>
      <c r="D17" s="63" t="s">
        <v>771</v>
      </c>
      <c r="E17" s="63"/>
      <c r="F17" s="63"/>
      <c r="G17" s="63"/>
      <c r="H17" s="63"/>
      <c r="I17" s="63"/>
      <c r="J17" s="63"/>
      <c r="K17" s="63"/>
      <c r="L17" s="7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45">
      <c r="A18" s="3"/>
      <c r="B18" s="5"/>
      <c r="C18" s="12" t="s">
        <v>804</v>
      </c>
      <c r="D18" s="72" t="s">
        <v>3</v>
      </c>
      <c r="E18" s="72"/>
      <c r="F18" s="72"/>
      <c r="G18" s="73"/>
      <c r="H18" s="73"/>
      <c r="I18" s="73"/>
      <c r="J18" s="73"/>
      <c r="K18" s="73"/>
      <c r="L18" s="7"/>
      <c r="M18" s="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45">
      <c r="A19" s="3"/>
      <c r="B19" s="5"/>
      <c r="C19" s="6"/>
      <c r="D19" s="6"/>
      <c r="E19" s="6"/>
      <c r="F19" s="6"/>
      <c r="G19" s="6"/>
      <c r="H19" s="6"/>
      <c r="I19" s="6"/>
      <c r="J19" s="6"/>
      <c r="K19" s="6"/>
      <c r="L19" s="7"/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8" x14ac:dyDescent="0.55000000000000004">
      <c r="A20" s="3"/>
      <c r="B20" s="5"/>
      <c r="C20" s="59" t="s">
        <v>161</v>
      </c>
      <c r="D20" s="6"/>
      <c r="E20" s="6"/>
      <c r="F20" s="6"/>
      <c r="G20" s="6"/>
      <c r="H20" s="6"/>
      <c r="I20" s="6"/>
      <c r="J20" s="6"/>
      <c r="K20" s="6"/>
      <c r="L20" s="7"/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45">
      <c r="A21" s="3"/>
      <c r="B21" s="5"/>
      <c r="C21" s="81" t="s">
        <v>805</v>
      </c>
      <c r="D21" s="82" t="s">
        <v>3</v>
      </c>
      <c r="E21" s="82"/>
      <c r="F21" s="82"/>
      <c r="G21" s="82"/>
      <c r="H21" s="82"/>
      <c r="I21" s="82"/>
      <c r="J21" s="82"/>
      <c r="K21" s="82"/>
      <c r="L21" s="7"/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45">
      <c r="A22" s="3"/>
      <c r="B22" s="5"/>
      <c r="C22" s="81"/>
      <c r="D22" s="82"/>
      <c r="E22" s="82"/>
      <c r="F22" s="82"/>
      <c r="G22" s="82"/>
      <c r="H22" s="82"/>
      <c r="I22" s="82"/>
      <c r="J22" s="82"/>
      <c r="K22" s="82"/>
      <c r="L22" s="7"/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45">
      <c r="A23" s="3"/>
      <c r="B23" s="5"/>
      <c r="C23" s="12" t="s">
        <v>803</v>
      </c>
      <c r="D23" s="63" t="s">
        <v>771</v>
      </c>
      <c r="E23" s="63"/>
      <c r="F23" s="63"/>
      <c r="G23" s="63"/>
      <c r="H23" s="63"/>
      <c r="I23" s="63"/>
      <c r="J23" s="63"/>
      <c r="K23" s="63"/>
      <c r="L23" s="7"/>
      <c r="M23" s="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45">
      <c r="A24" s="3"/>
      <c r="B24" s="5"/>
      <c r="C24" s="12" t="s">
        <v>804</v>
      </c>
      <c r="D24" s="72" t="s">
        <v>3</v>
      </c>
      <c r="E24" s="72"/>
      <c r="F24" s="72"/>
      <c r="G24" s="73"/>
      <c r="H24" s="73"/>
      <c r="I24" s="73"/>
      <c r="J24" s="73"/>
      <c r="K24" s="73"/>
      <c r="L24" s="7"/>
      <c r="M24" s="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45">
      <c r="A25" s="3"/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8" x14ac:dyDescent="0.55000000000000004">
      <c r="A26" s="3"/>
      <c r="B26" s="5"/>
      <c r="C26" s="59" t="s">
        <v>806</v>
      </c>
      <c r="D26" s="6"/>
      <c r="E26" s="6"/>
      <c r="F26" s="6"/>
      <c r="G26" s="6"/>
      <c r="H26" s="6"/>
      <c r="I26" s="6"/>
      <c r="J26" s="6"/>
      <c r="K26" s="6"/>
      <c r="L26" s="7"/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45">
      <c r="A27" s="3"/>
      <c r="B27" s="5"/>
      <c r="C27" s="81" t="s">
        <v>807</v>
      </c>
      <c r="D27" s="82" t="s">
        <v>3</v>
      </c>
      <c r="E27" s="82"/>
      <c r="F27" s="82"/>
      <c r="G27" s="82"/>
      <c r="H27" s="82"/>
      <c r="I27" s="82"/>
      <c r="J27" s="82"/>
      <c r="K27" s="82"/>
      <c r="L27" s="7"/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45">
      <c r="A28" s="3"/>
      <c r="B28" s="5"/>
      <c r="C28" s="81"/>
      <c r="D28" s="82"/>
      <c r="E28" s="82"/>
      <c r="F28" s="82"/>
      <c r="G28" s="82"/>
      <c r="H28" s="82"/>
      <c r="I28" s="82"/>
      <c r="J28" s="82"/>
      <c r="K28" s="82"/>
      <c r="L28" s="7"/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45">
      <c r="A29" s="3"/>
      <c r="B29" s="5"/>
      <c r="C29" s="12" t="s">
        <v>808</v>
      </c>
      <c r="D29" s="63" t="s">
        <v>771</v>
      </c>
      <c r="E29" s="63"/>
      <c r="F29" s="63"/>
      <c r="G29" s="63"/>
      <c r="H29" s="63"/>
      <c r="I29" s="63"/>
      <c r="J29" s="63"/>
      <c r="K29" s="63"/>
      <c r="L29" s="7"/>
      <c r="M29" s="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45">
      <c r="A30" s="3"/>
      <c r="B30" s="5"/>
      <c r="C30" s="12" t="s">
        <v>804</v>
      </c>
      <c r="D30" s="72" t="s">
        <v>3</v>
      </c>
      <c r="E30" s="72"/>
      <c r="F30" s="72"/>
      <c r="G30" s="73"/>
      <c r="H30" s="73"/>
      <c r="I30" s="73"/>
      <c r="J30" s="73"/>
      <c r="K30" s="73"/>
      <c r="L30" s="7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45">
      <c r="A31" s="3"/>
      <c r="B31" s="5"/>
      <c r="C31" s="6"/>
      <c r="D31" s="6"/>
      <c r="E31" s="6"/>
      <c r="F31" s="6"/>
      <c r="G31" s="6"/>
      <c r="H31" s="6"/>
      <c r="I31" s="6"/>
      <c r="J31" s="6"/>
      <c r="K31" s="6"/>
      <c r="L31" s="7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8" x14ac:dyDescent="0.55000000000000004">
      <c r="A32" s="3"/>
      <c r="B32" s="5"/>
      <c r="C32" s="59" t="s">
        <v>809</v>
      </c>
      <c r="D32" s="6"/>
      <c r="E32" s="6"/>
      <c r="F32" s="6"/>
      <c r="G32" s="6"/>
      <c r="H32" s="6"/>
      <c r="I32" s="6"/>
      <c r="J32" s="6"/>
      <c r="K32" s="6"/>
      <c r="L32" s="7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45">
      <c r="A33" s="3"/>
      <c r="B33" s="5"/>
      <c r="C33" s="12" t="s">
        <v>810</v>
      </c>
      <c r="D33" s="63" t="s">
        <v>771</v>
      </c>
      <c r="E33" s="63"/>
      <c r="F33" s="63"/>
      <c r="G33" s="63"/>
      <c r="H33" s="63"/>
      <c r="I33" s="63"/>
      <c r="J33" s="63"/>
      <c r="K33" s="63"/>
      <c r="L33" s="7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45">
      <c r="A34" s="3"/>
      <c r="B34" s="5"/>
      <c r="C34" s="6"/>
      <c r="D34" s="6"/>
      <c r="E34" s="6"/>
      <c r="F34" s="6"/>
      <c r="G34" s="6"/>
      <c r="H34" s="6"/>
      <c r="I34" s="6"/>
      <c r="J34" s="6"/>
      <c r="K34" s="6"/>
      <c r="L34" s="7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8" x14ac:dyDescent="0.55000000000000004">
      <c r="A35" s="3"/>
      <c r="B35" s="5"/>
      <c r="C35" s="59" t="s">
        <v>811</v>
      </c>
      <c r="D35" s="6"/>
      <c r="E35" s="6"/>
      <c r="F35" s="6"/>
      <c r="G35" s="6"/>
      <c r="H35" s="6"/>
      <c r="I35" s="6"/>
      <c r="J35" s="6"/>
      <c r="K35" s="6"/>
      <c r="L35" s="7"/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45">
      <c r="A36" s="3"/>
      <c r="B36" s="5"/>
      <c r="C36" s="12" t="s">
        <v>812</v>
      </c>
      <c r="D36" s="63" t="s">
        <v>771</v>
      </c>
      <c r="E36" s="63"/>
      <c r="F36" s="63"/>
      <c r="G36" s="63"/>
      <c r="H36" s="63"/>
      <c r="I36" s="63"/>
      <c r="J36" s="63"/>
      <c r="K36" s="63"/>
      <c r="L36" s="7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45">
      <c r="A37" s="3"/>
      <c r="B37" s="5"/>
      <c r="C37" s="6"/>
      <c r="D37" s="6"/>
      <c r="E37" s="6"/>
      <c r="F37" s="6"/>
      <c r="G37" s="6"/>
      <c r="H37" s="6"/>
      <c r="I37" s="6"/>
      <c r="J37" s="6"/>
      <c r="K37" s="6"/>
      <c r="L37" s="7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8" x14ac:dyDescent="0.55000000000000004">
      <c r="A38" s="3"/>
      <c r="B38" s="5"/>
      <c r="C38" s="59" t="s">
        <v>813</v>
      </c>
      <c r="D38" s="6"/>
      <c r="E38" s="6"/>
      <c r="F38" s="6"/>
      <c r="G38" s="6" t="s">
        <v>814</v>
      </c>
      <c r="H38" s="6"/>
      <c r="I38" s="6"/>
      <c r="J38" s="6"/>
      <c r="K38" s="6"/>
      <c r="L38" s="7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8.5" x14ac:dyDescent="0.45">
      <c r="A39" s="3"/>
      <c r="B39" s="5"/>
      <c r="C39" s="42" t="s">
        <v>815</v>
      </c>
      <c r="D39" s="42" t="s">
        <v>816</v>
      </c>
      <c r="E39" s="42" t="s">
        <v>817</v>
      </c>
      <c r="F39" s="42" t="s">
        <v>818</v>
      </c>
      <c r="G39" s="42" t="s">
        <v>819</v>
      </c>
      <c r="H39" s="42" t="s">
        <v>820</v>
      </c>
      <c r="I39" s="42" t="s">
        <v>821</v>
      </c>
      <c r="J39" s="42" t="s">
        <v>822</v>
      </c>
      <c r="K39" s="42" t="s">
        <v>823</v>
      </c>
      <c r="L39" s="7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45">
      <c r="A40" s="3"/>
      <c r="B40" s="5"/>
      <c r="C40" s="78" t="s">
        <v>824</v>
      </c>
      <c r="D40" s="58" t="s">
        <v>771</v>
      </c>
      <c r="E40" s="20" t="s">
        <v>3</v>
      </c>
      <c r="F40" s="58" t="s">
        <v>771</v>
      </c>
      <c r="G40" s="57"/>
      <c r="H40" s="57"/>
      <c r="I40" s="57"/>
      <c r="J40" s="57"/>
      <c r="K40" s="57"/>
      <c r="L40" s="7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45">
      <c r="A41" s="3"/>
      <c r="B41" s="5"/>
      <c r="C41" s="78"/>
      <c r="D41" s="58" t="s">
        <v>771</v>
      </c>
      <c r="E41" s="20" t="s">
        <v>3</v>
      </c>
      <c r="F41" s="58" t="s">
        <v>771</v>
      </c>
      <c r="G41" s="57"/>
      <c r="H41" s="57"/>
      <c r="I41" s="57"/>
      <c r="J41" s="57"/>
      <c r="K41" s="57"/>
      <c r="L41" s="7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45">
      <c r="A42" s="3"/>
      <c r="B42" s="5"/>
      <c r="C42" s="78"/>
      <c r="D42" s="58" t="s">
        <v>771</v>
      </c>
      <c r="E42" s="20" t="s">
        <v>3</v>
      </c>
      <c r="F42" s="58" t="s">
        <v>771</v>
      </c>
      <c r="G42" s="57"/>
      <c r="H42" s="57"/>
      <c r="I42" s="57"/>
      <c r="J42" s="57"/>
      <c r="K42" s="57"/>
      <c r="L42" s="7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45">
      <c r="A43" s="3"/>
      <c r="B43" s="5"/>
      <c r="C43" s="78"/>
      <c r="D43" s="58" t="s">
        <v>771</v>
      </c>
      <c r="E43" s="20" t="s">
        <v>3</v>
      </c>
      <c r="F43" s="58" t="s">
        <v>771</v>
      </c>
      <c r="G43" s="57"/>
      <c r="H43" s="57"/>
      <c r="I43" s="57"/>
      <c r="J43" s="57"/>
      <c r="K43" s="57"/>
      <c r="L43" s="7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45">
      <c r="A44" s="3"/>
      <c r="B44" s="5"/>
      <c r="C44" s="78"/>
      <c r="D44" s="58" t="s">
        <v>771</v>
      </c>
      <c r="E44" s="20" t="s">
        <v>3</v>
      </c>
      <c r="F44" s="58" t="s">
        <v>771</v>
      </c>
      <c r="G44" s="57"/>
      <c r="H44" s="57"/>
      <c r="I44" s="57"/>
      <c r="J44" s="57"/>
      <c r="K44" s="57"/>
      <c r="L44" s="7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45">
      <c r="A45" s="3"/>
      <c r="B45" s="5"/>
      <c r="C45" s="78" t="s">
        <v>825</v>
      </c>
      <c r="D45" s="58" t="s">
        <v>771</v>
      </c>
      <c r="E45" s="20" t="s">
        <v>3</v>
      </c>
      <c r="F45" s="58" t="s">
        <v>771</v>
      </c>
      <c r="G45" s="57"/>
      <c r="H45" s="57"/>
      <c r="I45" s="57"/>
      <c r="J45" s="57"/>
      <c r="K45" s="57"/>
      <c r="L45" s="7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45">
      <c r="A46" s="3"/>
      <c r="B46" s="5"/>
      <c r="C46" s="78"/>
      <c r="D46" s="58" t="s">
        <v>771</v>
      </c>
      <c r="E46" s="20" t="s">
        <v>3</v>
      </c>
      <c r="F46" s="58" t="s">
        <v>771</v>
      </c>
      <c r="G46" s="57"/>
      <c r="H46" s="57"/>
      <c r="I46" s="57"/>
      <c r="J46" s="57"/>
      <c r="K46" s="57"/>
      <c r="L46" s="7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45">
      <c r="A47" s="3"/>
      <c r="B47" s="5"/>
      <c r="C47" s="78"/>
      <c r="D47" s="58" t="s">
        <v>771</v>
      </c>
      <c r="E47" s="20" t="s">
        <v>3</v>
      </c>
      <c r="F47" s="58" t="s">
        <v>771</v>
      </c>
      <c r="G47" s="57"/>
      <c r="H47" s="57"/>
      <c r="I47" s="57"/>
      <c r="J47" s="57"/>
      <c r="K47" s="57"/>
      <c r="L47" s="7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45">
      <c r="A48" s="3"/>
      <c r="B48" s="5"/>
      <c r="C48" s="78"/>
      <c r="D48" s="58" t="s">
        <v>771</v>
      </c>
      <c r="E48" s="20" t="s">
        <v>3</v>
      </c>
      <c r="F48" s="58" t="s">
        <v>771</v>
      </c>
      <c r="G48" s="57"/>
      <c r="H48" s="57"/>
      <c r="I48" s="57"/>
      <c r="J48" s="57"/>
      <c r="K48" s="57"/>
      <c r="L48" s="7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45">
      <c r="A49" s="3"/>
      <c r="B49" s="5"/>
      <c r="C49" s="78"/>
      <c r="D49" s="58" t="s">
        <v>771</v>
      </c>
      <c r="E49" s="20" t="s">
        <v>3</v>
      </c>
      <c r="F49" s="58" t="s">
        <v>771</v>
      </c>
      <c r="G49" s="57"/>
      <c r="H49" s="57"/>
      <c r="I49" s="57"/>
      <c r="J49" s="57"/>
      <c r="K49" s="57"/>
      <c r="L49" s="7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45">
      <c r="A50" s="3"/>
      <c r="B50" s="5"/>
      <c r="C50" s="77" t="s">
        <v>826</v>
      </c>
      <c r="D50" s="58" t="s">
        <v>771</v>
      </c>
      <c r="E50" s="20" t="s">
        <v>3</v>
      </c>
      <c r="F50" s="58" t="s">
        <v>771</v>
      </c>
      <c r="G50" s="57"/>
      <c r="H50" s="57"/>
      <c r="I50" s="57"/>
      <c r="J50" s="57"/>
      <c r="K50" s="57"/>
      <c r="L50" s="7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45">
      <c r="A51" s="3"/>
      <c r="B51" s="5"/>
      <c r="C51" s="77"/>
      <c r="D51" s="58" t="s">
        <v>771</v>
      </c>
      <c r="E51" s="20" t="s">
        <v>3</v>
      </c>
      <c r="F51" s="58" t="s">
        <v>771</v>
      </c>
      <c r="G51" s="57"/>
      <c r="H51" s="57"/>
      <c r="I51" s="57"/>
      <c r="J51" s="57"/>
      <c r="K51" s="57"/>
      <c r="L51" s="7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45">
      <c r="A52" s="3"/>
      <c r="B52" s="5"/>
      <c r="C52" s="77"/>
      <c r="D52" s="58" t="s">
        <v>771</v>
      </c>
      <c r="E52" s="20" t="s">
        <v>3</v>
      </c>
      <c r="F52" s="58" t="s">
        <v>771</v>
      </c>
      <c r="G52" s="57"/>
      <c r="H52" s="57"/>
      <c r="I52" s="57"/>
      <c r="J52" s="57"/>
      <c r="K52" s="57"/>
      <c r="L52" s="7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45">
      <c r="A53" s="3"/>
      <c r="B53" s="5"/>
      <c r="C53" s="77"/>
      <c r="D53" s="58" t="s">
        <v>771</v>
      </c>
      <c r="E53" s="20" t="s">
        <v>3</v>
      </c>
      <c r="F53" s="58" t="s">
        <v>771</v>
      </c>
      <c r="G53" s="57"/>
      <c r="H53" s="57"/>
      <c r="I53" s="57"/>
      <c r="J53" s="57"/>
      <c r="K53" s="57"/>
      <c r="L53" s="7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45">
      <c r="A54" s="3"/>
      <c r="B54" s="5"/>
      <c r="C54" s="77"/>
      <c r="D54" s="58" t="s">
        <v>771</v>
      </c>
      <c r="E54" s="20" t="s">
        <v>3</v>
      </c>
      <c r="F54" s="58" t="s">
        <v>771</v>
      </c>
      <c r="G54" s="57"/>
      <c r="H54" s="57"/>
      <c r="I54" s="57"/>
      <c r="J54" s="57"/>
      <c r="K54" s="57"/>
      <c r="L54" s="7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45">
      <c r="A55" s="3"/>
      <c r="B55" s="5"/>
      <c r="C55" s="78" t="s">
        <v>827</v>
      </c>
      <c r="D55" s="58" t="s">
        <v>771</v>
      </c>
      <c r="E55" s="20" t="s">
        <v>3</v>
      </c>
      <c r="F55" s="58" t="s">
        <v>771</v>
      </c>
      <c r="G55" s="57"/>
      <c r="H55" s="57"/>
      <c r="I55" s="57"/>
      <c r="J55" s="57"/>
      <c r="K55" s="57"/>
      <c r="L55" s="7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45">
      <c r="A56" s="3"/>
      <c r="B56" s="5"/>
      <c r="C56" s="78"/>
      <c r="D56" s="58" t="s">
        <v>771</v>
      </c>
      <c r="E56" s="20" t="s">
        <v>3</v>
      </c>
      <c r="F56" s="58" t="s">
        <v>771</v>
      </c>
      <c r="G56" s="57"/>
      <c r="H56" s="57"/>
      <c r="I56" s="57"/>
      <c r="J56" s="57"/>
      <c r="K56" s="57"/>
      <c r="L56" s="7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45">
      <c r="A57" s="3"/>
      <c r="B57" s="5"/>
      <c r="C57" s="78"/>
      <c r="D57" s="58" t="s">
        <v>771</v>
      </c>
      <c r="E57" s="20" t="s">
        <v>3</v>
      </c>
      <c r="F57" s="58" t="s">
        <v>771</v>
      </c>
      <c r="G57" s="57"/>
      <c r="H57" s="57"/>
      <c r="I57" s="57"/>
      <c r="J57" s="57"/>
      <c r="K57" s="57"/>
      <c r="L57" s="7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45">
      <c r="A58" s="3"/>
      <c r="B58" s="5"/>
      <c r="C58" s="78"/>
      <c r="D58" s="58" t="s">
        <v>771</v>
      </c>
      <c r="E58" s="20" t="s">
        <v>3</v>
      </c>
      <c r="F58" s="58" t="s">
        <v>771</v>
      </c>
      <c r="G58" s="57"/>
      <c r="H58" s="57"/>
      <c r="I58" s="57"/>
      <c r="J58" s="57"/>
      <c r="K58" s="57"/>
      <c r="L58" s="7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45">
      <c r="A59" s="3"/>
      <c r="B59" s="5"/>
      <c r="C59" s="78"/>
      <c r="D59" s="58" t="s">
        <v>771</v>
      </c>
      <c r="E59" s="20" t="s">
        <v>3</v>
      </c>
      <c r="F59" s="58" t="s">
        <v>771</v>
      </c>
      <c r="G59" s="57"/>
      <c r="H59" s="57"/>
      <c r="I59" s="57"/>
      <c r="J59" s="57"/>
      <c r="K59" s="57"/>
      <c r="L59" s="7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45">
      <c r="A60" s="3"/>
      <c r="B60" s="5"/>
      <c r="C60" s="78" t="s">
        <v>828</v>
      </c>
      <c r="D60" s="58" t="s">
        <v>771</v>
      </c>
      <c r="E60" s="20" t="s">
        <v>3</v>
      </c>
      <c r="F60" s="58" t="s">
        <v>771</v>
      </c>
      <c r="G60" s="57"/>
      <c r="H60" s="57"/>
      <c r="I60" s="57"/>
      <c r="J60" s="57"/>
      <c r="K60" s="57"/>
      <c r="L60" s="7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45">
      <c r="A61" s="3"/>
      <c r="B61" s="5"/>
      <c r="C61" s="78"/>
      <c r="D61" s="58" t="s">
        <v>771</v>
      </c>
      <c r="E61" s="20" t="s">
        <v>3</v>
      </c>
      <c r="F61" s="58" t="s">
        <v>771</v>
      </c>
      <c r="G61" s="57"/>
      <c r="H61" s="57"/>
      <c r="I61" s="57"/>
      <c r="J61" s="57"/>
      <c r="K61" s="57"/>
      <c r="L61" s="7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45">
      <c r="A62" s="3"/>
      <c r="B62" s="5"/>
      <c r="C62" s="78"/>
      <c r="D62" s="58" t="s">
        <v>771</v>
      </c>
      <c r="E62" s="20" t="s">
        <v>3</v>
      </c>
      <c r="F62" s="58" t="s">
        <v>771</v>
      </c>
      <c r="G62" s="57"/>
      <c r="H62" s="57"/>
      <c r="I62" s="57"/>
      <c r="J62" s="57"/>
      <c r="K62" s="57"/>
      <c r="L62" s="7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45">
      <c r="A63" s="3"/>
      <c r="B63" s="5"/>
      <c r="C63" s="78"/>
      <c r="D63" s="58" t="s">
        <v>771</v>
      </c>
      <c r="E63" s="20" t="s">
        <v>3</v>
      </c>
      <c r="F63" s="58" t="s">
        <v>771</v>
      </c>
      <c r="G63" s="57"/>
      <c r="H63" s="57"/>
      <c r="I63" s="57"/>
      <c r="J63" s="57"/>
      <c r="K63" s="57"/>
      <c r="L63" s="7"/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45">
      <c r="A64" s="3"/>
      <c r="B64" s="5"/>
      <c r="C64" s="78"/>
      <c r="D64" s="58" t="s">
        <v>771</v>
      </c>
      <c r="E64" s="20" t="s">
        <v>3</v>
      </c>
      <c r="F64" s="58" t="s">
        <v>771</v>
      </c>
      <c r="G64" s="57"/>
      <c r="H64" s="57"/>
      <c r="I64" s="57"/>
      <c r="J64" s="57"/>
      <c r="K64" s="57"/>
      <c r="L64" s="7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45">
      <c r="A65" s="3"/>
      <c r="B65" s="5"/>
      <c r="C65" s="78" t="s">
        <v>829</v>
      </c>
      <c r="D65" s="58" t="s">
        <v>771</v>
      </c>
      <c r="E65" s="20" t="s">
        <v>3</v>
      </c>
      <c r="F65" s="58" t="s">
        <v>771</v>
      </c>
      <c r="G65" s="57"/>
      <c r="H65" s="57"/>
      <c r="I65" s="57"/>
      <c r="J65" s="57"/>
      <c r="K65" s="57"/>
      <c r="L65" s="7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45">
      <c r="A66" s="3"/>
      <c r="B66" s="5"/>
      <c r="C66" s="78"/>
      <c r="D66" s="58" t="s">
        <v>771</v>
      </c>
      <c r="E66" s="20" t="s">
        <v>3</v>
      </c>
      <c r="F66" s="58" t="s">
        <v>771</v>
      </c>
      <c r="G66" s="57"/>
      <c r="H66" s="57"/>
      <c r="I66" s="57"/>
      <c r="J66" s="57"/>
      <c r="K66" s="57"/>
      <c r="L66" s="7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45">
      <c r="A67" s="3"/>
      <c r="B67" s="5"/>
      <c r="C67" s="78"/>
      <c r="D67" s="58" t="s">
        <v>771</v>
      </c>
      <c r="E67" s="20" t="s">
        <v>3</v>
      </c>
      <c r="F67" s="58" t="s">
        <v>771</v>
      </c>
      <c r="G67" s="57"/>
      <c r="H67" s="57"/>
      <c r="I67" s="57"/>
      <c r="J67" s="57"/>
      <c r="K67" s="57"/>
      <c r="L67" s="7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45">
      <c r="A68" s="3"/>
      <c r="B68" s="5"/>
      <c r="C68" s="78"/>
      <c r="D68" s="58" t="s">
        <v>771</v>
      </c>
      <c r="E68" s="20" t="s">
        <v>3</v>
      </c>
      <c r="F68" s="58" t="s">
        <v>771</v>
      </c>
      <c r="G68" s="57"/>
      <c r="H68" s="57"/>
      <c r="I68" s="57"/>
      <c r="J68" s="57"/>
      <c r="K68" s="57"/>
      <c r="L68" s="7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45">
      <c r="A69" s="3"/>
      <c r="B69" s="5"/>
      <c r="C69" s="78"/>
      <c r="D69" s="58" t="s">
        <v>771</v>
      </c>
      <c r="E69" s="20" t="s">
        <v>3</v>
      </c>
      <c r="F69" s="58" t="s">
        <v>771</v>
      </c>
      <c r="G69" s="57"/>
      <c r="H69" s="57"/>
      <c r="I69" s="57"/>
      <c r="J69" s="57"/>
      <c r="K69" s="57"/>
      <c r="L69" s="7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45">
      <c r="A70" s="3"/>
      <c r="B70" s="5"/>
      <c r="C70" s="78" t="s">
        <v>830</v>
      </c>
      <c r="D70" s="58" t="s">
        <v>771</v>
      </c>
      <c r="E70" s="20" t="s">
        <v>3</v>
      </c>
      <c r="F70" s="58" t="s">
        <v>771</v>
      </c>
      <c r="G70" s="57"/>
      <c r="H70" s="57"/>
      <c r="I70" s="57"/>
      <c r="J70" s="57"/>
      <c r="K70" s="57"/>
      <c r="L70" s="7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45">
      <c r="A71" s="3"/>
      <c r="B71" s="5"/>
      <c r="C71" s="78"/>
      <c r="D71" s="58" t="s">
        <v>771</v>
      </c>
      <c r="E71" s="20" t="s">
        <v>3</v>
      </c>
      <c r="F71" s="58" t="s">
        <v>771</v>
      </c>
      <c r="G71" s="57"/>
      <c r="H71" s="57"/>
      <c r="I71" s="57"/>
      <c r="J71" s="57"/>
      <c r="K71" s="57"/>
      <c r="L71" s="7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45">
      <c r="A72" s="3"/>
      <c r="B72" s="5"/>
      <c r="C72" s="78"/>
      <c r="D72" s="58" t="s">
        <v>771</v>
      </c>
      <c r="E72" s="20" t="s">
        <v>3</v>
      </c>
      <c r="F72" s="58" t="s">
        <v>771</v>
      </c>
      <c r="G72" s="57"/>
      <c r="H72" s="57"/>
      <c r="I72" s="57"/>
      <c r="J72" s="57"/>
      <c r="K72" s="57"/>
      <c r="L72" s="7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45">
      <c r="A73" s="3"/>
      <c r="B73" s="5"/>
      <c r="C73" s="78"/>
      <c r="D73" s="58" t="s">
        <v>771</v>
      </c>
      <c r="E73" s="20" t="s">
        <v>3</v>
      </c>
      <c r="F73" s="58" t="s">
        <v>771</v>
      </c>
      <c r="G73" s="57"/>
      <c r="H73" s="57"/>
      <c r="I73" s="57"/>
      <c r="J73" s="57"/>
      <c r="K73" s="57"/>
      <c r="L73" s="7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45">
      <c r="A74" s="3"/>
      <c r="B74" s="5"/>
      <c r="C74" s="78"/>
      <c r="D74" s="58" t="s">
        <v>771</v>
      </c>
      <c r="E74" s="20" t="s">
        <v>3</v>
      </c>
      <c r="F74" s="58" t="s">
        <v>771</v>
      </c>
      <c r="G74" s="57"/>
      <c r="H74" s="57"/>
      <c r="I74" s="57"/>
      <c r="J74" s="57"/>
      <c r="K74" s="57"/>
      <c r="L74" s="7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45">
      <c r="A75" s="3"/>
      <c r="B75" s="5"/>
      <c r="C75" s="12" t="s">
        <v>831</v>
      </c>
      <c r="D75" s="63" t="s">
        <v>771</v>
      </c>
      <c r="E75" s="63"/>
      <c r="F75" s="63"/>
      <c r="G75" s="63"/>
      <c r="H75" s="63"/>
      <c r="I75" s="63"/>
      <c r="J75" s="63"/>
      <c r="K75" s="63"/>
      <c r="L75" s="7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45">
      <c r="A76" s="3"/>
      <c r="B76" s="5"/>
      <c r="C76" s="6"/>
      <c r="D76" s="6"/>
      <c r="E76" s="6"/>
      <c r="F76" s="6"/>
      <c r="G76" s="6"/>
      <c r="H76" s="6"/>
      <c r="I76" s="6"/>
      <c r="J76" s="6"/>
      <c r="K76" s="6"/>
      <c r="L76" s="7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8" x14ac:dyDescent="0.55000000000000004">
      <c r="A77" s="3"/>
      <c r="B77" s="5"/>
      <c r="C77" s="59" t="s">
        <v>832</v>
      </c>
      <c r="D77" s="6"/>
      <c r="E77" s="6"/>
      <c r="F77" s="6"/>
      <c r="G77" s="6"/>
      <c r="H77" s="6"/>
      <c r="I77" s="6"/>
      <c r="J77" s="6"/>
      <c r="K77" s="6"/>
      <c r="L77" s="7"/>
      <c r="M77" s="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45">
      <c r="A78" s="3"/>
      <c r="B78" s="5"/>
      <c r="C78" s="12" t="s">
        <v>833</v>
      </c>
      <c r="D78" s="72" t="s">
        <v>3</v>
      </c>
      <c r="E78" s="72"/>
      <c r="F78" s="72"/>
      <c r="G78" s="73"/>
      <c r="H78" s="73"/>
      <c r="I78" s="73"/>
      <c r="J78" s="73"/>
      <c r="K78" s="73"/>
      <c r="L78" s="7"/>
      <c r="M78" s="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45">
      <c r="A79" s="3"/>
      <c r="B79" s="5"/>
      <c r="C79" s="12" t="s">
        <v>834</v>
      </c>
      <c r="D79" s="63" t="s">
        <v>771</v>
      </c>
      <c r="E79" s="63"/>
      <c r="F79" s="63"/>
      <c r="G79" s="63"/>
      <c r="H79" s="63"/>
      <c r="I79" s="63"/>
      <c r="J79" s="63"/>
      <c r="K79" s="63"/>
      <c r="L79" s="7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45">
      <c r="A80" s="3"/>
      <c r="B80" s="5"/>
      <c r="C80" s="12" t="s">
        <v>835</v>
      </c>
      <c r="D80" s="63" t="s">
        <v>771</v>
      </c>
      <c r="E80" s="63"/>
      <c r="F80" s="63"/>
      <c r="G80" s="63"/>
      <c r="H80" s="63"/>
      <c r="I80" s="63"/>
      <c r="J80" s="63"/>
      <c r="K80" s="63"/>
      <c r="L80" s="7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45">
      <c r="A81" s="3"/>
      <c r="B81" s="5"/>
      <c r="C81" s="30"/>
      <c r="D81" s="30"/>
      <c r="E81" s="30"/>
      <c r="F81" s="30"/>
      <c r="G81" s="30"/>
      <c r="H81" s="30"/>
      <c r="I81" s="30"/>
      <c r="J81" s="30"/>
      <c r="K81" s="30"/>
      <c r="L81" s="7"/>
      <c r="M81" s="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8" x14ac:dyDescent="0.55000000000000004">
      <c r="A82" s="3"/>
      <c r="B82" s="5"/>
      <c r="C82" s="61" t="s">
        <v>836</v>
      </c>
      <c r="D82" s="30"/>
      <c r="E82" s="30"/>
      <c r="F82" s="30"/>
      <c r="G82" s="30"/>
      <c r="H82" s="30"/>
      <c r="I82" s="30"/>
      <c r="J82" s="30"/>
      <c r="K82" s="30"/>
      <c r="L82" s="7"/>
      <c r="M82" s="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45" customHeight="1" x14ac:dyDescent="0.45">
      <c r="A83" s="3"/>
      <c r="B83" s="5"/>
      <c r="C83" s="84" t="s">
        <v>837</v>
      </c>
      <c r="D83" s="87" t="s">
        <v>3</v>
      </c>
      <c r="E83" s="88"/>
      <c r="F83" s="88"/>
      <c r="G83" s="88"/>
      <c r="H83" s="88"/>
      <c r="I83" s="88"/>
      <c r="J83" s="88"/>
      <c r="K83" s="89"/>
      <c r="L83" s="7"/>
      <c r="M83" s="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45">
      <c r="A84" s="3"/>
      <c r="B84" s="5"/>
      <c r="C84" s="85"/>
      <c r="D84" s="90"/>
      <c r="E84" s="91"/>
      <c r="F84" s="91"/>
      <c r="G84" s="91"/>
      <c r="H84" s="91"/>
      <c r="I84" s="91"/>
      <c r="J84" s="91"/>
      <c r="K84" s="92"/>
      <c r="L84" s="7"/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45">
      <c r="A85" s="3"/>
      <c r="B85" s="5"/>
      <c r="C85" s="85"/>
      <c r="D85" s="90"/>
      <c r="E85" s="91"/>
      <c r="F85" s="91"/>
      <c r="G85" s="91"/>
      <c r="H85" s="91"/>
      <c r="I85" s="91"/>
      <c r="J85" s="91"/>
      <c r="K85" s="92"/>
      <c r="L85" s="7"/>
      <c r="M85" s="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45">
      <c r="A86" s="3"/>
      <c r="B86" s="5"/>
      <c r="C86" s="86"/>
      <c r="D86" s="93"/>
      <c r="E86" s="94"/>
      <c r="F86" s="94"/>
      <c r="G86" s="94"/>
      <c r="H86" s="94"/>
      <c r="I86" s="94"/>
      <c r="J86" s="94"/>
      <c r="K86" s="95"/>
      <c r="L86" s="7"/>
      <c r="M86" s="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45">
      <c r="A87" s="3"/>
      <c r="B87" s="5"/>
      <c r="C87" s="84" t="s">
        <v>838</v>
      </c>
      <c r="D87" s="87" t="s">
        <v>3</v>
      </c>
      <c r="E87" s="88"/>
      <c r="F87" s="88"/>
      <c r="G87" s="88"/>
      <c r="H87" s="88"/>
      <c r="I87" s="88"/>
      <c r="J87" s="88"/>
      <c r="K87" s="89"/>
      <c r="L87" s="7"/>
      <c r="M87" s="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45">
      <c r="A88" s="3"/>
      <c r="B88" s="5"/>
      <c r="C88" s="86"/>
      <c r="D88" s="93"/>
      <c r="E88" s="94"/>
      <c r="F88" s="94"/>
      <c r="G88" s="94"/>
      <c r="H88" s="94"/>
      <c r="I88" s="94"/>
      <c r="J88" s="94"/>
      <c r="K88" s="95"/>
      <c r="L88" s="7"/>
      <c r="M88" s="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45">
      <c r="A89" s="3"/>
      <c r="B89" s="5"/>
      <c r="C89" s="84" t="s">
        <v>839</v>
      </c>
      <c r="D89" s="87" t="s">
        <v>3</v>
      </c>
      <c r="E89" s="88"/>
      <c r="F89" s="88"/>
      <c r="G89" s="88"/>
      <c r="H89" s="88"/>
      <c r="I89" s="88"/>
      <c r="J89" s="88"/>
      <c r="K89" s="89"/>
      <c r="L89" s="7"/>
      <c r="M89" s="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45">
      <c r="A90" s="3"/>
      <c r="B90" s="5"/>
      <c r="C90" s="86"/>
      <c r="D90" s="93"/>
      <c r="E90" s="94"/>
      <c r="F90" s="94"/>
      <c r="G90" s="94"/>
      <c r="H90" s="94"/>
      <c r="I90" s="94"/>
      <c r="J90" s="94"/>
      <c r="K90" s="95"/>
      <c r="L90" s="7"/>
      <c r="M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45">
      <c r="A91" s="3"/>
      <c r="B91" s="5"/>
      <c r="C91" s="36" t="s">
        <v>840</v>
      </c>
      <c r="D91" s="72" t="s">
        <v>3</v>
      </c>
      <c r="E91" s="72"/>
      <c r="F91" s="72"/>
      <c r="G91" s="73"/>
      <c r="H91" s="73"/>
      <c r="I91" s="73"/>
      <c r="J91" s="73"/>
      <c r="K91" s="73"/>
      <c r="L91" s="7"/>
      <c r="M91" s="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45">
      <c r="A92" s="3"/>
      <c r="B92" s="5"/>
      <c r="C92" s="30"/>
      <c r="D92" s="52"/>
      <c r="E92" s="52"/>
      <c r="F92" s="52"/>
      <c r="G92" s="53"/>
      <c r="H92" s="53"/>
      <c r="I92" s="53"/>
      <c r="J92" s="53"/>
      <c r="K92" s="53"/>
      <c r="L92" s="7"/>
      <c r="M92" s="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45">
      <c r="A93" s="3"/>
      <c r="B93" s="5"/>
      <c r="C93" s="30"/>
      <c r="D93" s="30"/>
      <c r="E93" s="30"/>
      <c r="F93" s="30"/>
      <c r="G93" s="6" t="s">
        <v>814</v>
      </c>
      <c r="H93" s="30"/>
      <c r="I93" s="30"/>
      <c r="J93" s="30"/>
      <c r="K93" s="30"/>
      <c r="L93" s="7"/>
      <c r="M93" s="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45">
      <c r="A94" s="3"/>
      <c r="B94" s="5"/>
      <c r="C94" s="81" t="s">
        <v>841</v>
      </c>
      <c r="D94" s="80" t="s">
        <v>842</v>
      </c>
      <c r="E94" s="80"/>
      <c r="F94" s="80"/>
      <c r="G94" s="42" t="s">
        <v>819</v>
      </c>
      <c r="H94" s="42" t="s">
        <v>820</v>
      </c>
      <c r="I94" s="42" t="s">
        <v>821</v>
      </c>
      <c r="J94" s="42" t="s">
        <v>822</v>
      </c>
      <c r="K94" s="42" t="s">
        <v>823</v>
      </c>
      <c r="L94" s="7"/>
      <c r="M94" s="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45" customHeight="1" x14ac:dyDescent="0.45">
      <c r="A95" s="3"/>
      <c r="B95" s="5"/>
      <c r="C95" s="81"/>
      <c r="D95" s="79" t="s">
        <v>771</v>
      </c>
      <c r="E95" s="79"/>
      <c r="F95" s="79"/>
      <c r="G95" s="57"/>
      <c r="H95" s="57"/>
      <c r="I95" s="57"/>
      <c r="J95" s="57"/>
      <c r="K95" s="57"/>
      <c r="L95" s="7"/>
      <c r="M95" s="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45">
      <c r="A96" s="3"/>
      <c r="B96" s="5"/>
      <c r="C96" s="81"/>
      <c r="D96" s="79" t="s">
        <v>771</v>
      </c>
      <c r="E96" s="79"/>
      <c r="F96" s="79"/>
      <c r="G96" s="51"/>
      <c r="H96" s="51"/>
      <c r="I96" s="51"/>
      <c r="J96" s="51"/>
      <c r="K96" s="51"/>
      <c r="L96" s="7"/>
      <c r="M96" s="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45">
      <c r="A97" s="3"/>
      <c r="B97" s="5"/>
      <c r="C97" s="81"/>
      <c r="D97" s="79" t="s">
        <v>771</v>
      </c>
      <c r="E97" s="79"/>
      <c r="F97" s="79"/>
      <c r="G97" s="51"/>
      <c r="H97" s="51"/>
      <c r="I97" s="51"/>
      <c r="J97" s="51"/>
      <c r="K97" s="51"/>
      <c r="L97" s="7"/>
      <c r="M97" s="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45">
      <c r="A98" s="3"/>
      <c r="B98" s="5"/>
      <c r="C98" s="81"/>
      <c r="D98" s="79" t="s">
        <v>771</v>
      </c>
      <c r="E98" s="79"/>
      <c r="F98" s="79"/>
      <c r="G98" s="51"/>
      <c r="H98" s="51"/>
      <c r="I98" s="51"/>
      <c r="J98" s="51"/>
      <c r="K98" s="51"/>
      <c r="L98" s="7"/>
      <c r="M98" s="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45">
      <c r="A99" s="3"/>
      <c r="B99" s="5"/>
      <c r="C99" s="36" t="s">
        <v>843</v>
      </c>
      <c r="D99" s="63" t="s">
        <v>771</v>
      </c>
      <c r="E99" s="63"/>
      <c r="F99" s="63"/>
      <c r="G99" s="63"/>
      <c r="H99" s="63"/>
      <c r="I99" s="63"/>
      <c r="J99" s="63"/>
      <c r="K99" s="63"/>
      <c r="L99" s="7"/>
      <c r="M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45">
      <c r="A100" s="3"/>
      <c r="B100" s="5"/>
      <c r="C100" s="6"/>
      <c r="D100" s="30"/>
      <c r="E100" s="30"/>
      <c r="F100" s="30"/>
      <c r="G100" s="30"/>
      <c r="H100" s="30"/>
      <c r="I100" s="30"/>
      <c r="J100" s="30"/>
      <c r="K100" s="30"/>
      <c r="L100" s="7"/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45">
      <c r="A101" s="3"/>
      <c r="B101" s="5"/>
      <c r="C101" s="83" t="s">
        <v>844</v>
      </c>
      <c r="D101" s="6"/>
      <c r="E101" s="6"/>
      <c r="F101" s="6"/>
      <c r="G101" s="6"/>
      <c r="H101" s="62" t="s">
        <v>794</v>
      </c>
      <c r="I101" s="62"/>
      <c r="J101" s="62"/>
      <c r="K101" s="62"/>
      <c r="L101" s="7"/>
      <c r="M101" s="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45">
      <c r="A102" s="3"/>
      <c r="B102" s="5"/>
      <c r="C102" s="83"/>
      <c r="D102" s="6"/>
      <c r="E102" s="6"/>
      <c r="F102" s="6"/>
      <c r="G102" s="6"/>
      <c r="H102" s="62"/>
      <c r="I102" s="62"/>
      <c r="J102" s="62"/>
      <c r="K102" s="62"/>
      <c r="L102" s="7"/>
      <c r="M102" s="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45">
      <c r="A103" s="3"/>
      <c r="B103" s="23"/>
      <c r="C103" s="24"/>
      <c r="D103" s="24"/>
      <c r="E103" s="24"/>
      <c r="F103" s="24"/>
      <c r="G103" s="24"/>
      <c r="H103" s="24"/>
      <c r="I103" s="24"/>
      <c r="J103" s="24"/>
      <c r="K103" s="24"/>
      <c r="L103" s="25"/>
      <c r="M103" s="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4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4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4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4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4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4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4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4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4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4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4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4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4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4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</sheetData>
  <sheetProtection algorithmName="SHA-512" hashValue="M97YvTTkknsSPxDKQIRi+Cn3ubqKKI/z+T8nM/4mYyQgm1pgYaiY0N8X3Up2L+F4jl5WLiR1SXqYS2JWMhMkAg==" saltValue="EPfWlAUzrgBj3oKooGUAog==" spinCount="100000" sheet="1" scenarios="1" formatRows="0" pivotTables="0"/>
  <mergeCells count="48">
    <mergeCell ref="C101:C102"/>
    <mergeCell ref="H101:K102"/>
    <mergeCell ref="D91:K91"/>
    <mergeCell ref="C83:C86"/>
    <mergeCell ref="D83:K86"/>
    <mergeCell ref="C87:C88"/>
    <mergeCell ref="D87:K88"/>
    <mergeCell ref="C89:C90"/>
    <mergeCell ref="D89:K90"/>
    <mergeCell ref="D95:F95"/>
    <mergeCell ref="D96:F96"/>
    <mergeCell ref="D97:F97"/>
    <mergeCell ref="C27:C28"/>
    <mergeCell ref="D9:K9"/>
    <mergeCell ref="D5:K5"/>
    <mergeCell ref="D8:K8"/>
    <mergeCell ref="C45:C49"/>
    <mergeCell ref="D18:K18"/>
    <mergeCell ref="D24:K24"/>
    <mergeCell ref="D30:K30"/>
    <mergeCell ref="D27:K28"/>
    <mergeCell ref="D29:K29"/>
    <mergeCell ref="D33:K33"/>
    <mergeCell ref="D36:K36"/>
    <mergeCell ref="B1:D1"/>
    <mergeCell ref="D23:K23"/>
    <mergeCell ref="D10:K10"/>
    <mergeCell ref="D11:K11"/>
    <mergeCell ref="D12:K12"/>
    <mergeCell ref="C15:C16"/>
    <mergeCell ref="D15:K16"/>
    <mergeCell ref="D17:K17"/>
    <mergeCell ref="C21:C22"/>
    <mergeCell ref="D21:K22"/>
    <mergeCell ref="C50:C54"/>
    <mergeCell ref="C40:C44"/>
    <mergeCell ref="C70:C74"/>
    <mergeCell ref="D99:K99"/>
    <mergeCell ref="D78:K78"/>
    <mergeCell ref="D79:K79"/>
    <mergeCell ref="C60:C64"/>
    <mergeCell ref="C65:C69"/>
    <mergeCell ref="D98:F98"/>
    <mergeCell ref="D94:F94"/>
    <mergeCell ref="C94:C98"/>
    <mergeCell ref="C55:C59"/>
    <mergeCell ref="D75:K75"/>
    <mergeCell ref="D80:K80"/>
  </mergeCells>
  <phoneticPr fontId="16" type="noConversion"/>
  <conditionalFormatting sqref="D40:D74 F40:F74">
    <cfRule type="expression" dxfId="100" priority="185">
      <formula>OR(D40="",D40="Indsæt")</formula>
    </cfRule>
    <cfRule type="expression" dxfId="99" priority="184">
      <formula>D40&lt;&gt;"Indsæt"</formula>
    </cfRule>
  </conditionalFormatting>
  <conditionalFormatting sqref="D83">
    <cfRule type="expression" dxfId="98" priority="35">
      <formula>$D83&lt;&gt;"Vælg"</formula>
    </cfRule>
    <cfRule type="expression" dxfId="97" priority="34">
      <formula>$D83="Vælg"</formula>
    </cfRule>
  </conditionalFormatting>
  <conditionalFormatting sqref="D87">
    <cfRule type="expression" dxfId="96" priority="31">
      <formula>$D87&lt;&gt;"Vælg"</formula>
    </cfRule>
    <cfRule type="expression" dxfId="95" priority="30">
      <formula>$D87="Vælg"</formula>
    </cfRule>
  </conditionalFormatting>
  <conditionalFormatting sqref="D89">
    <cfRule type="expression" dxfId="94" priority="10">
      <formula>$D89="Vælg"</formula>
    </cfRule>
    <cfRule type="expression" dxfId="93" priority="11">
      <formula>$D89&lt;&gt;"Vælg"</formula>
    </cfRule>
  </conditionalFormatting>
  <conditionalFormatting sqref="D95:D98">
    <cfRule type="expression" dxfId="92" priority="4">
      <formula>OR(D95="",D95="Indsæt")</formula>
    </cfRule>
    <cfRule type="expression" dxfId="91" priority="3">
      <formula>D95&lt;&gt;"Indsæt"</formula>
    </cfRule>
  </conditionalFormatting>
  <conditionalFormatting sqref="D15:F15">
    <cfRule type="expression" dxfId="90" priority="52">
      <formula>$D15="Vælg"</formula>
    </cfRule>
    <cfRule type="expression" dxfId="89" priority="53">
      <formula>$D15&lt;&gt;"Vælg"</formula>
    </cfRule>
  </conditionalFormatting>
  <conditionalFormatting sqref="D21:F21">
    <cfRule type="expression" dxfId="88" priority="48">
      <formula>$D21="Vælg"</formula>
    </cfRule>
    <cfRule type="expression" dxfId="87" priority="49">
      <formula>$D21&lt;&gt;"Vælg"</formula>
    </cfRule>
  </conditionalFormatting>
  <conditionalFormatting sqref="D27:F27">
    <cfRule type="expression" dxfId="86" priority="44">
      <formula>$D27="Vælg"</formula>
    </cfRule>
    <cfRule type="expression" dxfId="85" priority="45">
      <formula>$D27&lt;&gt;"Vælg"</formula>
    </cfRule>
  </conditionalFormatting>
  <conditionalFormatting sqref="D8:K9 D11:K12 D17:K17 D23:K23 D29:K29 D33:K33 D36:K36">
    <cfRule type="expression" dxfId="83" priority="264">
      <formula>OR(D8="",D8="Indsæt")</formula>
    </cfRule>
    <cfRule type="expression" dxfId="82" priority="265">
      <formula>D8&lt;&gt;"Indsæt"</formula>
    </cfRule>
  </conditionalFormatting>
  <conditionalFormatting sqref="D10:K10 D91:K92">
    <cfRule type="expression" dxfId="81" priority="156">
      <formula>$D10="Vælg"</formula>
    </cfRule>
    <cfRule type="expression" dxfId="80" priority="157">
      <formula>$D10&lt;&gt;"Vælg"</formula>
    </cfRule>
  </conditionalFormatting>
  <conditionalFormatting sqref="D18:K18">
    <cfRule type="expression" dxfId="79" priority="23">
      <formula>$D18&lt;&gt;"Vælg"</formula>
    </cfRule>
    <cfRule type="expression" dxfId="78" priority="22">
      <formula>$D18="Vælg"</formula>
    </cfRule>
  </conditionalFormatting>
  <conditionalFormatting sqref="D24:K24">
    <cfRule type="expression" dxfId="77" priority="21">
      <formula>$D24&lt;&gt;"Vælg"</formula>
    </cfRule>
    <cfRule type="expression" dxfId="76" priority="20">
      <formula>$D24="Vælg"</formula>
    </cfRule>
  </conditionalFormatting>
  <conditionalFormatting sqref="D30:K30">
    <cfRule type="expression" dxfId="75" priority="18">
      <formula>$D30="Vælg"</formula>
    </cfRule>
    <cfRule type="expression" dxfId="74" priority="19">
      <formula>$D30&lt;&gt;"Vælg"</formula>
    </cfRule>
  </conditionalFormatting>
  <conditionalFormatting sqref="D75:K75">
    <cfRule type="expression" dxfId="73" priority="14">
      <formula>OR(D75="",D75="Indsæt")</formula>
    </cfRule>
    <cfRule type="expression" dxfId="72" priority="15">
      <formula>D75&lt;&gt;"Indsæt"</formula>
    </cfRule>
  </conditionalFormatting>
  <conditionalFormatting sqref="D78:K78">
    <cfRule type="expression" dxfId="71" priority="36">
      <formula>$D78="Vælg"</formula>
    </cfRule>
    <cfRule type="expression" dxfId="70" priority="37">
      <formula>$D78&lt;&gt;"Vælg"</formula>
    </cfRule>
  </conditionalFormatting>
  <conditionalFormatting sqref="D79:K80">
    <cfRule type="expression" dxfId="69" priority="12">
      <formula>OR(D79="",D79="Indsæt")</formula>
    </cfRule>
    <cfRule type="expression" dxfId="68" priority="13">
      <formula>D79&lt;&gt;"Indsæt"</formula>
    </cfRule>
  </conditionalFormatting>
  <conditionalFormatting sqref="D99:K99">
    <cfRule type="expression" dxfId="67" priority="8">
      <formula>OR(D99="",D99="Indsæt")</formula>
    </cfRule>
    <cfRule type="expression" dxfId="66" priority="9">
      <formula>D99&lt;&gt;"Indsæt"</formula>
    </cfRule>
  </conditionalFormatting>
  <conditionalFormatting sqref="E40:E74">
    <cfRule type="expression" dxfId="65" priority="16">
      <formula>E40="Vælg"</formula>
    </cfRule>
    <cfRule type="expression" dxfId="64" priority="17">
      <formula>E40&lt;&gt;"Vælg"</formula>
    </cfRule>
  </conditionalFormatting>
  <hyperlinks>
    <hyperlink ref="H101:K102" location="'Yderligere vareoplysninger'!A1" display="Næste" xr:uid="{03DC30FA-A776-4FCF-88FE-BFB4AD704C67}"/>
    <hyperlink ref="C101:C102" location="Start!A1" display="Forrige" xr:uid="{F50B6E22-94D9-48A8-894B-5FB92A11B36D}"/>
    <hyperlink ref="O5" location="Start!A1" display="Start " xr:uid="{2A06CA0A-8F65-461F-9363-45A3B58AACEC}"/>
    <hyperlink ref="O6" location="Vareoplysninger!A1" display="Vareoplysninger" xr:uid="{EB72C117-C8B5-4BE8-8F81-E009CDA6E008}"/>
    <hyperlink ref="O7" location="'Yderligere vareoplysninger'!A1" display="Yderligere vareoplysninger" xr:uid="{6DC08DB5-268F-4CEC-91EF-9AC1E86414C1}"/>
    <hyperlink ref="O8" location="'Brugsanvisning og anvendelse'!A1" display="Brugsanvisning og anvendelse" xr:uid="{1F97A33D-4641-4A0B-A156-C055BFF91FE6}"/>
    <hyperlink ref="O9" location="'Andre mærkningsoplysninger'!A1" display="Andre mærkningsoplysninger" xr:uid="{310EFF6B-5382-4D48-845C-5EED4E865CD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0" id="{1600B081-D7D1-4DE9-879B-61A568AB5292}">
            <xm:f>NOT(ISNA(VLOOKUP(D5,'Drop down'!$D$3:$D$198,1,FALSE)))</xm:f>
            <x14:dxf>
              <font>
                <b val="0"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D5:K5</xm:sqref>
        </x14:conditionalFormatting>
        <x14:conditionalFormatting xmlns:xm="http://schemas.microsoft.com/office/excel/2006/main">
          <x14:cfRule type="expression" priority="301" id="{06B80808-AF95-490F-9E01-1B0F08CDDCF3}">
            <xm:f>NOT(ISNA(VLOOKUP(G40,'Drop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G40:K74 G95:K98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4BBFD29-FABF-41BB-A10E-6C15147F4F41}">
          <x14:formula1>
            <xm:f>'Drop down'!$A$2:$A$4</xm:f>
          </x14:formula1>
          <xm:sqref>D78:K78 D30:K30 D89 D18:K18 D24:K24 D83 D87 D91:K91</xm:sqref>
        </x14:dataValidation>
        <x14:dataValidation type="list" allowBlank="1" showInputMessage="1" xr:uid="{9129A8A8-009A-494E-AE4D-A94145B44313}">
          <x14:formula1>
            <xm:f>'Drop down'!$D$3:$D$198</xm:f>
          </x14:formula1>
          <xm:sqref>D5:K5</xm:sqref>
        </x14:dataValidation>
        <x14:dataValidation type="list" allowBlank="1" showInputMessage="1" showErrorMessage="1" xr:uid="{EF79A63A-C007-452C-9F15-97496D16F26E}">
          <x14:formula1>
            <xm:f>'Drop down'!$A$30:$A$37</xm:f>
          </x14:formula1>
          <xm:sqref>D10:K10</xm:sqref>
        </x14:dataValidation>
        <x14:dataValidation type="list" allowBlank="1" showInputMessage="1" showErrorMessage="1" xr:uid="{290D32FC-B24E-4D84-B2C4-40F50BBD80A2}">
          <x14:formula1>
            <xm:f>'Drop down'!$A$40:$A$42</xm:f>
          </x14:formula1>
          <xm:sqref>D15:K16</xm:sqref>
        </x14:dataValidation>
        <x14:dataValidation type="list" allowBlank="1" showInputMessage="1" showErrorMessage="1" xr:uid="{B30563D4-48E5-4C83-9C2C-316E8458C59D}">
          <x14:formula1>
            <xm:f>'Drop down'!$A$45:$A$47</xm:f>
          </x14:formula1>
          <xm:sqref>D21:K22</xm:sqref>
        </x14:dataValidation>
        <x14:dataValidation type="list" allowBlank="1" showInputMessage="1" showErrorMessage="1" xr:uid="{FC00B693-418A-450C-9783-C2C498A96AA3}">
          <x14:formula1>
            <xm:f>'Drop down'!$A$50:$A$52</xm:f>
          </x14:formula1>
          <xm:sqref>D27:K28</xm:sqref>
        </x14:dataValidation>
        <x14:dataValidation type="list" allowBlank="1" showInputMessage="1" showErrorMessage="1" promptTitle="Vælg" xr:uid="{0D9F427A-285A-4ED3-8DE7-DA560D212C60}">
          <x14:formula1>
            <xm:f>'Drop down'!$A$2:$A$4</xm:f>
          </x14:formula1>
          <xm:sqref>E40:E74</xm:sqref>
        </x14:dataValidation>
        <x14:dataValidation type="list" allowBlank="1" showInputMessage="1" showErrorMessage="1" xr:uid="{6F518F74-9290-44B4-86F6-4F51AFD05717}">
          <x14:formula1>
            <xm:f>'Drop down'!$D$3:$D$198</xm:f>
          </x14:formula1>
          <xm:sqref>G40:K74 G95:K98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89FE-8E1F-4B1E-AAB4-EAB383920150}">
  <sheetPr codeName="Sheet5"/>
  <dimension ref="A1:Z35"/>
  <sheetViews>
    <sheetView workbookViewId="0">
      <selection activeCell="D17" sqref="D17:H17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8.398437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2.95" customHeight="1" x14ac:dyDescent="0.45">
      <c r="A1" s="3"/>
      <c r="B1" s="68" t="s">
        <v>763</v>
      </c>
      <c r="C1" s="68"/>
      <c r="D1" s="68"/>
      <c r="E1" s="68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772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766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13" t="s">
        <v>767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96" t="s">
        <v>845</v>
      </c>
      <c r="D6" s="82" t="s">
        <v>3</v>
      </c>
      <c r="E6" s="82"/>
      <c r="F6" s="82"/>
      <c r="G6" s="82"/>
      <c r="H6" s="82"/>
      <c r="I6" s="7"/>
      <c r="J6" s="4"/>
      <c r="K6" s="1"/>
      <c r="L6" s="13" t="s">
        <v>769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96"/>
      <c r="D7" s="82"/>
      <c r="E7" s="82"/>
      <c r="F7" s="82"/>
      <c r="G7" s="82"/>
      <c r="H7" s="82"/>
      <c r="I7" s="7"/>
      <c r="J7" s="4"/>
      <c r="K7" s="1"/>
      <c r="L7" s="39" t="s">
        <v>772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846</v>
      </c>
      <c r="D8" s="63" t="s">
        <v>771</v>
      </c>
      <c r="E8" s="63"/>
      <c r="F8" s="63"/>
      <c r="G8" s="63"/>
      <c r="H8" s="63"/>
      <c r="I8" s="7"/>
      <c r="J8" s="4"/>
      <c r="K8" s="1"/>
      <c r="L8" s="13" t="s">
        <v>774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776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81" t="s">
        <v>847</v>
      </c>
      <c r="D10" s="82" t="s">
        <v>3</v>
      </c>
      <c r="E10" s="82"/>
      <c r="F10" s="82"/>
      <c r="G10" s="82"/>
      <c r="H10" s="82"/>
      <c r="I10" s="7"/>
      <c r="J10" s="4"/>
      <c r="K10" s="1"/>
      <c r="L10" s="5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81"/>
      <c r="D11" s="82"/>
      <c r="E11" s="82"/>
      <c r="F11" s="82"/>
      <c r="G11" s="82"/>
      <c r="H11" s="82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12" t="s">
        <v>846</v>
      </c>
      <c r="D12" s="63" t="s">
        <v>771</v>
      </c>
      <c r="E12" s="63"/>
      <c r="F12" s="63"/>
      <c r="G12" s="63"/>
      <c r="H12" s="63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848</v>
      </c>
      <c r="D14" s="97" t="s">
        <v>3</v>
      </c>
      <c r="E14" s="97"/>
      <c r="F14" s="97"/>
      <c r="G14" s="97"/>
      <c r="H14" s="98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12" t="s">
        <v>849</v>
      </c>
      <c r="D15" s="97" t="s">
        <v>3</v>
      </c>
      <c r="E15" s="97"/>
      <c r="F15" s="97"/>
      <c r="G15" s="97"/>
      <c r="H15" s="98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12" t="s">
        <v>850</v>
      </c>
      <c r="D16" s="99"/>
      <c r="E16" s="99"/>
      <c r="F16" s="99"/>
      <c r="G16" s="99"/>
      <c r="H16" s="99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12" t="s">
        <v>851</v>
      </c>
      <c r="D17" s="97" t="s">
        <v>3</v>
      </c>
      <c r="E17" s="97"/>
      <c r="F17" s="97"/>
      <c r="G17" s="97"/>
      <c r="H17" s="98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3"/>
      <c r="B18" s="5"/>
      <c r="C18" s="6"/>
      <c r="D18" s="6"/>
      <c r="E18" s="6"/>
      <c r="F18" s="6"/>
      <c r="G18" s="6"/>
      <c r="H18" s="6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3"/>
      <c r="B19" s="5"/>
      <c r="C19" s="83" t="s">
        <v>844</v>
      </c>
      <c r="D19" s="6"/>
      <c r="E19" s="6"/>
      <c r="F19" s="6"/>
      <c r="G19" s="62" t="s">
        <v>794</v>
      </c>
      <c r="H19" s="62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3"/>
      <c r="B20" s="5"/>
      <c r="C20" s="83"/>
      <c r="D20" s="6"/>
      <c r="E20" s="6"/>
      <c r="F20" s="6"/>
      <c r="G20" s="62"/>
      <c r="H20" s="62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23"/>
      <c r="C21" s="24"/>
      <c r="D21" s="24"/>
      <c r="E21" s="24"/>
      <c r="F21" s="24"/>
      <c r="G21" s="24"/>
      <c r="H21" s="24"/>
      <c r="I21" s="25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6"/>
      <c r="B22" s="26"/>
      <c r="C22" s="26"/>
      <c r="D22" s="26"/>
      <c r="E22" s="26"/>
      <c r="F22" s="26"/>
      <c r="G22" s="26"/>
      <c r="H22" s="26"/>
      <c r="I22" s="26"/>
      <c r="J22" s="2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1"/>
      <c r="L35" s="5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</sheetData>
  <sheetProtection algorithmName="SHA-512" hashValue="oPSl9fYvhGJmqlX2KXsPxCLXebnQ5HL+YO1VpFUviPOSxQ1/PnV/niN0GHHhQR/4wisfPauxDYeU2XuyBuIbgA==" saltValue="KyguqrSIBT+2ojnrf8JkTQ==" spinCount="100000" sheet="1" scenarios="1" formatRows="0" pivotTables="0"/>
  <mergeCells count="13">
    <mergeCell ref="B1:E1"/>
    <mergeCell ref="C19:C20"/>
    <mergeCell ref="G19:H20"/>
    <mergeCell ref="C6:C7"/>
    <mergeCell ref="D6:H7"/>
    <mergeCell ref="D17:H17"/>
    <mergeCell ref="D16:H16"/>
    <mergeCell ref="D8:H8"/>
    <mergeCell ref="C10:C11"/>
    <mergeCell ref="D10:H11"/>
    <mergeCell ref="D12:H12"/>
    <mergeCell ref="D14:H14"/>
    <mergeCell ref="D15:H15"/>
  </mergeCells>
  <conditionalFormatting sqref="D6">
    <cfRule type="expression" dxfId="62" priority="22">
      <formula>$D6="Vælg"</formula>
    </cfRule>
    <cfRule type="expression" dxfId="61" priority="23">
      <formula>$D6&lt;&gt;"Vælg"</formula>
    </cfRule>
  </conditionalFormatting>
  <conditionalFormatting sqref="D10">
    <cfRule type="expression" dxfId="60" priority="18">
      <formula>$D10="Vælg"</formula>
    </cfRule>
    <cfRule type="expression" dxfId="59" priority="19">
      <formula>$D10&lt;&gt;"Vælg"</formula>
    </cfRule>
  </conditionalFormatting>
  <conditionalFormatting sqref="D14:D15">
    <cfRule type="expression" dxfId="58" priority="4">
      <formula>$D14="Vælg"</formula>
    </cfRule>
    <cfRule type="expression" dxfId="57" priority="5">
      <formula>$D14&lt;&gt;"Vælg"</formula>
    </cfRule>
  </conditionalFormatting>
  <conditionalFormatting sqref="D17">
    <cfRule type="expression" dxfId="56" priority="2">
      <formula>$D17="Vælg"</formula>
    </cfRule>
    <cfRule type="expression" dxfId="55" priority="3">
      <formula>$D17&lt;&gt;"Vælg"</formula>
    </cfRule>
  </conditionalFormatting>
  <conditionalFormatting sqref="D8:H8">
    <cfRule type="expression" dxfId="54" priority="20">
      <formula>OR(D8="",D8="Indsæt")</formula>
    </cfRule>
    <cfRule type="expression" dxfId="53" priority="21">
      <formula>D8&lt;&gt;"Indsæt"</formula>
    </cfRule>
  </conditionalFormatting>
  <conditionalFormatting sqref="D12:H12">
    <cfRule type="expression" dxfId="52" priority="16">
      <formula>OR(D12="",D12="Indsæt")</formula>
    </cfRule>
    <cfRule type="expression" dxfId="51" priority="17">
      <formula>D12&lt;&gt;"Indsæt"</formula>
    </cfRule>
  </conditionalFormatting>
  <hyperlinks>
    <hyperlink ref="G19:H20" location="'Brugsanvisning og anvendelse'!A1" display="Næste" xr:uid="{FE60F4E4-4F79-4834-A589-43DE7EEBCC18}"/>
    <hyperlink ref="C19:C20" location="Vareoplysninger!A1" display="Forrige" xr:uid="{92641371-5DF6-406B-BF20-E2CFA9FF9CE0}"/>
    <hyperlink ref="L5" location="Start!A1" display="Start " xr:uid="{1A81A7C1-7451-4A6D-ADCF-764E81317434}"/>
    <hyperlink ref="L6" location="Vareoplysninger!A1" display="Vareoplysninger" xr:uid="{9AFFF1C7-66F5-4ABF-B29F-9C5C880736B8}"/>
    <hyperlink ref="L7" location="'Yderligere vareoplysninger'!A1" display="Yderligere vareoplysninger" xr:uid="{0457CD52-4DB3-4952-8B99-B545E5AAF241}"/>
    <hyperlink ref="L8" location="'Brugsanvisning og anvendelse'!A1" display="Brugsanvisning og anvendelse" xr:uid="{DB6F40CB-1BC9-4451-B6D5-25817B2070E4}"/>
    <hyperlink ref="L9" location="'Andre mærkningsoplysninger'!A1" display="Andre mærkningsoplysninger" xr:uid="{CFE27BDA-AB54-472F-8BD0-6C891060E58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3" id="{49F0AB7F-1515-42BE-80C1-8C7DC88E3EA2}">
            <xm:f>NOT(ISNA(VLOOKUP(D16,'Drop down'!$D$3:$D$198,1,FALSE)))</xm:f>
            <x14:dxf>
              <font>
                <color rgb="FFFF0000"/>
              </font>
              <fill>
                <patternFill>
                  <bgColor theme="0"/>
                </patternFill>
              </fill>
            </x14:dxf>
          </x14:cfRule>
          <xm:sqref>D16:H16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38AB4D-794A-46F4-AD5D-98C9382D1C0F}">
          <x14:formula1>
            <xm:f>'Drop down'!$A$2:$A$4</xm:f>
          </x14:formula1>
          <xm:sqref>D6 D10 D14:D15 D17</xm:sqref>
        </x14:dataValidation>
        <x14:dataValidation type="list" allowBlank="1" showInputMessage="1" showErrorMessage="1" xr:uid="{E0801264-87C8-45E2-9569-C8D43D668E95}">
          <x14:formula1>
            <xm:f>'Drop down'!$D$3:$D$198</xm:f>
          </x14:formula1>
          <xm:sqref>D16:H16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159-7E56-4963-8848-28026BDCC5D9}">
  <sheetPr codeName="Sheet6"/>
  <dimension ref="A1:Z30"/>
  <sheetViews>
    <sheetView workbookViewId="0">
      <selection activeCell="F14" sqref="F14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35.2656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2.95" customHeight="1" x14ac:dyDescent="0.45">
      <c r="A1" s="3"/>
      <c r="B1" s="68" t="s">
        <v>763</v>
      </c>
      <c r="C1" s="68"/>
      <c r="D1" s="68"/>
      <c r="E1" s="68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774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766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12" t="s">
        <v>852</v>
      </c>
      <c r="D5" s="63" t="s">
        <v>771</v>
      </c>
      <c r="E5" s="63"/>
      <c r="F5" s="63"/>
      <c r="G5" s="63"/>
      <c r="H5" s="63"/>
      <c r="I5" s="7"/>
      <c r="J5" s="4"/>
      <c r="K5" s="1"/>
      <c r="L5" s="13" t="s">
        <v>767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6"/>
      <c r="D6" s="6"/>
      <c r="E6" s="6"/>
      <c r="F6" s="6"/>
      <c r="G6" s="6"/>
      <c r="H6" s="6"/>
      <c r="I6" s="7"/>
      <c r="J6" s="4"/>
      <c r="K6" s="1"/>
      <c r="L6" s="13" t="s">
        <v>769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81" t="s">
        <v>853</v>
      </c>
      <c r="D7" s="100" t="s">
        <v>771</v>
      </c>
      <c r="E7" s="100"/>
      <c r="F7" s="100"/>
      <c r="G7" s="100"/>
      <c r="H7" s="100"/>
      <c r="I7" s="7"/>
      <c r="J7" s="4"/>
      <c r="K7" s="1"/>
      <c r="L7" s="37" t="s">
        <v>772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81"/>
      <c r="D8" s="100"/>
      <c r="E8" s="100"/>
      <c r="F8" s="100"/>
      <c r="G8" s="100"/>
      <c r="H8" s="100"/>
      <c r="I8" s="7"/>
      <c r="J8" s="4"/>
      <c r="K8" s="1"/>
      <c r="L8" s="38" t="s">
        <v>774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776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854</v>
      </c>
      <c r="D10" s="63" t="s">
        <v>771</v>
      </c>
      <c r="E10" s="63"/>
      <c r="F10" s="63"/>
      <c r="G10" s="63"/>
      <c r="H10" s="63"/>
      <c r="I10" s="7"/>
      <c r="J10" s="4"/>
      <c r="K10" s="1"/>
      <c r="L10" s="5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6"/>
      <c r="D11" s="6"/>
      <c r="E11" s="6"/>
      <c r="F11" s="6"/>
      <c r="G11" s="6"/>
      <c r="H11" s="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22" t="s">
        <v>855</v>
      </c>
      <c r="D12" s="63" t="s">
        <v>771</v>
      </c>
      <c r="E12" s="63"/>
      <c r="F12" s="63"/>
      <c r="G12" s="63"/>
      <c r="H12" s="63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83" t="s">
        <v>844</v>
      </c>
      <c r="D14" s="6"/>
      <c r="E14" s="6"/>
      <c r="F14" s="6"/>
      <c r="G14" s="62" t="s">
        <v>794</v>
      </c>
      <c r="H14" s="62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83"/>
      <c r="D15" s="6"/>
      <c r="E15" s="6"/>
      <c r="F15" s="6"/>
      <c r="G15" s="62"/>
      <c r="H15" s="62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5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/nJ8f1R4fuJOe9N01HYwveakrionL+cewJypX4vDdocSK+vZpX9yp/341R5tg+Xjr+iw9NXU2WRd3r3rWL/+Ig==" saltValue="ct/x7lV2ssRGQ6pfZzDoQg==" spinCount="100000" sheet="1" scenarios="1" formatRows="0" pivotTables="0"/>
  <mergeCells count="8">
    <mergeCell ref="B1:E1"/>
    <mergeCell ref="C14:C15"/>
    <mergeCell ref="G14:H15"/>
    <mergeCell ref="D5:H5"/>
    <mergeCell ref="C7:C8"/>
    <mergeCell ref="D7:H8"/>
    <mergeCell ref="D10:H10"/>
    <mergeCell ref="D12:H12"/>
  </mergeCells>
  <conditionalFormatting sqref="D7">
    <cfRule type="expression" dxfId="49" priority="5">
      <formula>OR(D7="",D7="Indsæt")</formula>
    </cfRule>
    <cfRule type="expression" dxfId="48" priority="6">
      <formula>D7&lt;&gt;"Indsæt"</formula>
    </cfRule>
  </conditionalFormatting>
  <conditionalFormatting sqref="D5:H5">
    <cfRule type="expression" dxfId="47" priority="7">
      <formula>OR(D5="",D5="Indsæt")</formula>
    </cfRule>
    <cfRule type="expression" dxfId="46" priority="8">
      <formula>D5&lt;&gt;"Indsæt"</formula>
    </cfRule>
  </conditionalFormatting>
  <conditionalFormatting sqref="D10:H10">
    <cfRule type="expression" dxfId="45" priority="3">
      <formula>OR(D10="",D10="Indsæt")</formula>
    </cfRule>
    <cfRule type="expression" dxfId="44" priority="4">
      <formula>D10&lt;&gt;"Indsæt"</formula>
    </cfRule>
  </conditionalFormatting>
  <conditionalFormatting sqref="D12:H12">
    <cfRule type="expression" dxfId="43" priority="1">
      <formula>OR(D12="",D12="Indsæt")</formula>
    </cfRule>
    <cfRule type="expression" dxfId="42" priority="2">
      <formula>D12&lt;&gt;"Indsæt"</formula>
    </cfRule>
  </conditionalFormatting>
  <hyperlinks>
    <hyperlink ref="G14:H15" location="'Andre mærkningsoplysninger'!A1" display="Næste" xr:uid="{78F1454D-AD9E-4C5B-8312-C3444DAA9964}"/>
    <hyperlink ref="C14:C15" location="'Yderligere vareoplysninger'!A1" display="Forrige" xr:uid="{74A263D0-6BB0-475C-BADD-46BEAB6D744B}"/>
    <hyperlink ref="L5" location="Start!A1" display="Start " xr:uid="{D78F8BD3-3838-4178-ABF1-51AC9C8955AB}"/>
    <hyperlink ref="L6" location="Vareoplysninger!A1" display="Vareoplysninger" xr:uid="{C79305CA-0BFF-45E6-A7E7-D473BF79260C}"/>
    <hyperlink ref="L7" location="'Yderligere vareoplysninger'!A1" display="Yderligere vareoplysninger" xr:uid="{CD1112D0-0D46-48CC-B8E1-E26348FF5ADA}"/>
    <hyperlink ref="L8" location="'Brugsanvisning og anvendelse'!A1" display="Brugsanvisning og anvendelse" xr:uid="{F16EB960-E03E-47EE-8F7D-7848F3CDAE26}"/>
    <hyperlink ref="L9" location="'Andre mærkningsoplysninger'!A1" display="Andre mærkningsoplysninger" xr:uid="{768AB440-B45D-4F0F-85FD-3D075004B1BC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EB5E-8DC7-48E1-9076-EF9352ACEBE6}">
  <sheetPr codeName="Sheet7"/>
  <dimension ref="A1:Z53"/>
  <sheetViews>
    <sheetView workbookViewId="0">
      <selection activeCell="D33" sqref="D33:H33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4.863281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2.95" customHeight="1" x14ac:dyDescent="0.45">
      <c r="A1" s="3"/>
      <c r="B1" s="68" t="s">
        <v>763</v>
      </c>
      <c r="C1" s="68"/>
      <c r="D1" s="68"/>
      <c r="E1" s="68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776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766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22" t="s">
        <v>856</v>
      </c>
      <c r="D5" s="97" t="s">
        <v>3</v>
      </c>
      <c r="E5" s="97"/>
      <c r="F5" s="97"/>
      <c r="G5" s="97"/>
      <c r="H5" s="98"/>
      <c r="I5" s="7"/>
      <c r="J5" s="4"/>
      <c r="K5" s="1"/>
      <c r="L5" s="13" t="s">
        <v>767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2" t="s">
        <v>857</v>
      </c>
      <c r="D6" s="63" t="s">
        <v>771</v>
      </c>
      <c r="E6" s="63"/>
      <c r="F6" s="63"/>
      <c r="G6" s="63"/>
      <c r="H6" s="63"/>
      <c r="I6" s="7"/>
      <c r="J6" s="4"/>
      <c r="K6" s="1"/>
      <c r="L6" s="13" t="s">
        <v>769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858</v>
      </c>
      <c r="D7" s="97" t="s">
        <v>3</v>
      </c>
      <c r="E7" s="97"/>
      <c r="F7" s="97"/>
      <c r="G7" s="97"/>
      <c r="H7" s="98"/>
      <c r="I7" s="7"/>
      <c r="J7" s="4"/>
      <c r="K7" s="1"/>
      <c r="L7" s="37" t="s">
        <v>772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6"/>
      <c r="D8" s="6"/>
      <c r="E8" s="6"/>
      <c r="F8" s="6"/>
      <c r="G8" s="6"/>
      <c r="H8" s="6"/>
      <c r="I8" s="7"/>
      <c r="J8" s="4"/>
      <c r="K8" s="1"/>
      <c r="L8" s="13" t="s">
        <v>774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22" t="s">
        <v>859</v>
      </c>
      <c r="D9" s="97" t="s">
        <v>3</v>
      </c>
      <c r="E9" s="97"/>
      <c r="F9" s="97"/>
      <c r="G9" s="97"/>
      <c r="H9" s="98"/>
      <c r="I9" s="7"/>
      <c r="J9" s="4"/>
      <c r="K9" s="1"/>
      <c r="L9" s="38" t="s">
        <v>776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857</v>
      </c>
      <c r="D10" s="63" t="s">
        <v>771</v>
      </c>
      <c r="E10" s="63"/>
      <c r="F10" s="63"/>
      <c r="G10" s="63"/>
      <c r="H10" s="63"/>
      <c r="I10" s="7"/>
      <c r="J10" s="4"/>
      <c r="K10" s="1"/>
      <c r="L10" s="5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858</v>
      </c>
      <c r="D11" s="97" t="s">
        <v>3</v>
      </c>
      <c r="E11" s="97"/>
      <c r="F11" s="97"/>
      <c r="G11" s="97"/>
      <c r="H11" s="98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22" t="s">
        <v>860</v>
      </c>
      <c r="D13" s="97" t="s">
        <v>3</v>
      </c>
      <c r="E13" s="97"/>
      <c r="F13" s="97"/>
      <c r="G13" s="97"/>
      <c r="H13" s="98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861</v>
      </c>
      <c r="D14" s="63" t="s">
        <v>771</v>
      </c>
      <c r="E14" s="63"/>
      <c r="F14" s="63"/>
      <c r="G14" s="63"/>
      <c r="H14" s="63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22" t="s">
        <v>862</v>
      </c>
      <c r="D16" s="97" t="s">
        <v>3</v>
      </c>
      <c r="E16" s="97"/>
      <c r="F16" s="97"/>
      <c r="G16" s="97"/>
      <c r="H16" s="98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5" customHeight="1" x14ac:dyDescent="0.45">
      <c r="A17" s="3"/>
      <c r="B17" s="5"/>
      <c r="C17" s="6"/>
      <c r="D17" s="6"/>
      <c r="E17" s="6"/>
      <c r="F17" s="6"/>
      <c r="G17" s="6"/>
      <c r="H17" s="6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5" customHeight="1" x14ac:dyDescent="0.45">
      <c r="A18" s="3"/>
      <c r="B18" s="5"/>
      <c r="C18" s="81" t="s">
        <v>863</v>
      </c>
      <c r="D18" s="82" t="s">
        <v>3</v>
      </c>
      <c r="E18" s="82"/>
      <c r="F18" s="82"/>
      <c r="G18" s="82"/>
      <c r="H18" s="82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45">
      <c r="A19" s="3"/>
      <c r="B19" s="5"/>
      <c r="C19" s="81"/>
      <c r="D19" s="82"/>
      <c r="E19" s="82"/>
      <c r="F19" s="82"/>
      <c r="G19" s="82"/>
      <c r="H19" s="82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5" customHeight="1" x14ac:dyDescent="0.45">
      <c r="A20" s="3"/>
      <c r="B20" s="5"/>
      <c r="C20" s="12" t="s">
        <v>864</v>
      </c>
      <c r="D20" s="63" t="s">
        <v>771</v>
      </c>
      <c r="E20" s="63"/>
      <c r="F20" s="63"/>
      <c r="G20" s="63"/>
      <c r="H20" s="63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22" t="s">
        <v>865</v>
      </c>
      <c r="D21" s="97" t="s">
        <v>3</v>
      </c>
      <c r="E21" s="97"/>
      <c r="F21" s="97"/>
      <c r="G21" s="97"/>
      <c r="H21" s="98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5" customHeight="1" x14ac:dyDescent="0.45">
      <c r="A22" s="3"/>
      <c r="B22" s="5"/>
      <c r="C22" s="41" t="s">
        <v>866</v>
      </c>
      <c r="D22" s="97" t="s">
        <v>3</v>
      </c>
      <c r="E22" s="97"/>
      <c r="F22" s="97"/>
      <c r="G22" s="97"/>
      <c r="H22" s="98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857</v>
      </c>
      <c r="D23" s="63" t="s">
        <v>771</v>
      </c>
      <c r="E23" s="63"/>
      <c r="F23" s="63"/>
      <c r="G23" s="63"/>
      <c r="H23" s="63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84" t="s">
        <v>867</v>
      </c>
      <c r="D24" s="82" t="s">
        <v>3</v>
      </c>
      <c r="E24" s="82"/>
      <c r="F24" s="82"/>
      <c r="G24" s="82"/>
      <c r="H24" s="82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86"/>
      <c r="D25" s="82"/>
      <c r="E25" s="82"/>
      <c r="F25" s="82"/>
      <c r="G25" s="82"/>
      <c r="H25" s="82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3"/>
      <c r="B26" s="5"/>
      <c r="C26" s="12" t="s">
        <v>858</v>
      </c>
      <c r="D26" s="97" t="s">
        <v>3</v>
      </c>
      <c r="E26" s="97"/>
      <c r="F26" s="97"/>
      <c r="G26" s="97"/>
      <c r="H26" s="98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6"/>
      <c r="D27" s="6"/>
      <c r="E27" s="6"/>
      <c r="F27" s="6"/>
      <c r="G27" s="6"/>
      <c r="H27" s="6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22" t="s">
        <v>868</v>
      </c>
      <c r="D28" s="102" t="s">
        <v>3</v>
      </c>
      <c r="E28" s="97"/>
      <c r="F28" s="97"/>
      <c r="G28" s="97"/>
      <c r="H28" s="98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12" t="s">
        <v>869</v>
      </c>
      <c r="D29" s="63" t="s">
        <v>771</v>
      </c>
      <c r="E29" s="63"/>
      <c r="F29" s="63"/>
      <c r="G29" s="63"/>
      <c r="H29" s="63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6"/>
      <c r="D30" s="6"/>
      <c r="E30" s="6"/>
      <c r="F30" s="6"/>
      <c r="G30" s="6"/>
      <c r="H30" s="6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3"/>
      <c r="B31" s="5"/>
      <c r="C31" s="22" t="s">
        <v>870</v>
      </c>
      <c r="D31" s="97" t="s">
        <v>3</v>
      </c>
      <c r="E31" s="97"/>
      <c r="F31" s="97"/>
      <c r="G31" s="97"/>
      <c r="H31" s="98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12" t="s">
        <v>857</v>
      </c>
      <c r="D32" s="63" t="s">
        <v>771</v>
      </c>
      <c r="E32" s="63"/>
      <c r="F32" s="63"/>
      <c r="G32" s="63"/>
      <c r="H32" s="63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5" customHeight="1" x14ac:dyDescent="0.45">
      <c r="A33" s="3"/>
      <c r="B33" s="5"/>
      <c r="C33" s="12" t="s">
        <v>858</v>
      </c>
      <c r="D33" s="97" t="s">
        <v>3</v>
      </c>
      <c r="E33" s="97"/>
      <c r="F33" s="97"/>
      <c r="G33" s="97"/>
      <c r="H33" s="98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45" customHeight="1" x14ac:dyDescent="0.45">
      <c r="A34" s="3"/>
      <c r="B34" s="5"/>
      <c r="C34" s="6"/>
      <c r="D34" s="6"/>
      <c r="E34" s="6"/>
      <c r="F34" s="6"/>
      <c r="G34" s="6"/>
      <c r="H34" s="6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5"/>
      <c r="C35" s="12" t="s">
        <v>871</v>
      </c>
      <c r="D35" s="63" t="s">
        <v>771</v>
      </c>
      <c r="E35" s="63"/>
      <c r="F35" s="63"/>
      <c r="G35" s="63"/>
      <c r="H35" s="63"/>
      <c r="I35" s="7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3"/>
      <c r="B36" s="5"/>
      <c r="C36" s="6"/>
      <c r="D36" s="6"/>
      <c r="E36" s="6"/>
      <c r="F36" s="6"/>
      <c r="G36" s="6"/>
      <c r="H36" s="6"/>
      <c r="I36" s="7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3"/>
      <c r="B37" s="5"/>
      <c r="C37" s="83" t="s">
        <v>844</v>
      </c>
      <c r="D37" s="6"/>
      <c r="E37" s="6"/>
      <c r="F37" s="6"/>
      <c r="G37" s="101"/>
      <c r="H37" s="101"/>
      <c r="I37" s="7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45">
      <c r="A38" s="3"/>
      <c r="B38" s="5"/>
      <c r="C38" s="83"/>
      <c r="D38" s="6"/>
      <c r="E38" s="6"/>
      <c r="F38" s="6"/>
      <c r="G38" s="101"/>
      <c r="H38" s="101"/>
      <c r="I38" s="7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45" customHeight="1" x14ac:dyDescent="0.45">
      <c r="A39" s="3"/>
      <c r="B39" s="23"/>
      <c r="C39" s="24"/>
      <c r="D39" s="24"/>
      <c r="E39" s="24"/>
      <c r="F39" s="24"/>
      <c r="G39" s="24"/>
      <c r="H39" s="24"/>
      <c r="I39" s="25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45">
      <c r="A40" s="26"/>
      <c r="B40" s="26"/>
      <c r="C40" s="26"/>
      <c r="D40" s="26"/>
      <c r="E40" s="26"/>
      <c r="F40" s="26"/>
      <c r="G40" s="26"/>
      <c r="H40" s="26"/>
      <c r="I40" s="26"/>
      <c r="J40" s="2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4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4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4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4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4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4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4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4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1"/>
      <c r="L53" s="5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</sheetData>
  <sheetProtection algorithmName="SHA-512" hashValue="As+6H/A4fIERWqXtmi614LI7fH2FRYtF9QHZzgXHuLFAXroF637UrbqtqIJfuW/8PrdpTVJ9y205EFd8yOblCg==" saltValue="ngz5RQ2K0IaW00UkpdAN5g==" spinCount="100000" sheet="1" scenarios="1" formatRows="0" pivotTables="0"/>
  <mergeCells count="27">
    <mergeCell ref="D33:H33"/>
    <mergeCell ref="D24:H25"/>
    <mergeCell ref="B1:E1"/>
    <mergeCell ref="D11:H11"/>
    <mergeCell ref="D10:H10"/>
    <mergeCell ref="D26:H26"/>
    <mergeCell ref="C18:C19"/>
    <mergeCell ref="D18:H19"/>
    <mergeCell ref="D20:H20"/>
    <mergeCell ref="D22:H22"/>
    <mergeCell ref="D7:H7"/>
    <mergeCell ref="C37:C38"/>
    <mergeCell ref="G37:H38"/>
    <mergeCell ref="D5:H5"/>
    <mergeCell ref="D6:H6"/>
    <mergeCell ref="D9:H9"/>
    <mergeCell ref="D13:H13"/>
    <mergeCell ref="D14:H14"/>
    <mergeCell ref="D16:H16"/>
    <mergeCell ref="D21:H21"/>
    <mergeCell ref="D23:H23"/>
    <mergeCell ref="D28:H28"/>
    <mergeCell ref="D29:H29"/>
    <mergeCell ref="D31:H31"/>
    <mergeCell ref="D32:H32"/>
    <mergeCell ref="D35:H35"/>
    <mergeCell ref="C24:C25"/>
  </mergeCells>
  <conditionalFormatting sqref="D5">
    <cfRule type="expression" dxfId="41" priority="48">
      <formula>$D5&lt;&gt;"Vælg"</formula>
    </cfRule>
    <cfRule type="expression" dxfId="40" priority="47">
      <formula>$D5="Vælg"</formula>
    </cfRule>
  </conditionalFormatting>
  <conditionalFormatting sqref="D7">
    <cfRule type="expression" dxfId="39" priority="1">
      <formula>$D7="Vælg"</formula>
    </cfRule>
    <cfRule type="expression" dxfId="38" priority="2">
      <formula>$D7&lt;&gt;"Vælg"</formula>
    </cfRule>
  </conditionalFormatting>
  <conditionalFormatting sqref="D9">
    <cfRule type="expression" dxfId="37" priority="46">
      <formula>$D9&lt;&gt;"Vælg"</formula>
    </cfRule>
    <cfRule type="expression" dxfId="36" priority="45">
      <formula>$D9="Vælg"</formula>
    </cfRule>
  </conditionalFormatting>
  <conditionalFormatting sqref="D11">
    <cfRule type="expression" dxfId="35" priority="17">
      <formula>$D11="Vælg"</formula>
    </cfRule>
    <cfRule type="expression" dxfId="34" priority="18">
      <formula>$D11&lt;&gt;"Vælg"</formula>
    </cfRule>
  </conditionalFormatting>
  <conditionalFormatting sqref="D13">
    <cfRule type="expression" dxfId="33" priority="44">
      <formula>$D13&lt;&gt;"Vælg"</formula>
    </cfRule>
    <cfRule type="expression" dxfId="32" priority="43">
      <formula>$D13="Vælg"</formula>
    </cfRule>
  </conditionalFormatting>
  <conditionalFormatting sqref="D16">
    <cfRule type="expression" dxfId="31" priority="42">
      <formula>$D16&lt;&gt;"Vælg"</formula>
    </cfRule>
    <cfRule type="expression" dxfId="30" priority="41">
      <formula>$D16="Vælg"</formula>
    </cfRule>
  </conditionalFormatting>
  <conditionalFormatting sqref="D18">
    <cfRule type="expression" dxfId="29" priority="25">
      <formula>$D18="Vælg"</formula>
    </cfRule>
    <cfRule type="expression" dxfId="28" priority="26">
      <formula>$D18&lt;&gt;"Vælg"</formula>
    </cfRule>
  </conditionalFormatting>
  <conditionalFormatting sqref="D21:D22">
    <cfRule type="expression" dxfId="27" priority="21">
      <formula>$D21="Vælg"</formula>
    </cfRule>
    <cfRule type="expression" dxfId="26" priority="22">
      <formula>$D21&lt;&gt;"Vælg"</formula>
    </cfRule>
  </conditionalFormatting>
  <conditionalFormatting sqref="D24">
    <cfRule type="expression" dxfId="25" priority="3">
      <formula>$D24="Vælg"</formula>
    </cfRule>
    <cfRule type="expression" dxfId="24" priority="4">
      <formula>$D24&lt;&gt;"Vælg"</formula>
    </cfRule>
  </conditionalFormatting>
  <conditionalFormatting sqref="D26">
    <cfRule type="expression" dxfId="23" priority="20">
      <formula>$D26&lt;&gt;"Vælg"</formula>
    </cfRule>
    <cfRule type="expression" dxfId="22" priority="19">
      <formula>$D26="Vælg"</formula>
    </cfRule>
  </conditionalFormatting>
  <conditionalFormatting sqref="D28">
    <cfRule type="expression" dxfId="21" priority="37">
      <formula>$D28="Vælg"</formula>
    </cfRule>
    <cfRule type="expression" dxfId="20" priority="38">
      <formula>$D28&lt;&gt;"Vælg"</formula>
    </cfRule>
  </conditionalFormatting>
  <conditionalFormatting sqref="D31">
    <cfRule type="expression" dxfId="19" priority="34">
      <formula>$D31&lt;&gt;"Vælg"</formula>
    </cfRule>
    <cfRule type="expression" dxfId="18" priority="33">
      <formula>$D31="Vælg"</formula>
    </cfRule>
  </conditionalFormatting>
  <conditionalFormatting sqref="D33">
    <cfRule type="expression" dxfId="17" priority="13">
      <formula>$D33="Vælg"</formula>
    </cfRule>
    <cfRule type="expression" dxfId="16" priority="14">
      <formula>$D33&lt;&gt;"Vælg"</formula>
    </cfRule>
  </conditionalFormatting>
  <conditionalFormatting sqref="D6:H6">
    <cfRule type="expression" dxfId="15" priority="66">
      <formula>D6&lt;&gt;"Indsæt"</formula>
    </cfRule>
    <cfRule type="expression" dxfId="14" priority="65">
      <formula>OR(D6="",D6="Indsæt")</formula>
    </cfRule>
  </conditionalFormatting>
  <conditionalFormatting sqref="D10:H10">
    <cfRule type="expression" dxfId="13" priority="15">
      <formula>OR(D10="",D10="Indsæt")</formula>
    </cfRule>
    <cfRule type="expression" dxfId="12" priority="16">
      <formula>D10&lt;&gt;"Indsæt"</formula>
    </cfRule>
  </conditionalFormatting>
  <conditionalFormatting sqref="D14:H14">
    <cfRule type="expression" dxfId="11" priority="59">
      <formula>OR(D14="",D14="Indsæt")</formula>
    </cfRule>
    <cfRule type="expression" dxfId="10" priority="60">
      <formula>D14&lt;&gt;"Indsæt"</formula>
    </cfRule>
  </conditionalFormatting>
  <conditionalFormatting sqref="D20:H20">
    <cfRule type="expression" dxfId="9" priority="24">
      <formula>D20&lt;&gt;"Indsæt"</formula>
    </cfRule>
    <cfRule type="expression" dxfId="8" priority="23">
      <formula>OR(D20="",D20="Indsæt")</formula>
    </cfRule>
  </conditionalFormatting>
  <conditionalFormatting sqref="D23:H23">
    <cfRule type="expression" dxfId="7" priority="54">
      <formula>D23&lt;&gt;"Indsæt"</formula>
    </cfRule>
    <cfRule type="expression" dxfId="6" priority="53">
      <formula>OR(D23="",D23="Indsæt")</formula>
    </cfRule>
  </conditionalFormatting>
  <conditionalFormatting sqref="D29:H29">
    <cfRule type="expression" dxfId="5" priority="49">
      <formula>OR(D29="",D29="Indsæt")</formula>
    </cfRule>
    <cfRule type="expression" dxfId="4" priority="50">
      <formula>D29&lt;&gt;"Indsæt"</formula>
    </cfRule>
  </conditionalFormatting>
  <conditionalFormatting sqref="D32:H32">
    <cfRule type="expression" dxfId="3" priority="35">
      <formula>OR(D32="",D32="Indsæt")</formula>
    </cfRule>
    <cfRule type="expression" dxfId="2" priority="36">
      <formula>D32&lt;&gt;"Indsæt"</formula>
    </cfRule>
  </conditionalFormatting>
  <conditionalFormatting sqref="D35:H35">
    <cfRule type="expression" dxfId="1" priority="32">
      <formula>D35&lt;&gt;"Indsæt"</formula>
    </cfRule>
    <cfRule type="expression" dxfId="0" priority="31">
      <formula>OR(D35="",D35="Indsæt")</formula>
    </cfRule>
  </conditionalFormatting>
  <hyperlinks>
    <hyperlink ref="C37:C38" location="'Brugsanvisning og anvendelse'!A1" display="Forrige" xr:uid="{6E580476-4F08-41EB-91FC-4DD915F95927}"/>
    <hyperlink ref="L5" location="Start!A1" display="Start " xr:uid="{943FAF92-A839-4E99-971B-D9E92A69B1AC}"/>
    <hyperlink ref="L6" location="Vareoplysninger!A1" display="Vareoplysninger" xr:uid="{C0735ADB-8AD4-4747-BD0C-BE9BE6C36BEC}"/>
    <hyperlink ref="L7" location="'Yderligere vareoplysninger'!A1" display="Yderligere vareoplysninger" xr:uid="{ED0F089A-8EB8-4CD9-A33A-3902F829A45B}"/>
    <hyperlink ref="L8" location="'Brugsanvisning og anvendelse'!A1" display="Brugsanvisning og anvendelse" xr:uid="{9C76D0B9-5C19-435F-BC5C-8ACA7B67F31F}"/>
    <hyperlink ref="L9" location="'Andre mærkningsoplysninger'!A1" display="Andre mærkningsoplysninger" xr:uid="{9F5553F3-F0A5-4D85-9EA2-C45C937D2CAE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664A42-FA3D-420A-90FA-6800D3558FB6}">
          <x14:formula1>
            <xm:f>'Drop down'!$A$2:$A$4</xm:f>
          </x14:formula1>
          <xm:sqref>D5 D26 D13 D16 D18 D28 D31 D21 D9 D11 D33 D24 D7</xm:sqref>
        </x14:dataValidation>
        <x14:dataValidation type="list" allowBlank="1" showInputMessage="1" showErrorMessage="1" xr:uid="{F53625A8-E0C1-442D-BF2A-0A6F574F9CA0}">
          <x14:formula1>
            <xm:f>'Drop down'!$A$18:$A$21</xm:f>
          </x14:formula1>
          <xm:sqref>D22:H22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A5FC75CA14438D7A9C67B278CFD1" ma:contentTypeVersion="19" ma:contentTypeDescription="Create a new document." ma:contentTypeScope="" ma:versionID="8eef762eba993fe12c3cf304d4aab8ca">
  <xsd:schema xmlns:xsd="http://www.w3.org/2001/XMLSchema" xmlns:xs="http://www.w3.org/2001/XMLSchema" xmlns:p="http://schemas.microsoft.com/office/2006/metadata/properties" xmlns:ns2="71b1f780-363b-41d8-8e71-ee3104fd66fe" xmlns:ns3="f9b8a46d-7af2-4a76-a922-855df10a936d" targetNamespace="http://schemas.microsoft.com/office/2006/metadata/properties" ma:root="true" ma:fieldsID="7038f79aec3c1cba606d16cd10eb5d72" ns2:_="" ns3:_="">
    <xsd:import namespace="71b1f780-363b-41d8-8e71-ee3104fd66fe"/>
    <xsd:import namespace="f9b8a46d-7af2-4a76-a922-855df10a9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f780-363b-41d8-8e71-ee3104fd6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b97df-8363-43f8-b0d9-c90e1861d2d5}" ma:internalName="TaxCatchAll" ma:showField="CatchAllData" ma:web="71b1f780-363b-41d8-8e71-ee3104fd6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8a46d-7af2-4a76-a922-855df10a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5e7e5-d6c3-41aa-a00d-a342bb568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8a46d-7af2-4a76-a922-855df10a936d">
      <Terms xmlns="http://schemas.microsoft.com/office/infopath/2007/PartnerControls"/>
    </lcf76f155ced4ddcb4097134ff3c332f>
    <TaxCatchAll xmlns="71b1f780-363b-41d8-8e71-ee3104fd66fe" xsi:nil="true"/>
  </documentManagement>
</p:properties>
</file>

<file path=customXml/itemProps1.xml><?xml version="1.0" encoding="utf-8"?>
<ds:datastoreItem xmlns:ds="http://schemas.openxmlformats.org/officeDocument/2006/customXml" ds:itemID="{1CF36FD3-4258-4616-B872-ED88B98972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21A3EE-C380-43DD-B1B7-DFA222F48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f780-363b-41d8-8e71-ee3104fd66fe"/>
    <ds:schemaRef ds:uri="f9b8a46d-7af2-4a76-a922-855df10a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C5B880-3E09-4360-A9A5-14706B325B9C}">
  <ds:schemaRefs>
    <ds:schemaRef ds:uri="http://schemas.microsoft.com/office/2006/metadata/properties"/>
    <ds:schemaRef ds:uri="http://schemas.microsoft.com/office/infopath/2007/PartnerControls"/>
    <ds:schemaRef ds:uri="f9b8a46d-7af2-4a76-a922-855df10a936d"/>
    <ds:schemaRef ds:uri="71b1f780-363b-41d8-8e71-ee3104fd66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Drop down</vt:lpstr>
      <vt:lpstr>Data</vt:lpstr>
      <vt:lpstr>Start</vt:lpstr>
      <vt:lpstr>Vareoplysninger</vt:lpstr>
      <vt:lpstr>Yderligere vareoplysninger</vt:lpstr>
      <vt:lpstr>Brugsanvisning og anvendelse</vt:lpstr>
      <vt:lpstr>Andre mærkningsoplysninger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Ørnfeld Jensen</dc:creator>
  <cp:keywords/>
  <dc:description/>
  <cp:lastModifiedBy>Alamgir Kabir</cp:lastModifiedBy>
  <cp:revision/>
  <dcterms:created xsi:type="dcterms:W3CDTF">2022-03-21T06:24:40Z</dcterms:created>
  <dcterms:modified xsi:type="dcterms:W3CDTF">2025-12-22T01:02:07Z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0x01010008E5A5FC75CA14438D7A9C67B278CFD1</vt:lpwstr>
  </property>
  <property fmtid="{D5CDD505-2E9C-101B-9397-08002B2CF9AE}" pid="3" name="MediaServiceImageTags">
    <vt:lpwstr/>
  </property>
</Properties>
</file>