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Fødevareafdelingen/11. PROJEKTER/Proximo NF spec(Fixed by Kabir)_4th_round/3130-1 - Husholdningstekstiler og Rengøringssvampe/"/>
    </mc:Choice>
  </mc:AlternateContent>
  <xr:revisionPtr revIDLastSave="1877" documentId="8_{C48D6A53-2526-4733-854A-331416DECB89}" xr6:coauthVersionLast="47" xr6:coauthVersionMax="47" xr10:uidLastSave="{04962DA9-8C7C-4FF6-A0B2-8142A8E6CA68}"/>
  <workbookProtection workbookAlgorithmName="SHA-512" workbookHashValue="3P5IRJ6O08IW3WhBKgcwDpvk+TyJ3zoQgSx77OR6beyDUjbouyJ1x0mDcz7Mf98s04ZaTx/4zZesmJt5GKKhTA==" workbookSaltValue="/ZCa+mKfEYdUuqp2zwdaZg==" workbookSpinCount="100000" lockStructure="1"/>
  <bookViews>
    <workbookView xWindow="-120" yWindow="-120" windowWidth="29040" windowHeight="15720" tabRatio="736" firstSheet="2" activeTab="7" xr2:uid="{E9E5EAED-3E3F-49D3-8F23-8A2B89263305}"/>
  </bookViews>
  <sheets>
    <sheet name="Drop down" sheetId="22" state="hidden" r:id="rId1"/>
    <sheet name="Data" sheetId="25" state="hidden" r:id="rId2"/>
    <sheet name="Start" sheetId="3" r:id="rId3"/>
    <sheet name="Vareoplysninger" sheetId="11" r:id="rId4"/>
    <sheet name="Yderligere vareoplysninger" sheetId="30" r:id="rId5"/>
    <sheet name="Brugsanvisning og anvendelse" sheetId="27" r:id="rId6"/>
    <sheet name="Andre mærkningsoplysninger" sheetId="28" r:id="rId7"/>
    <sheet name="Bilag I" sheetId="32"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 i="25" l="1"/>
  <c r="AE3" i="25"/>
  <c r="AD3" i="25"/>
  <c r="AC3" i="25"/>
  <c r="AB3" i="25"/>
  <c r="AA3" i="25"/>
  <c r="E3" i="25" l="1"/>
  <c r="AG3" i="25" a="1"/>
  <c r="AG3" i="25" s="1"/>
  <c r="AU3" i="25"/>
  <c r="AX3" i="25"/>
  <c r="FM3" i="25" l="1"/>
  <c r="FN3" i="25"/>
  <c r="FO3" i="25"/>
  <c r="FP3" i="25"/>
  <c r="FQ3" i="25"/>
  <c r="FR3" i="25"/>
  <c r="FS3" i="25"/>
  <c r="FT3" i="25"/>
  <c r="FU3" i="25"/>
  <c r="FV3" i="25"/>
  <c r="FW3" i="25"/>
  <c r="FX3" i="25"/>
  <c r="FY3" i="25"/>
  <c r="FZ3" i="25"/>
  <c r="GA3" i="25"/>
  <c r="GB3" i="25"/>
  <c r="GC3" i="25"/>
  <c r="GD3" i="25"/>
  <c r="GE3" i="25"/>
  <c r="GF3" i="25"/>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FL3" i="25"/>
  <c r="BV3" i="25" l="1"/>
  <c r="BW3" i="25"/>
  <c r="BU3" i="25"/>
  <c r="BQ3" i="25"/>
  <c r="BR3" i="25"/>
  <c r="BS3" i="25"/>
  <c r="BT3" i="25"/>
  <c r="BP3" i="25"/>
  <c r="BY3" i="25"/>
  <c r="BZ3" i="25"/>
  <c r="CA3" i="25"/>
  <c r="CB3" i="25"/>
  <c r="CC3" i="25"/>
  <c r="CD3" i="25"/>
  <c r="CE3" i="25"/>
  <c r="CF3" i="25"/>
  <c r="CG3" i="25"/>
  <c r="CH3" i="25"/>
  <c r="CI3" i="25"/>
  <c r="BL3" i="25"/>
  <c r="BK3" i="25"/>
  <c r="BJ3" i="25"/>
  <c r="AO3" i="25"/>
  <c r="AN3" i="25"/>
  <c r="AM3" i="25"/>
  <c r="AL3" i="25"/>
  <c r="BX3" i="25" l="1"/>
  <c r="AZ3" i="25" l="1"/>
  <c r="AY3" i="25"/>
  <c r="BG3" i="25" l="1"/>
  <c r="AW3" i="25"/>
  <c r="AT3" i="25"/>
  <c r="BF3" i="25"/>
  <c r="BC3" i="25"/>
  <c r="AI3" i="25"/>
  <c r="BE3" i="25"/>
  <c r="AV3" i="25"/>
  <c r="BB3" i="25"/>
  <c r="BD3" i="25"/>
  <c r="AS3" i="25"/>
  <c r="AR3" i="25"/>
  <c r="AQ3" i="25"/>
  <c r="AP3" i="25"/>
  <c r="AJ3" i="25"/>
  <c r="AK3" i="25"/>
  <c r="AH3" i="25"/>
  <c r="D3" i="25"/>
  <c r="C3" i="25" l="1"/>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[Trådet kommentar]
Din version af Excel lader dig læse denne trådede kommentar. Eventuelle ændringer vil dog blive fjernet, hvis filen åbnes i en nyere version af Excel. Få mere at vide: https://go.microsoft.com/fwlink/?linkid=870924
Kommentar:
    https://www.youtube.com/watch?v=fsL57bvd7Pk
Da arket er lavet uden brug af makroer, så har jeg valgt at benytte denne metode (Se ark "Drop downs Lande"</t>
      </text>
    </comment>
    <comment ref="D2" authorId="1" shapeId="0" xr:uid="{578A6B4B-36C2-41EA-ABF6-84782D147024}">
      <text>
        <t>[Trådet kommentar]
Din version af Excel lader dig læse denne trådede kommentar. Eventuelle ændringer vil dog blive fjernet, hvis filen åbnes i en nyere version af Excel. Få mere at vide: https://go.microsoft.com/fwlink/?linkid=870924
Kommentar: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<sst xmlns="http://schemas.openxmlformats.org/spreadsheetml/2006/main" count="1938" uniqueCount="1113">
  <si>
    <t>Produktionsland</t>
  </si>
  <si>
    <t>Ja/Nej</t>
  </si>
  <si>
    <t>Engelsk oversættelse</t>
  </si>
  <si>
    <t>Lande</t>
  </si>
  <si>
    <t>Vælg</t>
  </si>
  <si>
    <t>Select</t>
  </si>
  <si>
    <t>Lande (dansk)</t>
  </si>
  <si>
    <t>Lande (norsk)</t>
  </si>
  <si>
    <t>Lande (Engelsk)</t>
  </si>
  <si>
    <t>ISO 3166-1</t>
  </si>
  <si>
    <t>Ja</t>
  </si>
  <si>
    <t>Yes</t>
  </si>
  <si>
    <t>Afghanistan</t>
  </si>
  <si>
    <t>AFG</t>
  </si>
  <si>
    <t>Nej</t>
  </si>
  <si>
    <t>No</t>
  </si>
  <si>
    <t>Albanien</t>
  </si>
  <si>
    <t>Albania</t>
  </si>
  <si>
    <t>ALB</t>
  </si>
  <si>
    <t>Algeriet</t>
  </si>
  <si>
    <t>Algerie</t>
  </si>
  <si>
    <t>Algeria</t>
  </si>
  <si>
    <t>DZA</t>
  </si>
  <si>
    <t>Type af produkt</t>
  </si>
  <si>
    <t>Andorra</t>
  </si>
  <si>
    <t>AND</t>
  </si>
  <si>
    <t>Angola</t>
  </si>
  <si>
    <t>AGO</t>
  </si>
  <si>
    <t>Lommetørklæde</t>
  </si>
  <si>
    <t>Handkerchiefs</t>
  </si>
  <si>
    <t>Antigua &amp;Barbuda</t>
  </si>
  <si>
    <t>Antigua og Barbuda</t>
  </si>
  <si>
    <t>Antigua &amp; Barbuda</t>
  </si>
  <si>
    <t>ATG</t>
  </si>
  <si>
    <t>Servietter</t>
  </si>
  <si>
    <t>Napkins</t>
  </si>
  <si>
    <t>Argentina</t>
  </si>
  <si>
    <t>ARG</t>
  </si>
  <si>
    <t>Papirdug</t>
  </si>
  <si>
    <t>Tablecloths</t>
  </si>
  <si>
    <t>Armenien</t>
  </si>
  <si>
    <t>Armenia</t>
  </si>
  <si>
    <t>ARM</t>
  </si>
  <si>
    <t>Aserbajdsjan</t>
  </si>
  <si>
    <t>Azerbaijan</t>
  </si>
  <si>
    <t>AZE</t>
  </si>
  <si>
    <t>RSPO</t>
  </si>
  <si>
    <t>Australien</t>
  </si>
  <si>
    <t>Australia</t>
  </si>
  <si>
    <t>AUS</t>
  </si>
  <si>
    <t>Bahamas</t>
  </si>
  <si>
    <t>BHS</t>
  </si>
  <si>
    <t>IP</t>
  </si>
  <si>
    <t>Bahrain</t>
  </si>
  <si>
    <t>BHR</t>
  </si>
  <si>
    <t>SG</t>
  </si>
  <si>
    <t>Bangladesh</t>
  </si>
  <si>
    <t>BGD</t>
  </si>
  <si>
    <t>MB</t>
  </si>
  <si>
    <t>Barbados</t>
  </si>
  <si>
    <t>BRB</t>
  </si>
  <si>
    <t>Belgien</t>
  </si>
  <si>
    <t>Belgia</t>
  </si>
  <si>
    <t>Belgium</t>
  </si>
  <si>
    <t>BEL</t>
  </si>
  <si>
    <t>Produkttype</t>
  </si>
  <si>
    <t>Belize</t>
  </si>
  <si>
    <t>BLZ</t>
  </si>
  <si>
    <t>Benin</t>
  </si>
  <si>
    <t>BEN</t>
  </si>
  <si>
    <t>Karklud</t>
  </si>
  <si>
    <t>Dish cloth</t>
  </si>
  <si>
    <t>Bhutan</t>
  </si>
  <si>
    <t>BTN</t>
  </si>
  <si>
    <t>Viskestykke</t>
  </si>
  <si>
    <t>Dish towel</t>
  </si>
  <si>
    <t>Bolivia</t>
  </si>
  <si>
    <t>BOL</t>
  </si>
  <si>
    <t>Universalrengøring (Tør og Våd)</t>
  </si>
  <si>
    <t>Universal cleaning cloth (Dry and wet)</t>
  </si>
  <si>
    <t>Bosnien-Herzegovina</t>
  </si>
  <si>
    <t>Bosnia og Herzegovina</t>
  </si>
  <si>
    <t>Bosnia and Herzegovina</t>
  </si>
  <si>
    <t>BIH</t>
  </si>
  <si>
    <t>Gulvklud</t>
  </si>
  <si>
    <t>Floor cloth</t>
  </si>
  <si>
    <t>Botswana</t>
  </si>
  <si>
    <t>BWA</t>
  </si>
  <si>
    <t>Glasklud</t>
  </si>
  <si>
    <t>Glass cloth</t>
  </si>
  <si>
    <t>Brasilien</t>
  </si>
  <si>
    <t>Brasil</t>
  </si>
  <si>
    <t>Brazil</t>
  </si>
  <si>
    <t>BRA</t>
  </si>
  <si>
    <t>Støvklud (Tør)</t>
  </si>
  <si>
    <t>Dust cloth</t>
  </si>
  <si>
    <t>Brunei</t>
  </si>
  <si>
    <t>BRN</t>
  </si>
  <si>
    <t>Opvaskemåtte</t>
  </si>
  <si>
    <t>Dish mat</t>
  </si>
  <si>
    <t>Bulgarien</t>
  </si>
  <si>
    <t>Bulgaria</t>
  </si>
  <si>
    <t>BGR</t>
  </si>
  <si>
    <t>Mikrofiberklud</t>
  </si>
  <si>
    <t xml:space="preserve">Micrefiber cloth </t>
  </si>
  <si>
    <t>Burkina Faso</t>
  </si>
  <si>
    <t>BFA</t>
  </si>
  <si>
    <t>Mikrofiber pad</t>
  </si>
  <si>
    <t>Microfiber pad</t>
  </si>
  <si>
    <t>Burma (Myanmar)</t>
  </si>
  <si>
    <t>MMR</t>
  </si>
  <si>
    <t>Mikrofiber moppe</t>
  </si>
  <si>
    <t>Microfiber mop</t>
  </si>
  <si>
    <t>Burundi</t>
  </si>
  <si>
    <t>BDI</t>
  </si>
  <si>
    <t>Mikrofiber moppe med skafte</t>
  </si>
  <si>
    <t>Microfiber mop with shaft</t>
  </si>
  <si>
    <t>Cambodja</t>
  </si>
  <si>
    <t>Kambodsja</t>
  </si>
  <si>
    <t>Cambodia</t>
  </si>
  <si>
    <t>KHM</t>
  </si>
  <si>
    <t>Altmuligklud</t>
  </si>
  <si>
    <t>All-purpose cloth</t>
  </si>
  <si>
    <t>Cameroun</t>
  </si>
  <si>
    <t>Kamerun</t>
  </si>
  <si>
    <t>Cameroon</t>
  </si>
  <si>
    <t>CMR</t>
  </si>
  <si>
    <t>Chiffonklud</t>
  </si>
  <si>
    <t>Chiffon cloth</t>
  </si>
  <si>
    <t>Canada</t>
  </si>
  <si>
    <t>CAN</t>
  </si>
  <si>
    <t>Skuresvamp</t>
  </si>
  <si>
    <t>Centralafrika</t>
  </si>
  <si>
    <t>Sentral-Afrika</t>
  </si>
  <si>
    <t>Central Africa</t>
  </si>
  <si>
    <t>CAF</t>
  </si>
  <si>
    <t>Melaminsvamp</t>
  </si>
  <si>
    <t>Chad</t>
  </si>
  <si>
    <t>Tsjad</t>
  </si>
  <si>
    <t>TCD</t>
  </si>
  <si>
    <t>Rengøringssvamp</t>
  </si>
  <si>
    <t>Chile</t>
  </si>
  <si>
    <t>CHL</t>
  </si>
  <si>
    <t>Andet</t>
  </si>
  <si>
    <t>Others</t>
  </si>
  <si>
    <t>Colombia</t>
  </si>
  <si>
    <t>COL</t>
  </si>
  <si>
    <t>Comorerne</t>
  </si>
  <si>
    <t>Komorene</t>
  </si>
  <si>
    <t>Comoros</t>
  </si>
  <si>
    <t>COM</t>
  </si>
  <si>
    <t>Congo</t>
  </si>
  <si>
    <t>Kongo</t>
  </si>
  <si>
    <t>COG</t>
  </si>
  <si>
    <t>Materiale</t>
  </si>
  <si>
    <t>Costa Rica</t>
  </si>
  <si>
    <t>CRI</t>
  </si>
  <si>
    <t>Cuba</t>
  </si>
  <si>
    <t>CUB</t>
  </si>
  <si>
    <t>Bomuld</t>
  </si>
  <si>
    <t>Cotton</t>
  </si>
  <si>
    <t>Cypern</t>
  </si>
  <si>
    <t>Kypros</t>
  </si>
  <si>
    <t>Cyprus</t>
  </si>
  <si>
    <t>CYP</t>
  </si>
  <si>
    <t>Nylon</t>
  </si>
  <si>
    <t>Danmark</t>
  </si>
  <si>
    <t>Denmark</t>
  </si>
  <si>
    <t>DNK</t>
  </si>
  <si>
    <t>Polyester</t>
  </si>
  <si>
    <t>Microfiber</t>
  </si>
  <si>
    <t>Darussalem</t>
  </si>
  <si>
    <t>Polyamid</t>
  </si>
  <si>
    <t>Polyamide</t>
  </si>
  <si>
    <t>Demokratiske rep. Congo</t>
  </si>
  <si>
    <t>Demokratisk rep. Kongo</t>
  </si>
  <si>
    <t>Democratic rep. Congo</t>
  </si>
  <si>
    <t>COD</t>
  </si>
  <si>
    <t>Viscose</t>
  </si>
  <si>
    <t>Viscosee</t>
  </si>
  <si>
    <t>Djibouti</t>
  </si>
  <si>
    <t>DJI</t>
  </si>
  <si>
    <t>Polypropylen</t>
  </si>
  <si>
    <t>Polypropylene</t>
  </si>
  <si>
    <t>Dominica</t>
  </si>
  <si>
    <t>DMA</t>
  </si>
  <si>
    <t>PLA (Bioplast)</t>
  </si>
  <si>
    <t>Dominikanske Republik</t>
  </si>
  <si>
    <t>den dominikanske republikk</t>
  </si>
  <si>
    <t>Dominican Republic</t>
  </si>
  <si>
    <t>DOM</t>
  </si>
  <si>
    <t>PU skum</t>
  </si>
  <si>
    <t>PU foam</t>
  </si>
  <si>
    <t>Ecuador</t>
  </si>
  <si>
    <t>ECU</t>
  </si>
  <si>
    <t>Sisal</t>
  </si>
  <si>
    <t>Egypten</t>
  </si>
  <si>
    <t>Egypt</t>
  </si>
  <si>
    <t>EGY</t>
  </si>
  <si>
    <t>Genbrugsplast (svamp- skurefibre)</t>
  </si>
  <si>
    <t>Recycle plast (spunch)</t>
  </si>
  <si>
    <t>El Salvador</t>
  </si>
  <si>
    <t>SLV</t>
  </si>
  <si>
    <t>Silikone</t>
  </si>
  <si>
    <t>Silicone</t>
  </si>
  <si>
    <t>Elfenbens- kysten</t>
  </si>
  <si>
    <t>Elfenbenskysten</t>
  </si>
  <si>
    <t>Ivory Coast</t>
  </si>
  <si>
    <t>CIV</t>
  </si>
  <si>
    <t>Stål</t>
  </si>
  <si>
    <t>Steel</t>
  </si>
  <si>
    <t>Eritrea</t>
  </si>
  <si>
    <t>ERI</t>
  </si>
  <si>
    <t>Estland</t>
  </si>
  <si>
    <t>Estonia</t>
  </si>
  <si>
    <t>EST</t>
  </si>
  <si>
    <t>Etiopien</t>
  </si>
  <si>
    <t>Etiopia</t>
  </si>
  <si>
    <t>Ethiopia</t>
  </si>
  <si>
    <t>ETH</t>
  </si>
  <si>
    <t>Fibre</t>
  </si>
  <si>
    <t>Nye</t>
  </si>
  <si>
    <t>New</t>
  </si>
  <si>
    <t>Finland</t>
  </si>
  <si>
    <t>FIN</t>
  </si>
  <si>
    <t>Økologiske</t>
  </si>
  <si>
    <t>Organic</t>
  </si>
  <si>
    <t>Nye og økologisk</t>
  </si>
  <si>
    <t>New and organic</t>
  </si>
  <si>
    <t>Genanvendte</t>
  </si>
  <si>
    <t>Reused</t>
  </si>
  <si>
    <t>Forenede Arab. Emirater</t>
  </si>
  <si>
    <t>De forente arabiske. Emirater</t>
  </si>
  <si>
    <t>United Arab. Emirates</t>
  </si>
  <si>
    <t>ARE</t>
  </si>
  <si>
    <t>Frankrig</t>
  </si>
  <si>
    <t>Frankrike</t>
  </si>
  <si>
    <t>France</t>
  </si>
  <si>
    <t>FRA</t>
  </si>
  <si>
    <t>Gabon</t>
  </si>
  <si>
    <t>GAB</t>
  </si>
  <si>
    <t>Gambia</t>
  </si>
  <si>
    <t>GMB</t>
  </si>
  <si>
    <t>Mikrofibre</t>
  </si>
  <si>
    <t>Microfibre</t>
  </si>
  <si>
    <t>Mikrofibre - Strikket</t>
  </si>
  <si>
    <t>Microfiber - Knitted</t>
  </si>
  <si>
    <t>Grenada</t>
  </si>
  <si>
    <t>GRD</t>
  </si>
  <si>
    <t>Mikrofiber - Vævet</t>
  </si>
  <si>
    <t>Microfiber - Woven</t>
  </si>
  <si>
    <t>Grenadinerne</t>
  </si>
  <si>
    <t>Grenadinene</t>
  </si>
  <si>
    <t>The Grenadines</t>
  </si>
  <si>
    <t>VCT</t>
  </si>
  <si>
    <t>Nonwoven</t>
  </si>
  <si>
    <t>Grækenland</t>
  </si>
  <si>
    <t>Hellas</t>
  </si>
  <si>
    <t>Greece</t>
  </si>
  <si>
    <t>GRC</t>
  </si>
  <si>
    <t>Strikket</t>
  </si>
  <si>
    <t>Knitted</t>
  </si>
  <si>
    <t>Vævet (Presset)</t>
  </si>
  <si>
    <t>Woven (pressed)</t>
  </si>
  <si>
    <t>Vævet (Vaffel)</t>
  </si>
  <si>
    <t>Woven (Waffle)</t>
  </si>
  <si>
    <t>Guinea-Bissau</t>
  </si>
  <si>
    <t>GNB</t>
  </si>
  <si>
    <t>Guyana</t>
  </si>
  <si>
    <t>GUY</t>
  </si>
  <si>
    <t>Haiti</t>
  </si>
  <si>
    <t>HTI</t>
  </si>
  <si>
    <t>Vaskeanvisning</t>
  </si>
  <si>
    <t>Honduras</t>
  </si>
  <si>
    <t>HND</t>
  </si>
  <si>
    <t>Hviderusland (Belarus)</t>
  </si>
  <si>
    <t>Hviterussland</t>
  </si>
  <si>
    <t>Belarus</t>
  </si>
  <si>
    <t>BLR</t>
  </si>
  <si>
    <r>
      <t>Kan vaskes ved 30</t>
    </r>
    <r>
      <rPr>
        <sz val="11"/>
        <color theme="1"/>
        <rFont val="Calibri"/>
        <family val="2"/>
      </rPr>
      <t>°C</t>
    </r>
  </si>
  <si>
    <t>Wash at 30°C</t>
  </si>
  <si>
    <t>Indien</t>
  </si>
  <si>
    <t>India</t>
  </si>
  <si>
    <t>IND</t>
  </si>
  <si>
    <r>
      <t>Kan vaskes ved 40</t>
    </r>
    <r>
      <rPr>
        <sz val="11"/>
        <color theme="1"/>
        <rFont val="Calibri"/>
        <family val="2"/>
      </rPr>
      <t>°C</t>
    </r>
  </si>
  <si>
    <t>Wash at 40°C</t>
  </si>
  <si>
    <t>Indonesien</t>
  </si>
  <si>
    <t>Indonesia</t>
  </si>
  <si>
    <t>IDN</t>
  </si>
  <si>
    <r>
      <t>Kan vaskes ved 60</t>
    </r>
    <r>
      <rPr>
        <sz val="11"/>
        <color theme="1"/>
        <rFont val="Calibri"/>
        <family val="2"/>
      </rPr>
      <t>°C</t>
    </r>
  </si>
  <si>
    <t>Wash at 60°C</t>
  </si>
  <si>
    <t>Irak</t>
  </si>
  <si>
    <t>Iraq</t>
  </si>
  <si>
    <t>IRQ</t>
  </si>
  <si>
    <r>
      <t>Kan vaskes ved 95</t>
    </r>
    <r>
      <rPr>
        <sz val="11"/>
        <color theme="1"/>
        <rFont val="Calibri"/>
        <family val="2"/>
      </rPr>
      <t>°C</t>
    </r>
  </si>
  <si>
    <t>Wash at 90°C</t>
  </si>
  <si>
    <t>Iran</t>
  </si>
  <si>
    <t>IRN</t>
  </si>
  <si>
    <t>Irland</t>
  </si>
  <si>
    <t>Ireland</t>
  </si>
  <si>
    <t>IRL</t>
  </si>
  <si>
    <t>Island</t>
  </si>
  <si>
    <t>Iceland</t>
  </si>
  <si>
    <t>ISL</t>
  </si>
  <si>
    <t>Israel</t>
  </si>
  <si>
    <t>ISR</t>
  </si>
  <si>
    <t>Tørring</t>
  </si>
  <si>
    <t>Italien</t>
  </si>
  <si>
    <t>Italia</t>
  </si>
  <si>
    <t>Italy</t>
  </si>
  <si>
    <t>ITA</t>
  </si>
  <si>
    <t>Jamaica</t>
  </si>
  <si>
    <t>JAM</t>
  </si>
  <si>
    <t>Kan tørretumbles v. 60°C -•</t>
  </si>
  <si>
    <t>Tumbledry at 60°C -•</t>
  </si>
  <si>
    <t>Japan</t>
  </si>
  <si>
    <t>JPN</t>
  </si>
  <si>
    <t>Kan tørretumbles v. 80°C - ••</t>
  </si>
  <si>
    <t>Tumbledry at 80°C - ••</t>
  </si>
  <si>
    <t>Jordan</t>
  </si>
  <si>
    <t>JOR</t>
  </si>
  <si>
    <r>
      <t xml:space="preserve">Kan tørretumbles v. højeste temperatur - </t>
    </r>
    <r>
      <rPr>
        <sz val="11"/>
        <color theme="1"/>
        <rFont val="Calibri"/>
        <family val="2"/>
      </rPr>
      <t>•••</t>
    </r>
  </si>
  <si>
    <r>
      <t xml:space="preserve">Tumbledry at max temperatur - </t>
    </r>
    <r>
      <rPr>
        <sz val="11"/>
        <color theme="1"/>
        <rFont val="Calibri"/>
        <family val="2"/>
      </rPr>
      <t>•••</t>
    </r>
  </si>
  <si>
    <t>Kapverdiske Øer</t>
  </si>
  <si>
    <t>Kapp Verde-øyene</t>
  </si>
  <si>
    <t>Cape Verde Islands</t>
  </si>
  <si>
    <t>CPV</t>
  </si>
  <si>
    <t>Må ikke tørretumbles</t>
  </si>
  <si>
    <t>Do not tumbledry</t>
  </si>
  <si>
    <t>Kasakhstan</t>
  </si>
  <si>
    <t>Kazakhstan</t>
  </si>
  <si>
    <t>KAZ</t>
  </si>
  <si>
    <t>Kenya</t>
  </si>
  <si>
    <t>KEN</t>
  </si>
  <si>
    <t>Kina</t>
  </si>
  <si>
    <t>China</t>
  </si>
  <si>
    <t>CHN</t>
  </si>
  <si>
    <t>Undgå ved vask</t>
  </si>
  <si>
    <t>Kirgisistan</t>
  </si>
  <si>
    <t>Kyrgyzstan</t>
  </si>
  <si>
    <t>KGZ</t>
  </si>
  <si>
    <t>Kiribati</t>
  </si>
  <si>
    <t>KIR</t>
  </si>
  <si>
    <t>Undgå brug af skyllemiddel ved vask</t>
  </si>
  <si>
    <t>Avoid fabric softener in wash</t>
  </si>
  <si>
    <t>Kroatien</t>
  </si>
  <si>
    <t>Kroatia</t>
  </si>
  <si>
    <t>Croatia</t>
  </si>
  <si>
    <t>HRV</t>
  </si>
  <si>
    <t>Undgå blegemiddel og skyllemidel, da det kan forringe sugeevnen.</t>
  </si>
  <si>
    <t>Avoid bleach and fabric softener, as this can reduce absorbency</t>
  </si>
  <si>
    <t>Kuwait</t>
  </si>
  <si>
    <t>KWT</t>
  </si>
  <si>
    <t>Undgå vask</t>
  </si>
  <si>
    <t>Avoid wash</t>
  </si>
  <si>
    <t>Laos</t>
  </si>
  <si>
    <t>LAO</t>
  </si>
  <si>
    <t>Lesotho</t>
  </si>
  <si>
    <t>LSO</t>
  </si>
  <si>
    <t>Brug</t>
  </si>
  <si>
    <t>Letland</t>
  </si>
  <si>
    <t>Latvia</t>
  </si>
  <si>
    <t>LVA</t>
  </si>
  <si>
    <t>Libanon</t>
  </si>
  <si>
    <t>Lebanon</t>
  </si>
  <si>
    <t>LBN</t>
  </si>
  <si>
    <t>Våd, Fugtig og Tør</t>
  </si>
  <si>
    <t>Wet, Moist and Dry</t>
  </si>
  <si>
    <t>Liberia</t>
  </si>
  <si>
    <t>LBR</t>
  </si>
  <si>
    <t>Våd og Fugtig</t>
  </si>
  <si>
    <t>Wet and Mosit</t>
  </si>
  <si>
    <t>Libyen</t>
  </si>
  <si>
    <t>Libya</t>
  </si>
  <si>
    <t>LBY</t>
  </si>
  <si>
    <t>Våd</t>
  </si>
  <si>
    <t>Wet</t>
  </si>
  <si>
    <t>Liechtenstein</t>
  </si>
  <si>
    <t>LIE</t>
  </si>
  <si>
    <t>Fugtig</t>
  </si>
  <si>
    <t>Moist and dry</t>
  </si>
  <si>
    <t>Litauen</t>
  </si>
  <si>
    <t>Lithuania</t>
  </si>
  <si>
    <t>LTU</t>
  </si>
  <si>
    <t>Fugtig og Tør</t>
  </si>
  <si>
    <t>Luxembourg</t>
  </si>
  <si>
    <t>LUX</t>
  </si>
  <si>
    <t>Tør</t>
  </si>
  <si>
    <t>Dry</t>
  </si>
  <si>
    <t>Madagaskar</t>
  </si>
  <si>
    <t>Madagascar</t>
  </si>
  <si>
    <t>MDG</t>
  </si>
  <si>
    <t>Makedonien (FYROM)</t>
  </si>
  <si>
    <t>Makedonia (FYROM)</t>
  </si>
  <si>
    <t>Macedonia (FYROM)</t>
  </si>
  <si>
    <t>MKD</t>
  </si>
  <si>
    <t>Stryning</t>
  </si>
  <si>
    <t>Malawi</t>
  </si>
  <si>
    <t>MWI</t>
  </si>
  <si>
    <t>Malaysia</t>
  </si>
  <si>
    <t>MYS</t>
  </si>
  <si>
    <t>Tåler ikke stryning</t>
  </si>
  <si>
    <t>Do not iron</t>
  </si>
  <si>
    <t>Maldiverne</t>
  </si>
  <si>
    <t>Maldivene</t>
  </si>
  <si>
    <t>Maldives</t>
  </si>
  <si>
    <t>MDV</t>
  </si>
  <si>
    <r>
      <t xml:space="preserve">Stryning ved højest 110°C - </t>
    </r>
    <r>
      <rPr>
        <sz val="11"/>
        <color theme="1"/>
        <rFont val="Calibri"/>
        <family val="2"/>
      </rPr>
      <t>•</t>
    </r>
  </si>
  <si>
    <t>Iron at max 110°C - •</t>
  </si>
  <si>
    <t>Mali</t>
  </si>
  <si>
    <t>MLI</t>
  </si>
  <si>
    <t>Stryning ved højest 150°C - ••</t>
  </si>
  <si>
    <t>Iron at max 150°C - ••</t>
  </si>
  <si>
    <t>Malta</t>
  </si>
  <si>
    <t>MLT</t>
  </si>
  <si>
    <t>Stryning ved højest 200°C - •••</t>
  </si>
  <si>
    <t>Iron at max 200°C - •••</t>
  </si>
  <si>
    <t>Marokko</t>
  </si>
  <si>
    <t>Morocco</t>
  </si>
  <si>
    <t>MAR</t>
  </si>
  <si>
    <t>Presses</t>
  </si>
  <si>
    <t>Pressed</t>
  </si>
  <si>
    <t>Marshall-øerne</t>
  </si>
  <si>
    <t>Marshalløyene</t>
  </si>
  <si>
    <t>The Marshall Islands</t>
  </si>
  <si>
    <t>MHL</t>
  </si>
  <si>
    <t>Mauretanien</t>
  </si>
  <si>
    <t>Mauritania</t>
  </si>
  <si>
    <t>MRT</t>
  </si>
  <si>
    <t>Mauritius</t>
  </si>
  <si>
    <t>MUS</t>
  </si>
  <si>
    <t>Mexico</t>
  </si>
  <si>
    <t>MEX</t>
  </si>
  <si>
    <t>Engangsbrug</t>
  </si>
  <si>
    <t>Single use</t>
  </si>
  <si>
    <t>Mikronesien</t>
  </si>
  <si>
    <t>Mikronesia</t>
  </si>
  <si>
    <t>Micronesia</t>
  </si>
  <si>
    <t>FSM</t>
  </si>
  <si>
    <t>Flergangsbrug</t>
  </si>
  <si>
    <t>Reusable</t>
  </si>
  <si>
    <t>Moldova</t>
  </si>
  <si>
    <t>MDA</t>
  </si>
  <si>
    <t>Monaco</t>
  </si>
  <si>
    <t>MCO</t>
  </si>
  <si>
    <t>Mongoliet</t>
  </si>
  <si>
    <t>Mongolia</t>
  </si>
  <si>
    <t>MNG</t>
  </si>
  <si>
    <t>Mikroplast</t>
  </si>
  <si>
    <t>Mozambique</t>
  </si>
  <si>
    <t>Mosambik</t>
  </si>
  <si>
    <t>MOZ</t>
  </si>
  <si>
    <t>Namibia</t>
  </si>
  <si>
    <t>NAM</t>
  </si>
  <si>
    <t>Ja - Bioplast</t>
  </si>
  <si>
    <t>Nauru</t>
  </si>
  <si>
    <t>NRU</t>
  </si>
  <si>
    <t>Ja - Mikroplast (Petroliumsbaseret)</t>
  </si>
  <si>
    <t>Nederlandene</t>
  </si>
  <si>
    <t>Nederland</t>
  </si>
  <si>
    <t>The Netherlands</t>
  </si>
  <si>
    <t>NLD</t>
  </si>
  <si>
    <t>Nej - Men afgiver plast ved nedbrydning</t>
  </si>
  <si>
    <t>Nepal</t>
  </si>
  <si>
    <t>NPL</t>
  </si>
  <si>
    <t>Nej - Er uden plast</t>
  </si>
  <si>
    <t>New Zealand</t>
  </si>
  <si>
    <t>NZL</t>
  </si>
  <si>
    <t>Nicaragua</t>
  </si>
  <si>
    <t>NIC</t>
  </si>
  <si>
    <t>Niger</t>
  </si>
  <si>
    <t>NER</t>
  </si>
  <si>
    <t>Kundegruppe</t>
  </si>
  <si>
    <t>Nigeria</t>
  </si>
  <si>
    <t>NGA</t>
  </si>
  <si>
    <t>Nordkorea</t>
  </si>
  <si>
    <t>Nord-Korea</t>
  </si>
  <si>
    <t>North Korea</t>
  </si>
  <si>
    <t>PRK</t>
  </si>
  <si>
    <t>Privat</t>
  </si>
  <si>
    <t xml:space="preserve">Privat </t>
  </si>
  <si>
    <t>Norge</t>
  </si>
  <si>
    <t>Norway</t>
  </si>
  <si>
    <t>NOR</t>
  </si>
  <si>
    <t>Professionel</t>
  </si>
  <si>
    <t>Professional</t>
  </si>
  <si>
    <t>Oman</t>
  </si>
  <si>
    <t>OMN</t>
  </si>
  <si>
    <t>Privat og professionel</t>
  </si>
  <si>
    <t>Privat and professional</t>
  </si>
  <si>
    <t>Pakistan</t>
  </si>
  <si>
    <t>PAK</t>
  </si>
  <si>
    <t>Palau</t>
  </si>
  <si>
    <t>PLW</t>
  </si>
  <si>
    <t>Palestina</t>
  </si>
  <si>
    <t>Palestine</t>
  </si>
  <si>
    <t>PSE</t>
  </si>
  <si>
    <t>Skafte og refil</t>
  </si>
  <si>
    <t>Panama</t>
  </si>
  <si>
    <t>PAN</t>
  </si>
  <si>
    <t>Papua New Guinea</t>
  </si>
  <si>
    <t>Papua Ny-Guinea</t>
  </si>
  <si>
    <t>PNG</t>
  </si>
  <si>
    <t>Uden Skafte og refil</t>
  </si>
  <si>
    <t>Paraguay</t>
  </si>
  <si>
    <t>PRY</t>
  </si>
  <si>
    <t>Med håndtag</t>
  </si>
  <si>
    <t>With handle</t>
  </si>
  <si>
    <t>Peru</t>
  </si>
  <si>
    <t>PER</t>
  </si>
  <si>
    <t>Med håndtag og refil</t>
  </si>
  <si>
    <t>With handle and refill</t>
  </si>
  <si>
    <t>Polen</t>
  </si>
  <si>
    <t>Poland</t>
  </si>
  <si>
    <t>POL</t>
  </si>
  <si>
    <t>Med skafte</t>
  </si>
  <si>
    <t>With  shaft</t>
  </si>
  <si>
    <t>Portugal</t>
  </si>
  <si>
    <t>PRT</t>
  </si>
  <si>
    <t xml:space="preserve">Med refil </t>
  </si>
  <si>
    <t>With refill</t>
  </si>
  <si>
    <t>Qatar</t>
  </si>
  <si>
    <t>QAT</t>
  </si>
  <si>
    <t>Med skafte og refil</t>
  </si>
  <si>
    <t>With shaft and refill</t>
  </si>
  <si>
    <t>Rumænien</t>
  </si>
  <si>
    <t>Romania</t>
  </si>
  <si>
    <t>ROU</t>
  </si>
  <si>
    <t>Rusland</t>
  </si>
  <si>
    <t>Russland</t>
  </si>
  <si>
    <t>Russia</t>
  </si>
  <si>
    <t>RUS</t>
  </si>
  <si>
    <t>Rwanda</t>
  </si>
  <si>
    <t>RWA</t>
  </si>
  <si>
    <t>Bortskaffes</t>
  </si>
  <si>
    <t>Salomonøerne</t>
  </si>
  <si>
    <t>Solomon øyene</t>
  </si>
  <si>
    <t>Solomon Islands</t>
  </si>
  <si>
    <t>SLB</t>
  </si>
  <si>
    <t>Samoa</t>
  </si>
  <si>
    <t>WSM</t>
  </si>
  <si>
    <t>Ikke aktuelt</t>
  </si>
  <si>
    <t>San Marino</t>
  </si>
  <si>
    <t>SMR</t>
  </si>
  <si>
    <t>Restaffald</t>
  </si>
  <si>
    <t>Sao Tomé &amp; Principe</t>
  </si>
  <si>
    <t>São Tomé og Principe</t>
  </si>
  <si>
    <t>Sao Tome &amp; Principe</t>
  </si>
  <si>
    <t>STP</t>
  </si>
  <si>
    <t>Plastaffald</t>
  </si>
  <si>
    <t>Saudi Arabien</t>
  </si>
  <si>
    <t>Saudi-Arabia</t>
  </si>
  <si>
    <t>Saudi Arabia</t>
  </si>
  <si>
    <t>SAU</t>
  </si>
  <si>
    <t>Tekstilgenbrug</t>
  </si>
  <si>
    <t>Textile recycle</t>
  </si>
  <si>
    <t>Schweiz</t>
  </si>
  <si>
    <t>Sveits</t>
  </si>
  <si>
    <t>Switzerland</t>
  </si>
  <si>
    <t>CHE</t>
  </si>
  <si>
    <t>Pap</t>
  </si>
  <si>
    <t>Cardboard</t>
  </si>
  <si>
    <t>Senegal</t>
  </si>
  <si>
    <t>SEN</t>
  </si>
  <si>
    <t>Papir</t>
  </si>
  <si>
    <t>Paper</t>
  </si>
  <si>
    <t>Serbien og Montenegro</t>
  </si>
  <si>
    <t>Serbia og Montenegro</t>
  </si>
  <si>
    <t>Serbia and Montenegro</t>
  </si>
  <si>
    <t>SRB</t>
  </si>
  <si>
    <t>Metal</t>
  </si>
  <si>
    <t>Seychellerne</t>
  </si>
  <si>
    <t>Seychellene</t>
  </si>
  <si>
    <t>Seychelles</t>
  </si>
  <si>
    <t>SYC</t>
  </si>
  <si>
    <t>Bioaffald</t>
  </si>
  <si>
    <t>Organic waste</t>
  </si>
  <si>
    <t>Sierra Leone</t>
  </si>
  <si>
    <t>SLE</t>
  </si>
  <si>
    <t>Singapore</t>
  </si>
  <si>
    <t>SGP</t>
  </si>
  <si>
    <t>Slovakiet</t>
  </si>
  <si>
    <t>Slovakia</t>
  </si>
  <si>
    <t>SVK</t>
  </si>
  <si>
    <t>FSC</t>
  </si>
  <si>
    <t>Slovenien</t>
  </si>
  <si>
    <t>Slovenia</t>
  </si>
  <si>
    <t>SVN</t>
  </si>
  <si>
    <t>Somalia</t>
  </si>
  <si>
    <t>SOM</t>
  </si>
  <si>
    <t>Spanien</t>
  </si>
  <si>
    <t>Spania</t>
  </si>
  <si>
    <t>Spain</t>
  </si>
  <si>
    <t>ESP</t>
  </si>
  <si>
    <t>Sri Lanka</t>
  </si>
  <si>
    <t>LKA</t>
  </si>
  <si>
    <t>St. Kitts-Nevis</t>
  </si>
  <si>
    <t>KAN</t>
  </si>
  <si>
    <t>St. Lucia</t>
  </si>
  <si>
    <t>LCA</t>
  </si>
  <si>
    <t>St. Vincent &amp;</t>
  </si>
  <si>
    <t>Storbritannien (England)</t>
  </si>
  <si>
    <t>Storbritannia</t>
  </si>
  <si>
    <t>United Kingdom</t>
  </si>
  <si>
    <t>GBR</t>
  </si>
  <si>
    <t>Sudan</t>
  </si>
  <si>
    <t>SDN</t>
  </si>
  <si>
    <t>Surinam</t>
  </si>
  <si>
    <t>Suriname</t>
  </si>
  <si>
    <t>SUR</t>
  </si>
  <si>
    <t>Sverige</t>
  </si>
  <si>
    <t>Sweden</t>
  </si>
  <si>
    <t>SWE</t>
  </si>
  <si>
    <t>Swaziland</t>
  </si>
  <si>
    <t>SWZ</t>
  </si>
  <si>
    <t>Sydafrika</t>
  </si>
  <si>
    <t>Sør-Afrika</t>
  </si>
  <si>
    <t>South Africa</t>
  </si>
  <si>
    <t>ZAF</t>
  </si>
  <si>
    <t>Sydkorea</t>
  </si>
  <si>
    <t>Sør-Korea</t>
  </si>
  <si>
    <t>South Korea</t>
  </si>
  <si>
    <t>Syrien</t>
  </si>
  <si>
    <t>Syria</t>
  </si>
  <si>
    <t>SYR</t>
  </si>
  <si>
    <t>Tadjikistan</t>
  </si>
  <si>
    <t>Tadsjikistan</t>
  </si>
  <si>
    <t>Tajikistan</t>
  </si>
  <si>
    <t>TJK</t>
  </si>
  <si>
    <t>Taiwan</t>
  </si>
  <si>
    <t>TWN</t>
  </si>
  <si>
    <t>Tanzania</t>
  </si>
  <si>
    <t>TZA</t>
  </si>
  <si>
    <t>Thailand</t>
  </si>
  <si>
    <t>THA</t>
  </si>
  <si>
    <t>Tjekkiet</t>
  </si>
  <si>
    <t>Tsjekkisk Republikk</t>
  </si>
  <si>
    <t>Czech Republic</t>
  </si>
  <si>
    <t>CZE</t>
  </si>
  <si>
    <t>Togo</t>
  </si>
  <si>
    <t>Å gå</t>
  </si>
  <si>
    <t>TGO</t>
  </si>
  <si>
    <t>Tonga</t>
  </si>
  <si>
    <t>TON</t>
  </si>
  <si>
    <t>Trinidad &amp; Tobago</t>
  </si>
  <si>
    <t>Trinidad og Tobago</t>
  </si>
  <si>
    <t>TTO</t>
  </si>
  <si>
    <t>Tunesien</t>
  </si>
  <si>
    <t>Tunisia</t>
  </si>
  <si>
    <t>TUN</t>
  </si>
  <si>
    <t>Turkmenistan</t>
  </si>
  <si>
    <t>TKM</t>
  </si>
  <si>
    <t>Tuvalu</t>
  </si>
  <si>
    <t>TUV</t>
  </si>
  <si>
    <t>Tyrkiet</t>
  </si>
  <si>
    <t>Tyrkia</t>
  </si>
  <si>
    <t>Turkey</t>
  </si>
  <si>
    <t>TUR</t>
  </si>
  <si>
    <t>Tyskland</t>
  </si>
  <si>
    <t>Germany</t>
  </si>
  <si>
    <t>DEU</t>
  </si>
  <si>
    <t>Uganda</t>
  </si>
  <si>
    <t>UGA</t>
  </si>
  <si>
    <t>Ukraine</t>
  </si>
  <si>
    <t>Ukraina</t>
  </si>
  <si>
    <t>UKR</t>
  </si>
  <si>
    <t>Ungarn</t>
  </si>
  <si>
    <t>Hungary</t>
  </si>
  <si>
    <t>HUN</t>
  </si>
  <si>
    <t>Uruguay</t>
  </si>
  <si>
    <t>URY</t>
  </si>
  <si>
    <t>USA</t>
  </si>
  <si>
    <t>Usbekistan</t>
  </si>
  <si>
    <t>Uzbekistan</t>
  </si>
  <si>
    <t>UZB</t>
  </si>
  <si>
    <t>Vanuatu</t>
  </si>
  <si>
    <t>VUT</t>
  </si>
  <si>
    <t>Vatikanet</t>
  </si>
  <si>
    <t>Vatican</t>
  </si>
  <si>
    <t>VAT</t>
  </si>
  <si>
    <t>Venezuela</t>
  </si>
  <si>
    <t>VEN</t>
  </si>
  <si>
    <t>Vietnam</t>
  </si>
  <si>
    <t>VNM</t>
  </si>
  <si>
    <t>Yemen</t>
  </si>
  <si>
    <t>Jemen</t>
  </si>
  <si>
    <t>YEM</t>
  </si>
  <si>
    <t>Zambia</t>
  </si>
  <si>
    <t>ZMB</t>
  </si>
  <si>
    <t>Zimbabwe</t>
  </si>
  <si>
    <t>ZWE</t>
  </si>
  <si>
    <t>Ækvatorial Guinea</t>
  </si>
  <si>
    <t>Ekvatorial-Guinea</t>
  </si>
  <si>
    <t>Equatorial Guinea</t>
  </si>
  <si>
    <t>GNQ</t>
  </si>
  <si>
    <t>Østrig</t>
  </si>
  <si>
    <t>Østerrike</t>
  </si>
  <si>
    <t>Austria</t>
  </si>
  <si>
    <t>AUT</t>
  </si>
  <si>
    <t>Østtimor</t>
  </si>
  <si>
    <t>Øst-Timor</t>
  </si>
  <si>
    <t>East Timor</t>
  </si>
  <si>
    <t>TLS</t>
  </si>
  <si>
    <t>GTIN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</si>
  <si>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</si>
  <si>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</si>
  <si>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</si>
  <si>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</si>
  <si>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</si>
  <si>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</si>
  <si>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</si>
  <si>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</si>
  <si>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</si>
  <si>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</si>
  <si>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</si>
  <si>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</si>
  <si>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</si>
  <si>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</si>
  <si>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</si>
  <si>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</si>
  <si>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</si>
  <si>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</si>
  <si>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</si>
  <si>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</si>
  <si>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</si>
  <si>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</si>
  <si>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</si>
  <si>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</si>
  <si>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</si>
  <si>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</si>
  <si>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</si>
  <si>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</si>
  <si>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</si>
  <si>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</si>
  <si>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</si>
  <si>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</si>
  <si>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</si>
  <si>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</si>
  <si>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</si>
  <si>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</si>
  <si>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</si>
  <si>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</si>
  <si>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</si>
  <si>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</si>
  <si>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</si>
  <si>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</si>
  <si>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</si>
  <si>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</si>
  <si>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</si>
  <si>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</si>
  <si>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</si>
  <si>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</si>
  <si>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</si>
  <si>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</si>
  <si>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</si>
  <si>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</si>
  <si>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</si>
  <si>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</si>
  <si>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</si>
  <si>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</si>
  <si>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</si>
  <si>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</si>
  <si>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</si>
  <si>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</si>
  <si>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</si>
  <si>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</si>
  <si>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</si>
  <si>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</si>
  <si>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</si>
  <si>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</si>
  <si>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</si>
  <si>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</si>
  <si>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</si>
  <si>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</si>
  <si>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</si>
  <si>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</si>
  <si>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</si>
  <si>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</si>
  <si>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</si>
  <si>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</si>
  <si>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</si>
  <si>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</si>
  <si>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</si>
  <si>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</si>
  <si>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</si>
  <si>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</si>
  <si>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</si>
  <si>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</si>
  <si>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</si>
  <si>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</si>
  <si>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</si>
  <si>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</si>
  <si>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</si>
  <si>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</si>
  <si>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</si>
  <si>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</si>
  <si>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</si>
  <si>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</si>
  <si>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</si>
  <si>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</si>
  <si>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</si>
  <si>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</si>
  <si>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</si>
  <si>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</si>
  <si>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</si>
  <si>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</si>
  <si>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</si>
  <si>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</si>
  <si>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</si>
  <si>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</si>
  <si>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</si>
  <si>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</si>
  <si>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</si>
  <si>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</si>
  <si>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</si>
  <si>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</si>
  <si>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</si>
  <si>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</si>
  <si>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</si>
  <si>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</si>
  <si>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</si>
  <si>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</si>
  <si>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</si>
  <si>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</si>
  <si>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</si>
  <si>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</si>
  <si>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</si>
  <si>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</si>
  <si>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</si>
  <si>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</si>
  <si>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</si>
  <si>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</si>
  <si>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</si>
  <si>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</si>
  <si>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</si>
  <si>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</si>
  <si>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</si>
  <si>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</si>
  <si>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</si>
  <si>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</si>
  <si>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</si>
  <si>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</si>
  <si>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</si>
  <si>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</si>
  <si>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</si>
  <si>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</si>
  <si>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</si>
  <si>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</si>
  <si>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</si>
  <si>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</si>
  <si>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</si>
  <si>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</si>
  <si>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</si>
  <si>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</si>
  <si>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</si>
  <si>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</si>
  <si>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</si>
  <si>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</si>
  <si>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</si>
  <si>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</si>
  <si>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Fiji</t>
  </si>
  <si>
    <t>Filippinerne</t>
  </si>
  <si>
    <t>Georgien</t>
  </si>
  <si>
    <t>Ghana</t>
  </si>
  <si>
    <t>Guatemala</t>
  </si>
  <si>
    <t>Guinea</t>
  </si>
  <si>
    <t>Indhold (klik for at vælge)</t>
  </si>
  <si>
    <t xml:space="preserve">Start </t>
  </si>
  <si>
    <t>Vareoplysninger</t>
  </si>
  <si>
    <t>Yderligere vareoplysninger</t>
  </si>
  <si>
    <t>Leverandør</t>
  </si>
  <si>
    <t>Brugsanvisning og anvendelse</t>
  </si>
  <si>
    <t>Firma:</t>
  </si>
  <si>
    <t>Andre mærkningsoplysninger</t>
  </si>
  <si>
    <t>Adresse:</t>
  </si>
  <si>
    <t>Kontaktperson:</t>
  </si>
  <si>
    <t>Telefon:</t>
  </si>
  <si>
    <t xml:space="preserve">E-mail: </t>
  </si>
  <si>
    <t>Varenavn:</t>
  </si>
  <si>
    <t>Varebetegnelse:</t>
  </si>
  <si>
    <t>Ny vare hos Varefakta:</t>
  </si>
  <si>
    <t>Eksisterende vare hos Varefakta:</t>
  </si>
  <si>
    <t>VK-nummer:</t>
  </si>
  <si>
    <t>Evt. kundevarenummer:</t>
  </si>
  <si>
    <t>Producent</t>
  </si>
  <si>
    <t>Producentens adresse:</t>
  </si>
  <si>
    <t>E-mail:</t>
  </si>
  <si>
    <t>Udfyldes af Varefakta</t>
  </si>
  <si>
    <t>VK nummer:</t>
  </si>
  <si>
    <t>GTIN nummer:</t>
  </si>
  <si>
    <t>Næste</t>
  </si>
  <si>
    <t>Produktnavn:</t>
  </si>
  <si>
    <t>Produktbetegnelse:</t>
  </si>
  <si>
    <t>Andet:</t>
  </si>
  <si>
    <t>Særlig anvendelse/ overflader:</t>
  </si>
  <si>
    <t>Farve:</t>
  </si>
  <si>
    <t>Brug - Våd/tør:</t>
  </si>
  <si>
    <t>Brug - Engangs eller flergangs:</t>
  </si>
  <si>
    <t>Afgiver mikroplast ved alm brug/vask:</t>
  </si>
  <si>
    <t>Skafte, håndtag, refil mm:</t>
  </si>
  <si>
    <t>Plasttype(r) skafte/håndtag/refil:</t>
  </si>
  <si>
    <r>
      <rPr>
        <b/>
        <sz val="11"/>
        <rFont val="Calibri"/>
        <family val="2"/>
        <scheme val="minor"/>
      </rPr>
      <t>Oprindelse</t>
    </r>
    <r>
      <rPr>
        <sz val="11"/>
        <rFont val="Calibri"/>
        <family val="2"/>
        <scheme val="minor"/>
      </rPr>
      <t xml:space="preserve"> (søg i celler)</t>
    </r>
  </si>
  <si>
    <t>Fibertype</t>
  </si>
  <si>
    <t>Procent genbrugt (%)</t>
  </si>
  <si>
    <t>Mængde af total (%)</t>
  </si>
  <si>
    <t>Land 1</t>
  </si>
  <si>
    <t>Land 3</t>
  </si>
  <si>
    <t>Land 4</t>
  </si>
  <si>
    <t>Land 5</t>
  </si>
  <si>
    <t>Mikrofiberklude</t>
  </si>
  <si>
    <t>Tykkelse af mikrofibre</t>
  </si>
  <si>
    <t>Tykkelse af fibre i Decitex (Dtex)</t>
  </si>
  <si>
    <t>1.</t>
  </si>
  <si>
    <t>2.</t>
  </si>
  <si>
    <t>Rengøringssvampe</t>
  </si>
  <si>
    <t>Skum - Vægt (kg/m3)</t>
  </si>
  <si>
    <t>Skum - Højde (mm)</t>
  </si>
  <si>
    <t>Skum - Farve</t>
  </si>
  <si>
    <t>Skureflade - Vægt (g/m2)</t>
  </si>
  <si>
    <t>Skureflade - Højde (mm)</t>
  </si>
  <si>
    <t>Skureflade - Farve</t>
  </si>
  <si>
    <t>Efterbehandling</t>
  </si>
  <si>
    <t>Tilsætningsstoffer</t>
  </si>
  <si>
    <t>Kemisk navn evt. CAS-nummer:</t>
  </si>
  <si>
    <t>Tilsat/påtrykt farve 1</t>
  </si>
  <si>
    <t>Tilsat/påtrykt farve 2</t>
  </si>
  <si>
    <t>Tilsat/påtrykt farve 3</t>
  </si>
  <si>
    <t>Tilsat optisk hvid 1</t>
  </si>
  <si>
    <t>Tilsat optisk hvid 2</t>
  </si>
  <si>
    <t>Tilsat optisk hvid 3</t>
  </si>
  <si>
    <t>Coating 1</t>
  </si>
  <si>
    <t>Coating 2</t>
  </si>
  <si>
    <t>Coating 3</t>
  </si>
  <si>
    <t>Hjælpestof 1</t>
  </si>
  <si>
    <t>Hjælpestof 2</t>
  </si>
  <si>
    <t>Hjælpestof 3</t>
  </si>
  <si>
    <t>PFAS</t>
  </si>
  <si>
    <t>Har der været anvendt PFAS (herunder bl.a  PFOA/PFOS/PFCA) i nogen form til produktion eller som komponent i produktet eller emballagen?</t>
  </si>
  <si>
    <t>Mål og vægt</t>
  </si>
  <si>
    <t>Længde (cm):</t>
  </si>
  <si>
    <t>Bredde (cm):</t>
  </si>
  <si>
    <t>Diameter (cm):</t>
  </si>
  <si>
    <t>1. Tykkelse/Højde (cm):</t>
  </si>
  <si>
    <t>2. Tykkelse/Højde (cm):</t>
  </si>
  <si>
    <t>Nettovægt pr. stk (g)</t>
  </si>
  <si>
    <t>Nettovægt total (g)</t>
  </si>
  <si>
    <r>
      <t>Tekstilvægt (g/m</t>
    </r>
    <r>
      <rPr>
        <vertAlign val="superscript"/>
        <sz val="11"/>
        <rFont val="Calibri"/>
        <family val="2"/>
        <scheme val="minor"/>
      </rPr>
      <t>2</t>
    </r>
    <r>
      <rPr>
        <sz val="11"/>
        <rFont val="Calibri"/>
        <family val="2"/>
        <scheme val="minor"/>
      </rPr>
      <t>)</t>
    </r>
  </si>
  <si>
    <t>Bekræft at der er fremsendt dokumentation i form at datablad o.a.:</t>
  </si>
  <si>
    <t>Dimentioner skafte/refil:</t>
  </si>
  <si>
    <t>Vaskeanvisning  (hvor relevant)</t>
  </si>
  <si>
    <t>Vaskeanvisninger ifgl. ISO 3758:2012:</t>
  </si>
  <si>
    <t>Drying</t>
  </si>
  <si>
    <t>Ironing</t>
  </si>
  <si>
    <t>Foto/ Illustration</t>
  </si>
  <si>
    <t>Er der medsendt et foto/Illustration af produktet? (Frivilligt)</t>
  </si>
  <si>
    <t>Forrige</t>
  </si>
  <si>
    <r>
      <t>Indeholder produktet råvarer med</t>
    </r>
    <r>
      <rPr>
        <b/>
        <sz val="11"/>
        <rFont val="Calibri"/>
        <family val="2"/>
        <scheme val="minor"/>
      </rPr>
      <t xml:space="preserve"> petrokemisk oprindelse</t>
    </r>
    <r>
      <rPr>
        <sz val="11"/>
        <rFont val="Calibri"/>
        <family val="2"/>
        <scheme val="minor"/>
      </rPr>
      <t>:</t>
    </r>
  </si>
  <si>
    <t>Hvis ja, hvilke:</t>
  </si>
  <si>
    <r>
      <t>Indeholder produktet eller emballage</t>
    </r>
    <r>
      <rPr>
        <b/>
        <sz val="11"/>
        <rFont val="Calibri"/>
        <family val="2"/>
        <scheme val="minor"/>
      </rPr>
      <t xml:space="preserve"> stoffer som står på kandidatlisten </t>
    </r>
    <r>
      <rPr>
        <sz val="11"/>
        <rFont val="Calibri"/>
        <family val="2"/>
        <scheme val="minor"/>
      </rPr>
      <t xml:space="preserve">i EU's REACH-forordning   </t>
    </r>
  </si>
  <si>
    <r>
      <t xml:space="preserve">Indeholder produktet </t>
    </r>
    <r>
      <rPr>
        <b/>
        <sz val="11"/>
        <rFont val="Calibri"/>
        <family val="2"/>
        <scheme val="minor"/>
      </rPr>
      <t>bomuld</t>
    </r>
    <r>
      <rPr>
        <sz val="11"/>
        <rFont val="Calibri"/>
        <family val="2"/>
        <scheme val="minor"/>
      </rPr>
      <t>?</t>
    </r>
  </si>
  <si>
    <r>
      <t xml:space="preserve">Hvis ja, er bomulden </t>
    </r>
    <r>
      <rPr>
        <b/>
        <sz val="11"/>
        <rFont val="Calibri"/>
        <family val="2"/>
        <scheme val="minor"/>
      </rPr>
      <t>økologisk</t>
    </r>
    <r>
      <rPr>
        <sz val="11"/>
        <rFont val="Calibri"/>
        <family val="2"/>
        <scheme val="minor"/>
      </rPr>
      <t>:</t>
    </r>
  </si>
  <si>
    <r>
      <t>Angiv oprindelsen (</t>
    </r>
    <r>
      <rPr>
        <sz val="11"/>
        <color theme="7"/>
        <rFont val="Calibri"/>
        <family val="2"/>
        <scheme val="minor"/>
      </rPr>
      <t>søg i cellen</t>
    </r>
    <r>
      <rPr>
        <sz val="11"/>
        <rFont val="Calibri"/>
        <family val="2"/>
        <scheme val="minor"/>
      </rPr>
      <t>)</t>
    </r>
  </si>
  <si>
    <t>Bekærft at der er fremsendt certifikat:</t>
  </si>
  <si>
    <r>
      <rPr>
        <b/>
        <sz val="11"/>
        <rFont val="Calibri"/>
        <family val="2"/>
        <scheme val="minor"/>
      </rPr>
      <t>Brugsanvisning</t>
    </r>
    <r>
      <rPr>
        <sz val="11"/>
        <rFont val="Calibri"/>
        <family val="2"/>
        <scheme val="minor"/>
      </rPr>
      <t xml:space="preserve"> (hvis relevant):</t>
    </r>
  </si>
  <si>
    <r>
      <rPr>
        <b/>
        <sz val="11"/>
        <rFont val="Calibri"/>
        <family val="2"/>
        <scheme val="minor"/>
      </rPr>
      <t>Advarsler/anvendelsesbegrænsninger</t>
    </r>
    <r>
      <rPr>
        <sz val="11"/>
        <rFont val="Calibri"/>
        <family val="2"/>
        <scheme val="minor"/>
      </rPr>
      <t xml:space="preserve"> (hvis relevant):</t>
    </r>
  </si>
  <si>
    <r>
      <rPr>
        <b/>
        <sz val="11"/>
        <rFont val="Calibri"/>
        <family val="2"/>
        <scheme val="minor"/>
      </rPr>
      <t>Råd</t>
    </r>
    <r>
      <rPr>
        <sz val="11"/>
        <rFont val="Calibri"/>
        <family val="2"/>
        <scheme val="minor"/>
      </rPr>
      <t xml:space="preserve"> (hvis relevant):</t>
    </r>
  </si>
  <si>
    <t>Vaskes før brug</t>
  </si>
  <si>
    <t>Anbefales at vaske for sig selv de første par gange:</t>
  </si>
  <si>
    <t>Kan det forventes at produktet har egenskaber som ny efter maskinvask?</t>
  </si>
  <si>
    <t>Hvis nej - beskriv venligst nærmere</t>
  </si>
  <si>
    <t>Svanemærket:</t>
  </si>
  <si>
    <t>Hvis ja, angiv licens nr.:</t>
  </si>
  <si>
    <t>EU-Blomsten:</t>
  </si>
  <si>
    <t>Bekræft at certifikat er fremsendt:</t>
  </si>
  <si>
    <t>Astma &amp; Allergi:</t>
  </si>
  <si>
    <t xml:space="preserve">OEKO-TEX® </t>
  </si>
  <si>
    <r>
      <t xml:space="preserve">Indeholder produktet </t>
    </r>
    <r>
      <rPr>
        <b/>
        <sz val="11"/>
        <rFont val="Calibri"/>
        <family val="2"/>
        <scheme val="minor"/>
      </rPr>
      <t>palmeolie</t>
    </r>
    <r>
      <rPr>
        <sz val="11"/>
        <rFont val="Calibri"/>
        <family val="2"/>
        <scheme val="minor"/>
      </rPr>
      <t>/</t>
    </r>
    <r>
      <rPr>
        <b/>
        <sz val="11"/>
        <rFont val="Calibri"/>
        <family val="2"/>
        <scheme val="minor"/>
      </rPr>
      <t>palmekerneolie</t>
    </r>
    <r>
      <rPr>
        <sz val="11"/>
        <rFont val="Calibri"/>
        <family val="2"/>
        <scheme val="minor"/>
      </rPr>
      <t>/eller</t>
    </r>
    <r>
      <rPr>
        <b/>
        <sz val="11"/>
        <rFont val="Calibri"/>
        <family val="2"/>
        <scheme val="minor"/>
      </rPr>
      <t xml:space="preserve"> derivater deraf</t>
    </r>
    <r>
      <rPr>
        <sz val="11"/>
        <rFont val="Calibri"/>
        <family val="2"/>
        <scheme val="minor"/>
      </rPr>
      <t>:</t>
    </r>
  </si>
  <si>
    <t>Hvis ja, hvilke ingredienser:</t>
  </si>
  <si>
    <r>
      <t>RSPO</t>
    </r>
    <r>
      <rPr>
        <sz val="11"/>
        <rFont val="Calibri"/>
        <family val="2"/>
        <scheme val="minor"/>
      </rPr>
      <t>-certificeret</t>
    </r>
    <r>
      <rPr>
        <b/>
        <sz val="11"/>
        <rFont val="Calibri"/>
        <family val="2"/>
        <scheme val="minor"/>
      </rPr>
      <t>:</t>
    </r>
  </si>
  <si>
    <t>Ceritficeringsgrad</t>
  </si>
  <si>
    <t>Er leverandøren (hvis forskellig fra producent) medlem af RSPO</t>
  </si>
  <si>
    <t>GOTS</t>
  </si>
  <si>
    <t>Bra Miljöval</t>
  </si>
  <si>
    <t>Fairtrade</t>
  </si>
  <si>
    <t>GRS</t>
  </si>
  <si>
    <t>Andre</t>
  </si>
  <si>
    <t>Hvis ja, hvilken.:</t>
  </si>
  <si>
    <t>Emballage:</t>
  </si>
  <si>
    <t>FSC:</t>
  </si>
  <si>
    <t>Andet (angiv):</t>
  </si>
  <si>
    <t>Bilag I</t>
  </si>
  <si>
    <t>PRØVNINGSMETODER</t>
  </si>
  <si>
    <r>
      <t xml:space="preserve">
</t>
    </r>
    <r>
      <rPr>
        <sz val="11"/>
        <rFont val="Calibri"/>
        <family val="2"/>
        <scheme val="minor"/>
      </rPr>
      <t>Prøvningen foretages på 3 pakker, hvoraf 3 artikler prøves af et uvildigt laboratorium udpeget eller accepteret af Varefakta. Med en afvigelse på mere end 20 % afprøves yderligere 2 prøver. Gennemsnittet af disse 5 prøver er resultatet. Prøvningen udføres efter forskriftens anvisninger</t>
    </r>
  </si>
  <si>
    <t xml:space="preserve">Dimentionsændringer efter vask og tørring - Pkt. 1 </t>
  </si>
  <si>
    <t>Kluden må ikke ændre sig mere end 6% i dimensionerne efter vask og tørring.
Testmetoden: EN ISO 6330 kombineret med ISO 5077: Tre vaske ved max. Vasketemperatur angivet på produktet efterfulgt af tumbling eller hængetørring samt evt. strygning.
Tolerance ved kontrol: - 5%</t>
  </si>
  <si>
    <t xml:space="preserve">Vaskægtheden skal være mindst note 3-4 for farveændring og mindst note 3-4 for afsmitning.              </t>
  </si>
  <si>
    <t>Testmetode: ISO 105-C06: En enkelt vask ved den temperatur, der er angivet på produktet, med et perboratholdigt vaskemiddel.</t>
  </si>
  <si>
    <t>Tolerence ved stikprøve: Må ikke være under note 3-4.</t>
  </si>
  <si>
    <t>Er produktet bleget?</t>
  </si>
  <si>
    <t>Kommentar</t>
  </si>
  <si>
    <t>Blegning af færdigt produkt</t>
  </si>
  <si>
    <t>Hvis ja angiv hvordan (fx ECF, TCF)</t>
  </si>
  <si>
    <t>Fibertype udspecificeret</t>
  </si>
  <si>
    <t>Oprindelse</t>
  </si>
  <si>
    <r>
      <t>Tekstilvægt (g/m</t>
    </r>
    <r>
      <rPr>
        <vertAlign val="superscript"/>
        <sz val="11"/>
        <color theme="1"/>
        <rFont val="Calibri"/>
        <family val="2"/>
        <scheme val="minor"/>
      </rPr>
      <t>2</t>
    </r>
    <r>
      <rPr>
        <sz val="11"/>
        <color theme="1"/>
        <rFont val="Calibri"/>
        <family val="2"/>
        <scheme val="minor"/>
      </rPr>
      <t>)</t>
    </r>
  </si>
  <si>
    <t>Land 2</t>
  </si>
  <si>
    <r>
      <t xml:space="preserve">For at Varefaktas krav er opfyldt, skal resultetet ved standardens test være </t>
    </r>
    <r>
      <rPr>
        <sz val="11"/>
        <rFont val="Calibri"/>
        <family val="2"/>
      </rPr>
      <t>≥4 ved tørt tekstil samt  ≥3 ved vådt tekstil for følgende standard:</t>
    </r>
  </si>
  <si>
    <t>Tolerence ved stikprøve: Må ikke være under note 4 for tør og note 3 for våd.</t>
  </si>
  <si>
    <t>Farveægthed/Afsmitning</t>
  </si>
  <si>
    <t>Bekræft at der er fremsendt dokumentation (Testrapport o.a.):</t>
  </si>
  <si>
    <t>Vaskægthed (Produkter til flergangsbrug, som er farvede - Mikrofibre og mørke bomuldstekstiler) - Pkt. 2</t>
  </si>
  <si>
    <t>For rengøringsklude / tekstilvarer / rengøringssvampe</t>
  </si>
  <si>
    <t>Dimensionsændring efter maskinvask og tørring (Kun ved flergangsbrug)</t>
  </si>
  <si>
    <t>Vaskægthed v. maskinvask (Kun ved flergangsbrug)</t>
  </si>
  <si>
    <t>Væskeabsorption</t>
  </si>
  <si>
    <t>Testmetode: DS/EN ISO 105-X12: Testes på et Crockmeter. Hvis produktet har flere farver skal alle farver testes enten ved at teststykken indeholder en reprensentativ del af alle farver eller ved at hver farve testes separat.</t>
  </si>
  <si>
    <t>For at Varefaktas krav er opfyldt skal absorptionstiden ikke overskride 180sekunder.</t>
  </si>
  <si>
    <t>Testmetode: DS/EN ISO20158: Udklippede teststykker af 10x10cm holdes vandret over et kar med vand - tiden for fuldstændig nedsænkning i vand registreres.</t>
  </si>
  <si>
    <t>Tolerence ved stikprøve: +/- 10%</t>
  </si>
  <si>
    <t>For at Varefaktas krav er opfyldt skal absorptionsevnen i % være minimum 10%</t>
  </si>
  <si>
    <t>Testmetode: DS/EN ISO20158: Udklippede teststykker af 10x10cm nedsænkes i et kar med vand i 2min, herefter hængetørre i 1min og vejes. Absorptionsevnen beregnes udfra tør og våd vægt.</t>
  </si>
  <si>
    <t>Antal (maskin)vaske produktet kan tåle:</t>
  </si>
  <si>
    <t>Angiv hvis produktet har gennemgået en efterbehandling, såsom tryk, imprægnering eller coating efter blegning og farvning. Eller angiv ingen efterbehandling af produktet.</t>
  </si>
  <si>
    <t>Farveægthed/Afsmitning - Pkt. 3</t>
  </si>
  <si>
    <t>Væskeabsorptionstid - Pkt. 4</t>
  </si>
  <si>
    <t>Væskeabsorptionstid - Pkt. 5</t>
  </si>
  <si>
    <t>Produkttype:</t>
  </si>
  <si>
    <t>Maskinvask og tørring</t>
  </si>
  <si>
    <t>Type of product</t>
  </si>
  <si>
    <t>Producttype</t>
  </si>
  <si>
    <t>Scrub sponge</t>
  </si>
  <si>
    <t>Melamine sponge</t>
  </si>
  <si>
    <t>Cleaning sponge</t>
  </si>
  <si>
    <t>Materials</t>
  </si>
  <si>
    <t>PLA (Bioplastic)</t>
  </si>
  <si>
    <t>Fiber</t>
  </si>
  <si>
    <t>Wash:</t>
  </si>
  <si>
    <t>Avoid when washing</t>
  </si>
  <si>
    <t>Use</t>
  </si>
  <si>
    <t>Microplastics</t>
  </si>
  <si>
    <t>With Bioplastics</t>
  </si>
  <si>
    <t>Without Microplastics</t>
  </si>
  <si>
    <t xml:space="preserve">With Microplastics (Based on petrochemicals) </t>
  </si>
  <si>
    <t>Without Microplastics - But releases plastic when decomposition</t>
  </si>
  <si>
    <t>Customers</t>
  </si>
  <si>
    <t>Without schaft and refill</t>
  </si>
  <si>
    <t>Schaft and refill</t>
  </si>
  <si>
    <t>Disposal</t>
  </si>
  <si>
    <t>N/A</t>
  </si>
  <si>
    <t>Residual waste</t>
  </si>
  <si>
    <t>Plastic waste</t>
  </si>
  <si>
    <t>FSC 100%</t>
  </si>
  <si>
    <t>FSC GENBRUG</t>
  </si>
  <si>
    <t xml:space="preserve">FSC MIX </t>
  </si>
  <si>
    <t xml:space="preserve">FSC RECYCLED </t>
  </si>
  <si>
    <t>Bekræft at der er fremsendt dokumentation for efterbehandling:</t>
  </si>
  <si>
    <t xml:space="preserve">Alle rettigheder til dette dokument tilhører Varefakta, og dokumentet må ikke kopieres, gengives, videregives og/eller benyttes uden forudgående skriftlig tilladelse fra Varefakta. (version 25.1) </t>
  </si>
  <si>
    <t>Indsæt</t>
  </si>
  <si>
    <t>Vask ved max 95°C</t>
  </si>
  <si>
    <t>Vask ved max 60°C</t>
  </si>
  <si>
    <t>Vask ved max 40°C</t>
  </si>
  <si>
    <t>Vask ved max 30°C</t>
  </si>
  <si>
    <t>Ikke til maskinvask</t>
  </si>
  <si>
    <t>Maskinvask</t>
  </si>
  <si>
    <t>Tørretumbling</t>
  </si>
  <si>
    <t>Tåler ikke tørretumbler</t>
  </si>
  <si>
    <t>Tørretumbling ved max 60°C - Lav</t>
  </si>
  <si>
    <t>Tørretumbling ved max 80°C - Medium</t>
  </si>
  <si>
    <t>Hængetørre</t>
  </si>
  <si>
    <t>Blegemiddel</t>
  </si>
  <si>
    <t>Tåler ikke blegemiddel</t>
  </si>
  <si>
    <t>Blegning ved behov</t>
  </si>
  <si>
    <t>Strygning</t>
  </si>
  <si>
    <t>Må ikke stryges</t>
  </si>
  <si>
    <t>Strygning ved max 110°C</t>
  </si>
  <si>
    <t>Strygning max 200°C</t>
  </si>
  <si>
    <t>Strygning ved max 150°C</t>
  </si>
  <si>
    <t>Rens</t>
  </si>
  <si>
    <t>Tåler ikke rens</t>
  </si>
  <si>
    <t>Varierende</t>
  </si>
  <si>
    <r>
      <t>Hvis ja, hvilket: (</t>
    </r>
    <r>
      <rPr>
        <sz val="11"/>
        <color theme="7"/>
        <rFont val="Calibri"/>
        <family val="2"/>
        <scheme val="minor"/>
      </rPr>
      <t>fx nordisk</t>
    </r>
    <r>
      <rPr>
        <sz val="11"/>
        <rFont val="Calibri"/>
        <family val="2"/>
        <scheme val="minor"/>
      </rPr>
      <t>)</t>
    </r>
  </si>
  <si>
    <t xml:space="preserve"> </t>
  </si>
  <si>
    <t>Licensnr (svanemærket)</t>
  </si>
  <si>
    <t>Certifikat fremsendt (svanemærket)</t>
  </si>
  <si>
    <t>Bekræft at der er fremsendt dokumentation for dimensionsændring og evt. egenskabsændring (Testrapport o.a. )</t>
  </si>
  <si>
    <r>
      <t>Ændrer produktets mål efter maskinvask og tørring (</t>
    </r>
    <r>
      <rPr>
        <sz val="11"/>
        <color rgb="FFAD643A"/>
        <rFont val="Calibri"/>
        <family val="2"/>
        <scheme val="minor"/>
      </rPr>
      <t>EN ISO 6330 kombineret med ISO 5077</t>
    </r>
    <r>
      <rPr>
        <sz val="11"/>
        <rFont val="Calibri"/>
        <family val="2"/>
        <scheme val="minor"/>
      </rPr>
      <t>): Se Bilag I</t>
    </r>
  </si>
  <si>
    <r>
      <t>Ændrer produktets farve sig efter maskinvask og tørring (</t>
    </r>
    <r>
      <rPr>
        <sz val="11"/>
        <color rgb="FFAD643A"/>
        <rFont val="Calibri"/>
        <family val="2"/>
        <scheme val="minor"/>
      </rPr>
      <t>EN ISO 6330 kombineret med ISO 5077</t>
    </r>
    <r>
      <rPr>
        <sz val="11"/>
        <rFont val="Calibri"/>
        <family val="2"/>
        <scheme val="minor"/>
      </rPr>
      <t>): se Bilag I</t>
    </r>
  </si>
  <si>
    <r>
      <t xml:space="preserve">Hvis rengøringsudstyr er inkluderet: </t>
    </r>
    <r>
      <rPr>
        <sz val="11"/>
        <color theme="1"/>
        <rFont val="Calibri"/>
        <family val="2"/>
        <scheme val="minor"/>
      </rPr>
      <t>Illustration/foto af produktet samt beskrivelse af, hvordan det er muligt at fjerne rengøringstekstilet fra rengøringsudstyret.</t>
    </r>
  </si>
  <si>
    <t>Krymper ved vask og tørring (%) - Længde</t>
  </si>
  <si>
    <t>Krymper ved vask og tørring (%) - Bredde</t>
  </si>
  <si>
    <t>Krymper ved vask og tørring (%) - Gennemsnit</t>
  </si>
  <si>
    <t>Produktionsland: (Søg i cellen)</t>
  </si>
  <si>
    <t>Antal pr. pakke (stk.)</t>
  </si>
  <si>
    <t>Specifikationsskema for Husholdningstekstiler og Rengøringssvampe [F3130:1]</t>
  </si>
  <si>
    <t>Kategoriansvarlig:</t>
  </si>
  <si>
    <t>REMA 1000 varenummer:</t>
  </si>
  <si>
    <t>Kategoriansvarlig</t>
  </si>
  <si>
    <t>Dansk</t>
  </si>
  <si>
    <t>Engelsk</t>
  </si>
  <si>
    <t>Jonas Garly Sørensen</t>
  </si>
  <si>
    <t>Christina Burgsø Martens</t>
  </si>
  <si>
    <t>Lasse Lindner</t>
  </si>
  <si>
    <t>Torben Lund</t>
  </si>
  <si>
    <t>Rikke Witting Thomsen</t>
  </si>
  <si>
    <t>Jeppe Løkke Henriksen</t>
  </si>
  <si>
    <t xml:space="preserve">Lone Holst Andersen </t>
  </si>
  <si>
    <t>Tina Jensen</t>
  </si>
  <si>
    <t>REMA 1000 Varenr.</t>
  </si>
  <si>
    <r>
      <t>Smitter produktet af i våd tilstand (</t>
    </r>
    <r>
      <rPr>
        <sz val="11"/>
        <color rgb="FFAD643A"/>
        <rFont val="Calibri"/>
        <family val="2"/>
        <scheme val="minor"/>
      </rPr>
      <t>DS/EN ISO 105-X12</t>
    </r>
    <r>
      <rPr>
        <sz val="11"/>
        <color theme="1"/>
        <rFont val="Calibri"/>
        <family val="2"/>
        <scheme val="minor"/>
      </rPr>
      <t>)</t>
    </r>
    <r>
      <rPr>
        <sz val="11"/>
        <rFont val="Calibri"/>
        <family val="2"/>
        <scheme val="minor"/>
      </rPr>
      <t>: Se Bilag I</t>
    </r>
  </si>
  <si>
    <t>Varefakta Nonfood</t>
  </si>
  <si>
    <r>
      <t>Angiv absorptionstid (s)(</t>
    </r>
    <r>
      <rPr>
        <sz val="11"/>
        <color rgb="FFAD643A"/>
        <rFont val="Calibri"/>
        <family val="2"/>
        <scheme val="minor"/>
      </rPr>
      <t>ISO 20158</t>
    </r>
    <r>
      <rPr>
        <sz val="11"/>
        <rFont val="Calibri"/>
        <family val="2"/>
        <scheme val="minor"/>
      </rPr>
      <t>): Se Bilag I</t>
    </r>
  </si>
  <si>
    <r>
      <t>Angiv absorptionsevne (%)(</t>
    </r>
    <r>
      <rPr>
        <sz val="11"/>
        <color rgb="FFAD643A"/>
        <rFont val="Calibri"/>
        <family val="2"/>
        <scheme val="minor"/>
      </rPr>
      <t>ISO 20158</t>
    </r>
    <r>
      <rPr>
        <sz val="11"/>
        <rFont val="Calibri"/>
        <family val="2"/>
        <scheme val="minor"/>
      </rPr>
      <t xml:space="preserve">): Se Bilag I
</t>
    </r>
  </si>
  <si>
    <t>Husholdningstekstiler og Rengørinssvampe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</si>
</sst>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sz val="11"/>
      <color theme="7"/>
      <name val="Calibri"/>
      <family val="2"/>
      <scheme val="minor"/>
    </font>
    <font>
      <sz val="8"/>
      <name val="Calibri"/>
      <family val="2"/>
      <scheme val="minor"/>
    </font>
    <font>
      <b/>
      <sz val="11"/>
      <color theme="1"/>
      <name val="Calibri"/>
      <family val="2"/>
      <scheme val="minor"/>
    </font>
    <font>
      <sz val="11"/>
      <color rgb="FFFFC000"/>
      <name val="Calibri"/>
      <family val="2"/>
      <scheme val="minor"/>
    </font>
    <font>
      <sz val="24"/>
      <color rgb="FFAD643A"/>
      <name val="Calibri"/>
      <family val="2"/>
      <scheme val="minor"/>
    </font>
    <font>
      <vertAlign val="superscript"/>
      <sz val="11"/>
      <name val="Calibri"/>
      <family val="2"/>
      <scheme val="minor"/>
    </font>
    <font>
      <sz val="11"/>
      <color rgb="FFFF0000"/>
      <name val="Calibri"/>
      <family val="2"/>
      <scheme val="minor"/>
    </font>
    <font>
      <sz val="11"/>
      <color theme="1"/>
      <name val="Calibri"/>
      <family val="2"/>
    </font>
    <font>
      <sz val="11"/>
      <name val="Calibri"/>
      <family val="2"/>
    </font>
    <font>
      <b/>
      <u/>
      <sz val="14"/>
      <name val="Calibri"/>
      <family val="2"/>
      <scheme val="minor"/>
    </font>
    <font>
      <sz val="11"/>
      <color rgb="FFAD643A"/>
      <name val="Calibri"/>
      <family val="2"/>
      <scheme val="minor"/>
    </font>
    <font>
      <b/>
      <u/>
      <sz val="12"/>
      <name val="Calibri"/>
      <family val="2"/>
      <scheme val="minor"/>
    </font>
    <font>
      <b/>
      <sz val="14"/>
      <name val="Calibri"/>
      <family val="2"/>
      <scheme val="minor"/>
    </font>
    <font>
      <vertAlign val="superscript"/>
      <sz val="11"/>
      <color theme="1"/>
      <name val="Calibri"/>
      <family val="2"/>
      <scheme val="minor"/>
    </font>
    <font>
      <sz val="9"/>
      <name val="Calibri"/>
      <family val="2"/>
      <scheme val="minor"/>
    </font>
    <font>
      <b/>
      <sz val="14"/>
      <color theme="1"/>
      <name val="Calibri"/>
      <family val="2"/>
      <scheme val="minor"/>
    </font>
    <font>
      <b/>
      <sz val="12"/>
      <color rgb="FF1E1E1E"/>
      <name val="Segoe UI"/>
      <family val="2"/>
    </font>
  </fonts>
  <fills count="23">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gray0625"/>
    </fill>
    <fill>
      <patternFill patternType="solid">
        <fgColor theme="1"/>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2" tint="-4.9989318521683403E-2"/>
        <bgColor indexed="64"/>
      </patternFill>
    </fill>
    <fill>
      <patternFill patternType="solid">
        <fgColor theme="0" tint="-4.9989318521683403E-2"/>
        <bgColor indexed="64"/>
      </patternFill>
    </fill>
    <fill>
      <patternFill patternType="solid">
        <fgColor rgb="FFD7D3D0"/>
        <bgColor indexed="64"/>
      </patternFill>
    </fill>
    <fill>
      <patternFill patternType="solid">
        <fgColor indexed="65"/>
        <bgColor theme="0"/>
      </patternFill>
    </fill>
    <fill>
      <patternFill patternType="solid">
        <fgColor theme="0"/>
        <bgColor theme="0"/>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8" fillId="0" borderId="0" applyNumberFormat="0" applyFill="0" applyBorder="0" applyAlignment="0" applyProtection="0"/>
  </cellStyleXfs>
  <cellXfs count="198">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1"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2" fillId="4" borderId="0" xfId="0" applyFont="1" applyFill="1" applyAlignment="1">
      <alignment wrapText="1"/>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17" fillId="0" borderId="0" xfId="0" applyFont="1"/>
    <xf numFmtId="0" fontId="0" fillId="4" borderId="0" xfId="0" applyFill="1"/>
    <xf numFmtId="0" fontId="2" fillId="4" borderId="14" xfId="0" applyFont="1" applyFill="1" applyBorder="1"/>
    <xf numFmtId="0" fontId="2" fillId="4" borderId="15" xfId="0" applyFont="1" applyFill="1" applyBorder="1"/>
    <xf numFmtId="0" fontId="2" fillId="4" borderId="16" xfId="0" applyFont="1" applyFill="1" applyBorder="1"/>
    <xf numFmtId="0" fontId="2" fillId="4" borderId="18" xfId="0" applyFont="1" applyFill="1" applyBorder="1"/>
    <xf numFmtId="0" fontId="2" fillId="0" borderId="6" xfId="1" applyFont="1" applyBorder="1"/>
    <xf numFmtId="0" fontId="5" fillId="6" borderId="7" xfId="1" applyFont="1" applyFill="1" applyBorder="1"/>
    <xf numFmtId="0" fontId="5" fillId="6" borderId="6" xfId="1" applyFont="1" applyFill="1" applyBorder="1"/>
    <xf numFmtId="0" fontId="5" fillId="7" borderId="6" xfId="1" applyFont="1" applyFill="1" applyBorder="1"/>
    <xf numFmtId="0" fontId="2" fillId="8" borderId="0" xfId="0" applyFont="1" applyFill="1"/>
    <xf numFmtId="0" fontId="5" fillId="5" borderId="1" xfId="0" applyFont="1" applyFill="1" applyBorder="1" applyProtection="1">
      <protection locked="0"/>
    </xf>
    <xf numFmtId="0" fontId="0" fillId="10" borderId="0" xfId="0" applyFill="1"/>
    <xf numFmtId="0" fontId="0" fillId="11" borderId="0" xfId="0" applyFill="1"/>
    <xf numFmtId="0" fontId="18"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0" fillId="4" borderId="1" xfId="0" applyFill="1" applyBorder="1"/>
    <xf numFmtId="0" fontId="5" fillId="5" borderId="8" xfId="0" applyFont="1" applyFill="1" applyBorder="1" applyAlignment="1" applyProtection="1">
      <alignment vertical="top" wrapText="1"/>
      <protection locked="0"/>
    </xf>
    <xf numFmtId="0" fontId="0" fillId="4" borderId="20" xfId="0" applyFill="1" applyBorder="1" applyAlignment="1">
      <alignment horizontal="left" wrapText="1"/>
    </xf>
    <xf numFmtId="9" fontId="0" fillId="0" borderId="0" xfId="0" applyNumberFormat="1"/>
    <xf numFmtId="0" fontId="2" fillId="4" borderId="1" xfId="0" applyFont="1" applyFill="1" applyBorder="1" applyAlignment="1">
      <alignment wrapText="1"/>
    </xf>
    <xf numFmtId="0" fontId="17" fillId="0" borderId="0" xfId="0" applyFont="1" applyAlignment="1">
      <alignment wrapText="1"/>
    </xf>
    <xf numFmtId="0" fontId="0" fillId="0" borderId="1" xfId="0" applyBorder="1" applyAlignment="1">
      <alignment wrapText="1"/>
    </xf>
    <xf numFmtId="0" fontId="5" fillId="4" borderId="1" xfId="0" applyFont="1" applyFill="1" applyBorder="1" applyAlignment="1">
      <alignment wrapText="1"/>
    </xf>
    <xf numFmtId="0" fontId="17" fillId="4" borderId="0" xfId="0" applyFont="1" applyFill="1" applyAlignment="1">
      <alignment vertical="top" wrapText="1"/>
    </xf>
    <xf numFmtId="0" fontId="21" fillId="2" borderId="0" xfId="0" applyFont="1" applyFill="1"/>
    <xf numFmtId="0" fontId="17" fillId="4" borderId="1" xfId="0" applyFont="1" applyFill="1" applyBorder="1"/>
    <xf numFmtId="0" fontId="5" fillId="5" borderId="0" xfId="0" applyFont="1" applyFill="1" applyAlignment="1" applyProtection="1">
      <alignment horizontal="left"/>
      <protection locked="0"/>
    </xf>
    <xf numFmtId="0" fontId="1" fillId="3" borderId="0" xfId="0" applyFont="1" applyFill="1"/>
    <xf numFmtId="0" fontId="27" fillId="4" borderId="0" xfId="0" applyFont="1" applyFill="1"/>
    <xf numFmtId="0" fontId="2" fillId="0" borderId="26" xfId="0" applyFont="1" applyBorder="1" applyAlignment="1">
      <alignment vertical="top" wrapText="1"/>
    </xf>
    <xf numFmtId="0" fontId="2" fillId="0" borderId="27" xfId="0" applyFont="1" applyBorder="1" applyAlignment="1">
      <alignment vertical="top" wrapText="1"/>
    </xf>
    <xf numFmtId="0" fontId="2" fillId="0" borderId="28" xfId="0" applyFont="1" applyBorder="1" applyAlignment="1">
      <alignment vertical="top" wrapText="1"/>
    </xf>
    <xf numFmtId="0" fontId="1" fillId="3" borderId="29" xfId="0" applyFont="1" applyFill="1" applyBorder="1"/>
    <xf numFmtId="0" fontId="2" fillId="17" borderId="1" xfId="0" applyFont="1" applyFill="1" applyBorder="1"/>
    <xf numFmtId="0" fontId="5" fillId="17" borderId="1" xfId="0" applyFont="1" applyFill="1" applyBorder="1"/>
    <xf numFmtId="0" fontId="0" fillId="17" borderId="1" xfId="0" applyFill="1" applyBorder="1"/>
    <xf numFmtId="0" fontId="5" fillId="17" borderId="0" xfId="0" applyFont="1" applyFill="1" applyAlignment="1" applyProtection="1">
      <alignment horizontal="left" wrapText="1"/>
      <protection locked="0"/>
    </xf>
    <xf numFmtId="0" fontId="5" fillId="17" borderId="0" xfId="0" applyFont="1" applyFill="1" applyProtection="1">
      <protection locked="0"/>
    </xf>
    <xf numFmtId="0" fontId="2" fillId="4" borderId="30" xfId="0" applyFont="1" applyFill="1" applyBorder="1" applyAlignment="1">
      <alignment wrapText="1"/>
    </xf>
    <xf numFmtId="0" fontId="7" fillId="3" borderId="0" xfId="0" applyFont="1" applyFill="1" applyAlignment="1">
      <alignment vertical="center" wrapText="1"/>
    </xf>
    <xf numFmtId="0" fontId="2" fillId="4" borderId="21" xfId="0" applyFont="1" applyFill="1" applyBorder="1"/>
    <xf numFmtId="0" fontId="2" fillId="4" borderId="22" xfId="0" applyFont="1" applyFill="1" applyBorder="1"/>
    <xf numFmtId="0" fontId="2" fillId="4" borderId="23" xfId="0" applyFont="1" applyFill="1" applyBorder="1"/>
    <xf numFmtId="0" fontId="14" fillId="4" borderId="3" xfId="1" applyFont="1" applyFill="1" applyBorder="1" applyAlignment="1">
      <alignment horizontal="right" vertical="center"/>
    </xf>
    <xf numFmtId="0" fontId="17" fillId="0" borderId="1" xfId="0" applyFont="1" applyBorder="1" applyAlignment="1">
      <alignment wrapText="1"/>
    </xf>
    <xf numFmtId="0" fontId="2" fillId="4" borderId="0" xfId="0" applyFont="1" applyFill="1" applyAlignment="1">
      <alignment vertical="top"/>
    </xf>
    <xf numFmtId="0" fontId="2" fillId="4" borderId="1" xfId="0" applyFont="1" applyFill="1" applyBorder="1" applyAlignment="1">
      <alignment horizontal="center" vertical="center"/>
    </xf>
    <xf numFmtId="0" fontId="0" fillId="4" borderId="19" xfId="0" applyFill="1" applyBorder="1" applyAlignment="1">
      <alignment horizontal="left" wrapText="1"/>
    </xf>
    <xf numFmtId="0" fontId="0" fillId="4" borderId="1" xfId="0" applyFill="1" applyBorder="1" applyAlignment="1">
      <alignment horizontal="left" vertical="center"/>
    </xf>
    <xf numFmtId="0" fontId="0" fillId="4" borderId="1" xfId="0" applyFill="1" applyBorder="1" applyAlignment="1">
      <alignment horizontal="left" vertical="center" wrapText="1"/>
    </xf>
    <xf numFmtId="0" fontId="2" fillId="4" borderId="1" xfId="0" applyFont="1" applyFill="1" applyBorder="1" applyAlignment="1">
      <alignment horizontal="center" vertical="center" wrapText="1"/>
    </xf>
    <xf numFmtId="0" fontId="0" fillId="18" borderId="2" xfId="0" applyFill="1" applyBorder="1"/>
    <xf numFmtId="0" fontId="26" fillId="18" borderId="0" xfId="0" applyFont="1" applyFill="1"/>
    <xf numFmtId="0" fontId="2" fillId="18" borderId="0" xfId="0" applyFont="1" applyFill="1"/>
    <xf numFmtId="0" fontId="2" fillId="18" borderId="3" xfId="0" applyFont="1" applyFill="1" applyBorder="1"/>
    <xf numFmtId="0" fontId="26" fillId="18" borderId="2" xfId="0" applyFont="1" applyFill="1" applyBorder="1"/>
    <xf numFmtId="0" fontId="2" fillId="18" borderId="2" xfId="0" applyFont="1" applyFill="1" applyBorder="1"/>
    <xf numFmtId="0" fontId="24" fillId="18" borderId="0" xfId="0" applyFont="1" applyFill="1"/>
    <xf numFmtId="0" fontId="0" fillId="18" borderId="0" xfId="0" applyFill="1"/>
    <xf numFmtId="0" fontId="2" fillId="19" borderId="0" xfId="0" applyFont="1" applyFill="1"/>
    <xf numFmtId="0" fontId="0" fillId="19" borderId="0" xfId="0" applyFill="1"/>
    <xf numFmtId="0" fontId="1" fillId="19" borderId="0" xfId="0" applyFont="1" applyFill="1"/>
    <xf numFmtId="0" fontId="2" fillId="19" borderId="3" xfId="0" applyFont="1" applyFill="1" applyBorder="1"/>
    <xf numFmtId="0" fontId="2" fillId="19" borderId="0" xfId="0" applyFont="1" applyFill="1" applyAlignment="1">
      <alignment vertical="top"/>
    </xf>
    <xf numFmtId="0" fontId="2" fillId="19" borderId="2" xfId="0" applyFont="1" applyFill="1" applyBorder="1"/>
    <xf numFmtId="0" fontId="0" fillId="20" borderId="0" xfId="0" applyFill="1"/>
    <xf numFmtId="0" fontId="0" fillId="21" borderId="0" xfId="0" applyFill="1"/>
    <xf numFmtId="0" fontId="29" fillId="22" borderId="0" xfId="0" applyFont="1" applyFill="1" applyAlignment="1">
      <alignment vertical="center" wrapText="1"/>
    </xf>
    <xf numFmtId="0" fontId="30" fillId="4" borderId="0" xfId="0" applyFont="1" applyFill="1"/>
    <xf numFmtId="0" fontId="27" fillId="18" borderId="0" xfId="0" applyFont="1" applyFill="1"/>
    <xf numFmtId="0" fontId="27" fillId="4" borderId="12" xfId="0" applyFont="1" applyFill="1" applyBorder="1"/>
    <xf numFmtId="0" fontId="27" fillId="19" borderId="0" xfId="0" applyFont="1" applyFill="1"/>
    <xf numFmtId="0" fontId="31" fillId="0" borderId="0" xfId="0" applyFont="1"/>
    <xf numFmtId="0" fontId="0" fillId="4" borderId="19" xfId="0" applyFill="1" applyBorder="1" applyAlignment="1">
      <alignment wrapText="1"/>
    </xf>
    <xf numFmtId="0" fontId="17" fillId="4" borderId="13" xfId="1" applyFont="1" applyFill="1" applyBorder="1" applyProtection="1"/>
    <xf numFmtId="0" fontId="4" fillId="4" borderId="3" xfId="0" applyFont="1" applyFill="1" applyBorder="1" applyAlignment="1">
      <alignment wrapText="1"/>
    </xf>
    <xf numFmtId="0" fontId="3" fillId="4" borderId="0" xfId="0" applyFont="1" applyFill="1" applyAlignment="1">
      <alignment vertical="top"/>
    </xf>
    <xf numFmtId="0" fontId="7" fillId="3" borderId="4" xfId="0" applyFont="1" applyFill="1" applyBorder="1" applyAlignment="1">
      <alignment horizontal="left" vertical="center" wrapText="1"/>
    </xf>
    <xf numFmtId="0" fontId="5" fillId="5" borderId="1" xfId="0" applyFont="1" applyFill="1" applyBorder="1" applyAlignment="1" applyProtection="1">
      <alignment horizontal="left" wrapText="1"/>
      <protection locked="0"/>
    </xf>
    <xf numFmtId="0" fontId="4" fillId="4" borderId="0" xfId="0" applyFont="1" applyFill="1" applyAlignment="1">
      <alignment horizontal="left" wrapText="1"/>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5" fillId="5" borderId="17"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0" fillId="4" borderId="1" xfId="0" applyFill="1" applyBorder="1" applyAlignment="1">
      <alignment horizontal="left" wrapText="1"/>
    </xf>
    <xf numFmtId="0" fontId="5" fillId="5" borderId="1" xfId="0" applyFont="1" applyFill="1" applyBorder="1" applyAlignment="1" applyProtection="1">
      <alignment horizontal="left" vertical="top"/>
      <protection locked="0"/>
    </xf>
    <xf numFmtId="0" fontId="5" fillId="5" borderId="8"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4" borderId="1" xfId="0" applyFont="1" applyFill="1" applyBorder="1" applyAlignment="1">
      <alignment horizontal="left" wrapText="1"/>
    </xf>
    <xf numFmtId="0" fontId="2" fillId="4" borderId="8" xfId="0" applyFont="1" applyFill="1" applyBorder="1" applyAlignment="1">
      <alignment horizontal="left"/>
    </xf>
    <xf numFmtId="0" fontId="2" fillId="4" borderId="9" xfId="0" applyFont="1" applyFill="1" applyBorder="1" applyAlignment="1">
      <alignment horizontal="left"/>
    </xf>
    <xf numFmtId="0" fontId="2" fillId="4" borderId="10" xfId="0" applyFont="1" applyFill="1" applyBorder="1" applyAlignment="1">
      <alignment horizontal="left"/>
    </xf>
    <xf numFmtId="0" fontId="5" fillId="16" borderId="1" xfId="0" applyFont="1" applyFill="1" applyBorder="1" applyAlignment="1" applyProtection="1">
      <alignment horizontal="left" vertical="top"/>
      <protection locked="0"/>
    </xf>
    <xf numFmtId="0" fontId="5" fillId="5" borderId="21" xfId="0" applyFont="1" applyFill="1" applyBorder="1" applyAlignment="1" applyProtection="1">
      <alignment horizontal="left" vertical="top" wrapText="1"/>
      <protection locked="0"/>
    </xf>
    <xf numFmtId="0" fontId="5" fillId="5" borderId="22" xfId="0" applyFont="1" applyFill="1" applyBorder="1" applyAlignment="1" applyProtection="1">
      <alignment horizontal="left" vertical="top" wrapText="1"/>
      <protection locked="0"/>
    </xf>
    <xf numFmtId="0" fontId="5" fillId="5" borderId="23"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5" fillId="5" borderId="21" xfId="0" applyFont="1" applyFill="1" applyBorder="1" applyAlignment="1" applyProtection="1">
      <alignment horizontal="left" vertical="top"/>
      <protection locked="0"/>
    </xf>
    <xf numFmtId="0" fontId="5" fillId="5" borderId="22" xfId="0" applyFont="1" applyFill="1" applyBorder="1" applyAlignment="1" applyProtection="1">
      <alignment horizontal="left" vertical="top"/>
      <protection locked="0"/>
    </xf>
    <xf numFmtId="0" fontId="5" fillId="5" borderId="23" xfId="0" applyFont="1" applyFill="1" applyBorder="1" applyAlignment="1" applyProtection="1">
      <alignment horizontal="left" vertical="top"/>
      <protection locked="0"/>
    </xf>
    <xf numFmtId="0" fontId="2" fillId="4" borderId="1" xfId="0" applyFont="1" applyFill="1" applyBorder="1" applyAlignment="1">
      <alignment horizontal="center" vertical="center"/>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5" fillId="5" borderId="1" xfId="0" applyFont="1" applyFill="1" applyBorder="1" applyAlignment="1" applyProtection="1">
      <alignment horizontal="left" vertical="top" wrapText="1"/>
      <protection locked="0"/>
    </xf>
    <xf numFmtId="14" fontId="5" fillId="22" borderId="0" xfId="0" applyNumberFormat="1" applyFont="1" applyFill="1" applyAlignment="1" applyProtection="1">
      <alignment horizontal="left" wrapText="1"/>
      <protection locked="0"/>
    </xf>
    <xf numFmtId="0" fontId="2" fillId="4" borderId="8" xfId="0" applyFont="1" applyFill="1" applyBorder="1" applyAlignment="1">
      <alignment horizontal="center"/>
    </xf>
    <xf numFmtId="0" fontId="2" fillId="4" borderId="9" xfId="0" applyFont="1" applyFill="1" applyBorder="1" applyAlignment="1">
      <alignment horizontal="center"/>
    </xf>
    <xf numFmtId="0" fontId="2" fillId="4" borderId="10" xfId="0" applyFont="1" applyFill="1" applyBorder="1" applyAlignment="1">
      <alignment horizontal="center"/>
    </xf>
    <xf numFmtId="0" fontId="19" fillId="4" borderId="0" xfId="1" applyFont="1" applyFill="1" applyBorder="1" applyAlignment="1">
      <alignment horizontal="left" vertical="center"/>
    </xf>
    <xf numFmtId="0" fontId="2" fillId="4" borderId="1" xfId="0" applyFont="1" applyFill="1" applyBorder="1" applyAlignment="1">
      <alignment horizontal="left" vertical="top" wrapText="1"/>
    </xf>
    <xf numFmtId="0" fontId="2" fillId="4" borderId="1" xfId="0" applyFont="1" applyFill="1" applyBorder="1" applyAlignment="1">
      <alignment horizontal="center"/>
    </xf>
    <xf numFmtId="0" fontId="2" fillId="4" borderId="19" xfId="0" applyFont="1" applyFill="1" applyBorder="1" applyAlignment="1">
      <alignment horizontal="left" vertical="top" wrapText="1"/>
    </xf>
    <xf numFmtId="0" fontId="2" fillId="4" borderId="20" xfId="0" applyFont="1" applyFill="1" applyBorder="1" applyAlignment="1">
      <alignment horizontal="left" vertical="top" wrapText="1"/>
    </xf>
    <xf numFmtId="0" fontId="2" fillId="4" borderId="1" xfId="0" applyFont="1" applyFill="1" applyBorder="1" applyAlignment="1">
      <alignment horizontal="left"/>
    </xf>
    <xf numFmtId="0" fontId="5" fillId="5" borderId="30" xfId="0" applyFont="1" applyFill="1" applyBorder="1" applyAlignment="1" applyProtection="1">
      <alignment horizontal="left" vertical="top"/>
      <protection locked="0"/>
    </xf>
    <xf numFmtId="0" fontId="5" fillId="5" borderId="31" xfId="0" applyFont="1" applyFill="1" applyBorder="1" applyAlignment="1" applyProtection="1">
      <alignment horizontal="left" vertical="top"/>
      <protection locked="0"/>
    </xf>
    <xf numFmtId="0" fontId="5" fillId="5" borderId="32" xfId="0" applyFont="1" applyFill="1" applyBorder="1" applyAlignment="1" applyProtection="1">
      <alignment horizontal="left" vertical="top"/>
      <protection locked="0"/>
    </xf>
    <xf numFmtId="0" fontId="14" fillId="4" borderId="0" xfId="1" applyFont="1" applyFill="1" applyBorder="1" applyAlignment="1">
      <alignment horizontal="left" vertical="center"/>
    </xf>
    <xf numFmtId="0" fontId="7" fillId="3" borderId="0" xfId="0" applyFont="1" applyFill="1" applyAlignment="1">
      <alignment horizontal="left" vertical="center" wrapText="1"/>
    </xf>
    <xf numFmtId="0" fontId="5" fillId="9" borderId="9" xfId="0" applyFont="1" applyFill="1" applyBorder="1" applyAlignment="1" applyProtection="1">
      <alignment horizontal="left" vertical="top"/>
      <protection locked="0"/>
    </xf>
    <xf numFmtId="0" fontId="5" fillId="9" borderId="10" xfId="0" applyFont="1" applyFill="1" applyBorder="1" applyAlignment="1" applyProtection="1">
      <alignment horizontal="left" vertical="top"/>
      <protection locked="0"/>
    </xf>
    <xf numFmtId="0" fontId="5" fillId="9" borderId="1" xfId="0" applyFont="1" applyFill="1" applyBorder="1" applyAlignment="1" applyProtection="1">
      <alignment horizontal="left" wrapText="1"/>
      <protection locked="0"/>
    </xf>
    <xf numFmtId="0" fontId="5" fillId="9" borderId="8" xfId="0" applyFont="1" applyFill="1" applyBorder="1" applyAlignment="1" applyProtection="1">
      <alignment horizontal="left" vertical="top"/>
      <protection locked="0"/>
    </xf>
    <xf numFmtId="0" fontId="2" fillId="17" borderId="1" xfId="0" applyFont="1" applyFill="1" applyBorder="1" applyAlignment="1">
      <alignment horizontal="left" vertical="top" wrapText="1"/>
    </xf>
    <xf numFmtId="0" fontId="5" fillId="9" borderId="1" xfId="0" applyFont="1" applyFill="1" applyBorder="1" applyAlignment="1" applyProtection="1">
      <alignment horizontal="left" vertical="top"/>
      <protection locked="0"/>
    </xf>
    <xf numFmtId="0" fontId="5" fillId="0" borderId="1" xfId="0" applyFont="1" applyBorder="1" applyAlignment="1" applyProtection="1">
      <alignment horizontal="left" wrapText="1"/>
      <protection locked="0"/>
    </xf>
    <xf numFmtId="0" fontId="2" fillId="17" borderId="19" xfId="0" applyFont="1" applyFill="1" applyBorder="1" applyAlignment="1">
      <alignment horizontal="left" vertical="top" wrapText="1"/>
    </xf>
    <xf numFmtId="0" fontId="2" fillId="17" borderId="20"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15" xfId="0" applyFont="1" applyFill="1" applyBorder="1" applyAlignment="1">
      <alignment horizontal="left" vertical="top" wrapText="1"/>
    </xf>
    <xf numFmtId="0" fontId="2" fillId="0" borderId="24" xfId="0" applyFont="1" applyBorder="1" applyAlignment="1">
      <alignment horizontal="left" vertical="top" wrapText="1"/>
    </xf>
    <xf numFmtId="0" fontId="2" fillId="0" borderId="0" xfId="0" applyFont="1" applyAlignment="1">
      <alignment horizontal="left" vertical="top" wrapText="1"/>
    </xf>
    <xf numFmtId="0" fontId="2" fillId="0" borderId="25" xfId="0" applyFont="1" applyBorder="1" applyAlignment="1">
      <alignment horizontal="left" vertical="top" wrapText="1"/>
    </xf>
    <xf numFmtId="0" fontId="21" fillId="0" borderId="13" xfId="0" applyFont="1" applyBorder="1" applyAlignment="1">
      <alignment horizontal="left" vertical="top" wrapText="1"/>
    </xf>
    <xf numFmtId="0" fontId="21" fillId="0" borderId="14" xfId="0" applyFont="1" applyBorder="1" applyAlignment="1">
      <alignment horizontal="left" vertical="top" wrapText="1"/>
    </xf>
    <xf numFmtId="0" fontId="21" fillId="0" borderId="15" xfId="0" applyFont="1" applyBorder="1" applyAlignment="1">
      <alignment horizontal="left" vertical="top" wrapText="1"/>
    </xf>
    <xf numFmtId="0" fontId="21" fillId="0" borderId="24" xfId="0" applyFont="1" applyBorder="1" applyAlignment="1">
      <alignment horizontal="left" vertical="top" wrapText="1"/>
    </xf>
    <xf numFmtId="0" fontId="21" fillId="0" borderId="0" xfId="0" applyFont="1" applyAlignment="1">
      <alignment horizontal="left" vertical="top" wrapText="1"/>
    </xf>
    <xf numFmtId="0" fontId="21" fillId="0" borderId="25" xfId="0" applyFont="1" applyBorder="1" applyAlignment="1">
      <alignment horizontal="left" vertical="top" wrapText="1"/>
    </xf>
    <xf numFmtId="0" fontId="21" fillId="0" borderId="26" xfId="0" applyFont="1" applyBorder="1" applyAlignment="1">
      <alignment horizontal="left" vertical="top" wrapText="1"/>
    </xf>
    <xf numFmtId="0" fontId="21" fillId="0" borderId="27" xfId="0" applyFont="1" applyBorder="1" applyAlignment="1">
      <alignment horizontal="left" vertical="top" wrapText="1"/>
    </xf>
    <xf numFmtId="0" fontId="21" fillId="0" borderId="28" xfId="0" applyFont="1" applyBorder="1" applyAlignment="1">
      <alignment horizontal="left" vertical="top" wrapText="1"/>
    </xf>
    <xf numFmtId="0" fontId="17" fillId="4" borderId="13" xfId="0" applyFont="1" applyFill="1" applyBorder="1" applyAlignment="1">
      <alignment horizontal="left" vertical="top" wrapText="1"/>
    </xf>
    <xf numFmtId="0" fontId="17" fillId="4" borderId="14" xfId="0" applyFont="1" applyFill="1" applyBorder="1" applyAlignment="1">
      <alignment horizontal="left" vertical="top" wrapText="1"/>
    </xf>
    <xf numFmtId="0" fontId="17" fillId="4" borderId="15" xfId="0" applyFont="1" applyFill="1" applyBorder="1" applyAlignment="1">
      <alignment horizontal="left" vertical="top" wrapText="1"/>
    </xf>
    <xf numFmtId="0" fontId="0" fillId="0" borderId="24" xfId="0" applyBorder="1" applyAlignment="1">
      <alignment horizontal="left" vertical="top" wrapText="1"/>
    </xf>
    <xf numFmtId="0" fontId="0" fillId="0" borderId="0" xfId="0"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2" fillId="0" borderId="26" xfId="0" applyFont="1" applyBorder="1" applyAlignment="1">
      <alignment horizontal="left" vertical="top" wrapText="1"/>
    </xf>
    <xf numFmtId="0" fontId="2" fillId="0" borderId="27" xfId="0" applyFont="1" applyBorder="1" applyAlignment="1">
      <alignment horizontal="left" vertical="top" wrapText="1"/>
    </xf>
    <xf numFmtId="0" fontId="2" fillId="0" borderId="28" xfId="0" applyFont="1" applyBorder="1" applyAlignment="1">
      <alignment horizontal="left" vertical="top" wrapText="1"/>
    </xf>
  </cellXfs>
  <cellStyles count="2">
    <cellStyle name="Link" xfId="1" builtinId="8"/>
    <cellStyle name="Normal" xfId="0" builtinId="0"/>
  </cellStyles>
  <dxfs count="190">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auto="1"/>
      </font>
      <fill>
        <patternFill patternType="solid">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val="0"/>
        <i val="0"/>
        <color auto="1"/>
      </font>
      <fill>
        <patternFill patternType="solid">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fgColor auto="1"/>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color auto="1"/>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3399FF"/>
      <color rgb="FFCC9900"/>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18" Type="http://schemas.openxmlformats.org/officeDocument/2006/relationships/image" Target="../media/image1.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613753</xdr:colOff>
      <xdr:row>0</xdr:row>
      <xdr:rowOff>116044</xdr:rowOff>
    </xdr:from>
    <xdr:to>
      <xdr:col>9</xdr:col>
      <xdr:colOff>0</xdr:colOff>
      <xdr:row>0</xdr:row>
      <xdr:rowOff>471616</xdr:rowOff>
    </xdr:to>
    <xdr:pic>
      <xdr:nvPicPr>
        <xdr:cNvPr id="3" name="Picture 2">
          <a:extLst>
            <a:ext uri="{FF2B5EF4-FFF2-40B4-BE49-F238E27FC236}">
              <a16:creationId xmlns:a16="http://schemas.microsoft.com/office/drawing/2014/main" id="{0C960EA1-E6E8-C3D5-4747-AF8835862B2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28628" y="116044"/>
          <a:ext cx="1700822" cy="355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285751</xdr:colOff>
      <xdr:row>105</xdr:row>
      <xdr:rowOff>9524</xdr:rowOff>
    </xdr:from>
    <xdr:to>
      <xdr:col>3</xdr:col>
      <xdr:colOff>647701</xdr:colOff>
      <xdr:row>105</xdr:row>
      <xdr:rowOff>324263</xdr:rowOff>
    </xdr:to>
    <xdr:pic>
      <xdr:nvPicPr>
        <xdr:cNvPr id="22" name="Billede 21">
          <a:extLst>
            <a:ext uri="{FF2B5EF4-FFF2-40B4-BE49-F238E27FC236}">
              <a16:creationId xmlns:a16="http://schemas.microsoft.com/office/drawing/2014/main" id="{53506069-2AEF-03DD-E233-1B0514AEE7A9}"/>
            </a:ext>
          </a:extLst>
        </xdr:cNvPr>
        <xdr:cNvPicPr>
          <a:picLocks noChangeAspect="1"/>
        </xdr:cNvPicPr>
      </xdr:nvPicPr>
      <xdr:blipFill>
        <a:blip xmlns:r="http://schemas.openxmlformats.org/officeDocument/2006/relationships" r:embed="rId1"/>
        <a:stretch>
          <a:fillRect/>
        </a:stretch>
      </xdr:blipFill>
      <xdr:spPr>
        <a:xfrm>
          <a:off x="3086101" y="23288624"/>
          <a:ext cx="361950" cy="314739"/>
        </a:xfrm>
        <a:prstGeom prst="rect">
          <a:avLst/>
        </a:prstGeom>
      </xdr:spPr>
    </xdr:pic>
    <xdr:clientData/>
  </xdr:twoCellAnchor>
  <xdr:twoCellAnchor editAs="oneCell">
    <xdr:from>
      <xdr:col>3</xdr:col>
      <xdr:colOff>295275</xdr:colOff>
      <xdr:row>106</xdr:row>
      <xdr:rowOff>9525</xdr:rowOff>
    </xdr:from>
    <xdr:to>
      <xdr:col>3</xdr:col>
      <xdr:colOff>647656</xdr:colOff>
      <xdr:row>107</xdr:row>
      <xdr:rowOff>3132</xdr:rowOff>
    </xdr:to>
    <xdr:pic>
      <xdr:nvPicPr>
        <xdr:cNvPr id="25" name="Billede 24">
          <a:extLst>
            <a:ext uri="{FF2B5EF4-FFF2-40B4-BE49-F238E27FC236}">
              <a16:creationId xmlns:a16="http://schemas.microsoft.com/office/drawing/2014/main" id="{0CD828FA-E936-B34C-9BB3-6578717C2E78}"/>
            </a:ext>
          </a:extLst>
        </xdr:cNvPr>
        <xdr:cNvPicPr>
          <a:picLocks noChangeAspect="1"/>
        </xdr:cNvPicPr>
      </xdr:nvPicPr>
      <xdr:blipFill>
        <a:blip xmlns:r="http://schemas.openxmlformats.org/officeDocument/2006/relationships" r:embed="rId2"/>
        <a:stretch>
          <a:fillRect/>
        </a:stretch>
      </xdr:blipFill>
      <xdr:spPr>
        <a:xfrm>
          <a:off x="3095625" y="23841075"/>
          <a:ext cx="352381" cy="342857"/>
        </a:xfrm>
        <a:prstGeom prst="rect">
          <a:avLst/>
        </a:prstGeom>
      </xdr:spPr>
    </xdr:pic>
    <xdr:clientData/>
  </xdr:twoCellAnchor>
  <xdr:twoCellAnchor editAs="oneCell">
    <xdr:from>
      <xdr:col>3</xdr:col>
      <xdr:colOff>314325</xdr:colOff>
      <xdr:row>107</xdr:row>
      <xdr:rowOff>19051</xdr:rowOff>
    </xdr:from>
    <xdr:to>
      <xdr:col>3</xdr:col>
      <xdr:colOff>628650</xdr:colOff>
      <xdr:row>107</xdr:row>
      <xdr:rowOff>342107</xdr:rowOff>
    </xdr:to>
    <xdr:pic>
      <xdr:nvPicPr>
        <xdr:cNvPr id="27" name="Billede 26">
          <a:extLst>
            <a:ext uri="{FF2B5EF4-FFF2-40B4-BE49-F238E27FC236}">
              <a16:creationId xmlns:a16="http://schemas.microsoft.com/office/drawing/2014/main" id="{F34D7A15-16FE-7455-1C83-FF3AB22DF546}"/>
            </a:ext>
          </a:extLst>
        </xdr:cNvPr>
        <xdr:cNvPicPr>
          <a:picLocks noChangeAspect="1"/>
        </xdr:cNvPicPr>
      </xdr:nvPicPr>
      <xdr:blipFill>
        <a:blip xmlns:r="http://schemas.openxmlformats.org/officeDocument/2006/relationships" r:embed="rId3"/>
        <a:stretch>
          <a:fillRect/>
        </a:stretch>
      </xdr:blipFill>
      <xdr:spPr>
        <a:xfrm>
          <a:off x="3114675" y="24203026"/>
          <a:ext cx="314325" cy="323056"/>
        </a:xfrm>
        <a:prstGeom prst="rect">
          <a:avLst/>
        </a:prstGeom>
      </xdr:spPr>
    </xdr:pic>
    <xdr:clientData/>
  </xdr:twoCellAnchor>
  <xdr:twoCellAnchor editAs="oneCell">
    <xdr:from>
      <xdr:col>3</xdr:col>
      <xdr:colOff>323851</xdr:colOff>
      <xdr:row>108</xdr:row>
      <xdr:rowOff>28576</xdr:rowOff>
    </xdr:from>
    <xdr:to>
      <xdr:col>3</xdr:col>
      <xdr:colOff>663576</xdr:colOff>
      <xdr:row>108</xdr:row>
      <xdr:rowOff>339726</xdr:rowOff>
    </xdr:to>
    <xdr:pic>
      <xdr:nvPicPr>
        <xdr:cNvPr id="31" name="Billede 30">
          <a:extLst>
            <a:ext uri="{FF2B5EF4-FFF2-40B4-BE49-F238E27FC236}">
              <a16:creationId xmlns:a16="http://schemas.microsoft.com/office/drawing/2014/main" id="{9109B991-80F3-B1E3-3763-2FC8FB21771F}"/>
            </a:ext>
          </a:extLst>
        </xdr:cNvPr>
        <xdr:cNvPicPr>
          <a:picLocks noChangeAspect="1"/>
        </xdr:cNvPicPr>
      </xdr:nvPicPr>
      <xdr:blipFill>
        <a:blip xmlns:r="http://schemas.openxmlformats.org/officeDocument/2006/relationships" r:embed="rId4"/>
        <a:stretch>
          <a:fillRect/>
        </a:stretch>
      </xdr:blipFill>
      <xdr:spPr>
        <a:xfrm>
          <a:off x="3124201" y="24564976"/>
          <a:ext cx="330200" cy="304800"/>
        </a:xfrm>
        <a:prstGeom prst="rect">
          <a:avLst/>
        </a:prstGeom>
      </xdr:spPr>
    </xdr:pic>
    <xdr:clientData/>
  </xdr:twoCellAnchor>
  <xdr:twoCellAnchor editAs="oneCell">
    <xdr:from>
      <xdr:col>3</xdr:col>
      <xdr:colOff>276226</xdr:colOff>
      <xdr:row>109</xdr:row>
      <xdr:rowOff>47626</xdr:rowOff>
    </xdr:from>
    <xdr:to>
      <xdr:col>3</xdr:col>
      <xdr:colOff>685166</xdr:colOff>
      <xdr:row>109</xdr:row>
      <xdr:rowOff>320676</xdr:rowOff>
    </xdr:to>
    <xdr:pic>
      <xdr:nvPicPr>
        <xdr:cNvPr id="33" name="Billede 32">
          <a:extLst>
            <a:ext uri="{FF2B5EF4-FFF2-40B4-BE49-F238E27FC236}">
              <a16:creationId xmlns:a16="http://schemas.microsoft.com/office/drawing/2014/main" id="{F6662FA2-5534-171D-C722-BA60F98D957C}"/>
            </a:ext>
          </a:extLst>
        </xdr:cNvPr>
        <xdr:cNvPicPr>
          <a:picLocks noChangeAspect="1"/>
        </xdr:cNvPicPr>
      </xdr:nvPicPr>
      <xdr:blipFill>
        <a:blip xmlns:r="http://schemas.openxmlformats.org/officeDocument/2006/relationships" r:embed="rId5"/>
        <a:stretch>
          <a:fillRect/>
        </a:stretch>
      </xdr:blipFill>
      <xdr:spPr>
        <a:xfrm>
          <a:off x="3076576" y="24936451"/>
          <a:ext cx="408940" cy="266700"/>
        </a:xfrm>
        <a:prstGeom prst="rect">
          <a:avLst/>
        </a:prstGeom>
      </xdr:spPr>
    </xdr:pic>
    <xdr:clientData/>
  </xdr:twoCellAnchor>
  <xdr:twoCellAnchor editAs="oneCell">
    <xdr:from>
      <xdr:col>3</xdr:col>
      <xdr:colOff>285750</xdr:colOff>
      <xdr:row>110</xdr:row>
      <xdr:rowOff>19049</xdr:rowOff>
    </xdr:from>
    <xdr:to>
      <xdr:col>3</xdr:col>
      <xdr:colOff>674903</xdr:colOff>
      <xdr:row>110</xdr:row>
      <xdr:rowOff>295274</xdr:rowOff>
    </xdr:to>
    <xdr:pic>
      <xdr:nvPicPr>
        <xdr:cNvPr id="34" name="Billede 33">
          <a:extLst>
            <a:ext uri="{FF2B5EF4-FFF2-40B4-BE49-F238E27FC236}">
              <a16:creationId xmlns:a16="http://schemas.microsoft.com/office/drawing/2014/main" id="{DECC1016-1EE5-9538-92D3-8C058CAE3583}"/>
            </a:ext>
          </a:extLst>
        </xdr:cNvPr>
        <xdr:cNvPicPr>
          <a:picLocks noChangeAspect="1"/>
        </xdr:cNvPicPr>
      </xdr:nvPicPr>
      <xdr:blipFill>
        <a:blip xmlns:r="http://schemas.openxmlformats.org/officeDocument/2006/relationships" r:embed="rId6"/>
        <a:stretch>
          <a:fillRect/>
        </a:stretch>
      </xdr:blipFill>
      <xdr:spPr>
        <a:xfrm>
          <a:off x="3086100" y="25260299"/>
          <a:ext cx="395503" cy="276225"/>
        </a:xfrm>
        <a:prstGeom prst="rect">
          <a:avLst/>
        </a:prstGeom>
      </xdr:spPr>
    </xdr:pic>
    <xdr:clientData/>
  </xdr:twoCellAnchor>
  <xdr:twoCellAnchor editAs="oneCell">
    <xdr:from>
      <xdr:col>3</xdr:col>
      <xdr:colOff>238125</xdr:colOff>
      <xdr:row>112</xdr:row>
      <xdr:rowOff>47625</xdr:rowOff>
    </xdr:from>
    <xdr:to>
      <xdr:col>3</xdr:col>
      <xdr:colOff>674688</xdr:colOff>
      <xdr:row>112</xdr:row>
      <xdr:rowOff>339725</xdr:rowOff>
    </xdr:to>
    <xdr:pic>
      <xdr:nvPicPr>
        <xdr:cNvPr id="36" name="Billede 35">
          <a:extLst>
            <a:ext uri="{FF2B5EF4-FFF2-40B4-BE49-F238E27FC236}">
              <a16:creationId xmlns:a16="http://schemas.microsoft.com/office/drawing/2014/main" id="{40DC1B61-7C18-5B3D-B72C-CF483A37212B}"/>
            </a:ext>
          </a:extLst>
        </xdr:cNvPr>
        <xdr:cNvPicPr>
          <a:picLocks noChangeAspect="1"/>
        </xdr:cNvPicPr>
      </xdr:nvPicPr>
      <xdr:blipFill>
        <a:blip xmlns:r="http://schemas.openxmlformats.org/officeDocument/2006/relationships" r:embed="rId7"/>
        <a:stretch>
          <a:fillRect/>
        </a:stretch>
      </xdr:blipFill>
      <xdr:spPr>
        <a:xfrm>
          <a:off x="3038475" y="25993725"/>
          <a:ext cx="442913" cy="285750"/>
        </a:xfrm>
        <a:prstGeom prst="rect">
          <a:avLst/>
        </a:prstGeom>
      </xdr:spPr>
    </xdr:pic>
    <xdr:clientData/>
  </xdr:twoCellAnchor>
  <xdr:twoCellAnchor editAs="oneCell">
    <xdr:from>
      <xdr:col>3</xdr:col>
      <xdr:colOff>219076</xdr:colOff>
      <xdr:row>111</xdr:row>
      <xdr:rowOff>57150</xdr:rowOff>
    </xdr:from>
    <xdr:to>
      <xdr:col>3</xdr:col>
      <xdr:colOff>675641</xdr:colOff>
      <xdr:row>111</xdr:row>
      <xdr:rowOff>323850</xdr:rowOff>
    </xdr:to>
    <xdr:pic>
      <xdr:nvPicPr>
        <xdr:cNvPr id="37" name="Billede 36">
          <a:extLst>
            <a:ext uri="{FF2B5EF4-FFF2-40B4-BE49-F238E27FC236}">
              <a16:creationId xmlns:a16="http://schemas.microsoft.com/office/drawing/2014/main" id="{DEA9A529-F0AD-F6ED-6E75-EED1F687C2E9}"/>
            </a:ext>
          </a:extLst>
        </xdr:cNvPr>
        <xdr:cNvPicPr>
          <a:picLocks noChangeAspect="1"/>
        </xdr:cNvPicPr>
      </xdr:nvPicPr>
      <xdr:blipFill>
        <a:blip xmlns:r="http://schemas.openxmlformats.org/officeDocument/2006/relationships" r:embed="rId8"/>
        <a:stretch>
          <a:fillRect/>
        </a:stretch>
      </xdr:blipFill>
      <xdr:spPr>
        <a:xfrm>
          <a:off x="3019426" y="25650825"/>
          <a:ext cx="453390" cy="266700"/>
        </a:xfrm>
        <a:prstGeom prst="rect">
          <a:avLst/>
        </a:prstGeom>
      </xdr:spPr>
    </xdr:pic>
    <xdr:clientData/>
  </xdr:twoCellAnchor>
  <xdr:twoCellAnchor editAs="oneCell">
    <xdr:from>
      <xdr:col>3</xdr:col>
      <xdr:colOff>257175</xdr:colOff>
      <xdr:row>114</xdr:row>
      <xdr:rowOff>57149</xdr:rowOff>
    </xdr:from>
    <xdr:to>
      <xdr:col>3</xdr:col>
      <xdr:colOff>694897</xdr:colOff>
      <xdr:row>114</xdr:row>
      <xdr:rowOff>333374</xdr:rowOff>
    </xdr:to>
    <xdr:pic>
      <xdr:nvPicPr>
        <xdr:cNvPr id="38" name="Billede 37">
          <a:extLst>
            <a:ext uri="{FF2B5EF4-FFF2-40B4-BE49-F238E27FC236}">
              <a16:creationId xmlns:a16="http://schemas.microsoft.com/office/drawing/2014/main" id="{BD7DD182-6792-816D-1B1E-1F46CA99C517}"/>
            </a:ext>
          </a:extLst>
        </xdr:cNvPr>
        <xdr:cNvPicPr>
          <a:picLocks noChangeAspect="1"/>
        </xdr:cNvPicPr>
      </xdr:nvPicPr>
      <xdr:blipFill>
        <a:blip xmlns:r="http://schemas.openxmlformats.org/officeDocument/2006/relationships" r:embed="rId9"/>
        <a:stretch>
          <a:fillRect/>
        </a:stretch>
      </xdr:blipFill>
      <xdr:spPr>
        <a:xfrm>
          <a:off x="3057525" y="26708099"/>
          <a:ext cx="440897" cy="276225"/>
        </a:xfrm>
        <a:prstGeom prst="rect">
          <a:avLst/>
        </a:prstGeom>
      </xdr:spPr>
    </xdr:pic>
    <xdr:clientData/>
  </xdr:twoCellAnchor>
  <xdr:twoCellAnchor editAs="oneCell">
    <xdr:from>
      <xdr:col>3</xdr:col>
      <xdr:colOff>333376</xdr:colOff>
      <xdr:row>113</xdr:row>
      <xdr:rowOff>57151</xdr:rowOff>
    </xdr:from>
    <xdr:to>
      <xdr:col>3</xdr:col>
      <xdr:colOff>629840</xdr:colOff>
      <xdr:row>113</xdr:row>
      <xdr:rowOff>342900</xdr:rowOff>
    </xdr:to>
    <xdr:pic>
      <xdr:nvPicPr>
        <xdr:cNvPr id="39" name="Billede 38">
          <a:extLst>
            <a:ext uri="{FF2B5EF4-FFF2-40B4-BE49-F238E27FC236}">
              <a16:creationId xmlns:a16="http://schemas.microsoft.com/office/drawing/2014/main" id="{30DA1EB0-B665-A2FF-EFC1-4E2251FDCA04}"/>
            </a:ext>
          </a:extLst>
        </xdr:cNvPr>
        <xdr:cNvPicPr>
          <a:picLocks noChangeAspect="1"/>
        </xdr:cNvPicPr>
      </xdr:nvPicPr>
      <xdr:blipFill>
        <a:blip xmlns:r="http://schemas.openxmlformats.org/officeDocument/2006/relationships" r:embed="rId10"/>
        <a:stretch>
          <a:fillRect/>
        </a:stretch>
      </xdr:blipFill>
      <xdr:spPr>
        <a:xfrm>
          <a:off x="3133726" y="26355676"/>
          <a:ext cx="296464" cy="285749"/>
        </a:xfrm>
        <a:prstGeom prst="rect">
          <a:avLst/>
        </a:prstGeom>
      </xdr:spPr>
    </xdr:pic>
    <xdr:clientData/>
  </xdr:twoCellAnchor>
  <xdr:twoCellAnchor editAs="oneCell">
    <xdr:from>
      <xdr:col>3</xdr:col>
      <xdr:colOff>238126</xdr:colOff>
      <xdr:row>99</xdr:row>
      <xdr:rowOff>19050</xdr:rowOff>
    </xdr:from>
    <xdr:to>
      <xdr:col>3</xdr:col>
      <xdr:colOff>682626</xdr:colOff>
      <xdr:row>99</xdr:row>
      <xdr:rowOff>323527</xdr:rowOff>
    </xdr:to>
    <xdr:pic>
      <xdr:nvPicPr>
        <xdr:cNvPr id="40" name="Billede 39">
          <a:extLst>
            <a:ext uri="{FF2B5EF4-FFF2-40B4-BE49-F238E27FC236}">
              <a16:creationId xmlns:a16="http://schemas.microsoft.com/office/drawing/2014/main" id="{FBA465A6-3C09-3236-9515-49BD8A731056}"/>
            </a:ext>
          </a:extLst>
        </xdr:cNvPr>
        <xdr:cNvPicPr>
          <a:picLocks noChangeAspect="1"/>
        </xdr:cNvPicPr>
      </xdr:nvPicPr>
      <xdr:blipFill>
        <a:blip xmlns:r="http://schemas.openxmlformats.org/officeDocument/2006/relationships" r:embed="rId11"/>
        <a:stretch>
          <a:fillRect/>
        </a:stretch>
      </xdr:blipFill>
      <xdr:spPr>
        <a:xfrm>
          <a:off x="3038476" y="21383625"/>
          <a:ext cx="438150" cy="304477"/>
        </a:xfrm>
        <a:prstGeom prst="rect">
          <a:avLst/>
        </a:prstGeom>
      </xdr:spPr>
    </xdr:pic>
    <xdr:clientData/>
  </xdr:twoCellAnchor>
  <xdr:twoCellAnchor editAs="oneCell">
    <xdr:from>
      <xdr:col>3</xdr:col>
      <xdr:colOff>257176</xdr:colOff>
      <xdr:row>102</xdr:row>
      <xdr:rowOff>28576</xdr:rowOff>
    </xdr:from>
    <xdr:to>
      <xdr:col>3</xdr:col>
      <xdr:colOff>693996</xdr:colOff>
      <xdr:row>103</xdr:row>
      <xdr:rowOff>0</xdr:rowOff>
    </xdr:to>
    <xdr:pic>
      <xdr:nvPicPr>
        <xdr:cNvPr id="41" name="Billede 40">
          <a:extLst>
            <a:ext uri="{FF2B5EF4-FFF2-40B4-BE49-F238E27FC236}">
              <a16:creationId xmlns:a16="http://schemas.microsoft.com/office/drawing/2014/main" id="{E4889F20-05E5-DEB7-85AC-DEDB94A9DB88}"/>
            </a:ext>
          </a:extLst>
        </xdr:cNvPr>
        <xdr:cNvPicPr>
          <a:picLocks noChangeAspect="1"/>
        </xdr:cNvPicPr>
      </xdr:nvPicPr>
      <xdr:blipFill>
        <a:blip xmlns:r="http://schemas.openxmlformats.org/officeDocument/2006/relationships" r:embed="rId12"/>
        <a:stretch>
          <a:fillRect/>
        </a:stretch>
      </xdr:blipFill>
      <xdr:spPr>
        <a:xfrm>
          <a:off x="3057526" y="22450426"/>
          <a:ext cx="436820" cy="323849"/>
        </a:xfrm>
        <a:prstGeom prst="rect">
          <a:avLst/>
        </a:prstGeom>
      </xdr:spPr>
    </xdr:pic>
    <xdr:clientData/>
  </xdr:twoCellAnchor>
  <xdr:twoCellAnchor editAs="oneCell">
    <xdr:from>
      <xdr:col>3</xdr:col>
      <xdr:colOff>238125</xdr:colOff>
      <xdr:row>100</xdr:row>
      <xdr:rowOff>19050</xdr:rowOff>
    </xdr:from>
    <xdr:to>
      <xdr:col>3</xdr:col>
      <xdr:colOff>713014</xdr:colOff>
      <xdr:row>100</xdr:row>
      <xdr:rowOff>342900</xdr:rowOff>
    </xdr:to>
    <xdr:pic>
      <xdr:nvPicPr>
        <xdr:cNvPr id="42" name="Billede 41">
          <a:extLst>
            <a:ext uri="{FF2B5EF4-FFF2-40B4-BE49-F238E27FC236}">
              <a16:creationId xmlns:a16="http://schemas.microsoft.com/office/drawing/2014/main" id="{A8FC21C8-0497-0626-67C5-E8DF08B9F331}"/>
            </a:ext>
          </a:extLst>
        </xdr:cNvPr>
        <xdr:cNvPicPr>
          <a:picLocks noChangeAspect="1"/>
        </xdr:cNvPicPr>
      </xdr:nvPicPr>
      <xdr:blipFill>
        <a:blip xmlns:r="http://schemas.openxmlformats.org/officeDocument/2006/relationships" r:embed="rId13"/>
        <a:stretch>
          <a:fillRect/>
        </a:stretch>
      </xdr:blipFill>
      <xdr:spPr>
        <a:xfrm>
          <a:off x="3038475" y="21736050"/>
          <a:ext cx="478064" cy="323850"/>
        </a:xfrm>
        <a:prstGeom prst="rect">
          <a:avLst/>
        </a:prstGeom>
      </xdr:spPr>
    </xdr:pic>
    <xdr:clientData/>
  </xdr:twoCellAnchor>
  <xdr:twoCellAnchor editAs="oneCell">
    <xdr:from>
      <xdr:col>3</xdr:col>
      <xdr:colOff>238125</xdr:colOff>
      <xdr:row>101</xdr:row>
      <xdr:rowOff>9525</xdr:rowOff>
    </xdr:from>
    <xdr:to>
      <xdr:col>3</xdr:col>
      <xdr:colOff>704850</xdr:colOff>
      <xdr:row>101</xdr:row>
      <xdr:rowOff>333101</xdr:rowOff>
    </xdr:to>
    <xdr:pic>
      <xdr:nvPicPr>
        <xdr:cNvPr id="43" name="Billede 42">
          <a:extLst>
            <a:ext uri="{FF2B5EF4-FFF2-40B4-BE49-F238E27FC236}">
              <a16:creationId xmlns:a16="http://schemas.microsoft.com/office/drawing/2014/main" id="{7892B181-64BF-2B01-12F8-3CFBFF894531}"/>
            </a:ext>
          </a:extLst>
        </xdr:cNvPr>
        <xdr:cNvPicPr>
          <a:picLocks noChangeAspect="1"/>
        </xdr:cNvPicPr>
      </xdr:nvPicPr>
      <xdr:blipFill>
        <a:blip xmlns:r="http://schemas.openxmlformats.org/officeDocument/2006/relationships" r:embed="rId14"/>
        <a:stretch>
          <a:fillRect/>
        </a:stretch>
      </xdr:blipFill>
      <xdr:spPr>
        <a:xfrm>
          <a:off x="3038475" y="22078950"/>
          <a:ext cx="466725" cy="329926"/>
        </a:xfrm>
        <a:prstGeom prst="rect">
          <a:avLst/>
        </a:prstGeom>
      </xdr:spPr>
    </xdr:pic>
    <xdr:clientData/>
  </xdr:twoCellAnchor>
  <xdr:twoCellAnchor editAs="oneCell">
    <xdr:from>
      <xdr:col>3</xdr:col>
      <xdr:colOff>219075</xdr:colOff>
      <xdr:row>98</xdr:row>
      <xdr:rowOff>19050</xdr:rowOff>
    </xdr:from>
    <xdr:to>
      <xdr:col>3</xdr:col>
      <xdr:colOff>682625</xdr:colOff>
      <xdr:row>98</xdr:row>
      <xdr:rowOff>343515</xdr:rowOff>
    </xdr:to>
    <xdr:pic>
      <xdr:nvPicPr>
        <xdr:cNvPr id="44" name="Billede 43">
          <a:extLst>
            <a:ext uri="{FF2B5EF4-FFF2-40B4-BE49-F238E27FC236}">
              <a16:creationId xmlns:a16="http://schemas.microsoft.com/office/drawing/2014/main" id="{3EB950DC-CE21-3145-CFE6-9A346267650D}"/>
            </a:ext>
          </a:extLst>
        </xdr:cNvPr>
        <xdr:cNvPicPr>
          <a:picLocks noChangeAspect="1"/>
        </xdr:cNvPicPr>
      </xdr:nvPicPr>
      <xdr:blipFill>
        <a:blip xmlns:r="http://schemas.openxmlformats.org/officeDocument/2006/relationships" r:embed="rId15"/>
        <a:stretch>
          <a:fillRect/>
        </a:stretch>
      </xdr:blipFill>
      <xdr:spPr>
        <a:xfrm>
          <a:off x="3019425" y="21031200"/>
          <a:ext cx="457200" cy="324465"/>
        </a:xfrm>
        <a:prstGeom prst="rect">
          <a:avLst/>
        </a:prstGeom>
      </xdr:spPr>
    </xdr:pic>
    <xdr:clientData/>
  </xdr:twoCellAnchor>
  <xdr:twoCellAnchor editAs="oneCell">
    <xdr:from>
      <xdr:col>3</xdr:col>
      <xdr:colOff>257176</xdr:colOff>
      <xdr:row>103</xdr:row>
      <xdr:rowOff>28576</xdr:rowOff>
    </xdr:from>
    <xdr:to>
      <xdr:col>3</xdr:col>
      <xdr:colOff>720726</xdr:colOff>
      <xdr:row>104</xdr:row>
      <xdr:rowOff>1733</xdr:rowOff>
    </xdr:to>
    <xdr:pic>
      <xdr:nvPicPr>
        <xdr:cNvPr id="45" name="Billede 44">
          <a:extLst>
            <a:ext uri="{FF2B5EF4-FFF2-40B4-BE49-F238E27FC236}">
              <a16:creationId xmlns:a16="http://schemas.microsoft.com/office/drawing/2014/main" id="{0097D97D-FF85-0C49-D8E5-0F99B89B243E}"/>
            </a:ext>
          </a:extLst>
        </xdr:cNvPr>
        <xdr:cNvPicPr>
          <a:picLocks noChangeAspect="1"/>
        </xdr:cNvPicPr>
      </xdr:nvPicPr>
      <xdr:blipFill>
        <a:blip xmlns:r="http://schemas.openxmlformats.org/officeDocument/2006/relationships" r:embed="rId16"/>
        <a:stretch>
          <a:fillRect/>
        </a:stretch>
      </xdr:blipFill>
      <xdr:spPr>
        <a:xfrm>
          <a:off x="3057526" y="22802851"/>
          <a:ext cx="457200" cy="325582"/>
        </a:xfrm>
        <a:prstGeom prst="rect">
          <a:avLst/>
        </a:prstGeom>
      </xdr:spPr>
    </xdr:pic>
    <xdr:clientData/>
  </xdr:twoCellAnchor>
  <xdr:twoCellAnchor editAs="oneCell">
    <xdr:from>
      <xdr:col>3</xdr:col>
      <xdr:colOff>247651</xdr:colOff>
      <xdr:row>104</xdr:row>
      <xdr:rowOff>28576</xdr:rowOff>
    </xdr:from>
    <xdr:to>
      <xdr:col>3</xdr:col>
      <xdr:colOff>704850</xdr:colOff>
      <xdr:row>104</xdr:row>
      <xdr:rowOff>342084</xdr:rowOff>
    </xdr:to>
    <xdr:pic>
      <xdr:nvPicPr>
        <xdr:cNvPr id="46" name="Billede 45">
          <a:extLst>
            <a:ext uri="{FF2B5EF4-FFF2-40B4-BE49-F238E27FC236}">
              <a16:creationId xmlns:a16="http://schemas.microsoft.com/office/drawing/2014/main" id="{3A1AA703-DF68-5DE6-FF6B-3CCB616EFF8B}"/>
            </a:ext>
          </a:extLst>
        </xdr:cNvPr>
        <xdr:cNvPicPr>
          <a:picLocks noChangeAspect="1"/>
        </xdr:cNvPicPr>
      </xdr:nvPicPr>
      <xdr:blipFill>
        <a:blip xmlns:r="http://schemas.openxmlformats.org/officeDocument/2006/relationships" r:embed="rId17"/>
        <a:stretch>
          <a:fillRect/>
        </a:stretch>
      </xdr:blipFill>
      <xdr:spPr>
        <a:xfrm>
          <a:off x="3048001" y="23155276"/>
          <a:ext cx="457199" cy="313508"/>
        </a:xfrm>
        <a:prstGeom prst="rect">
          <a:avLst/>
        </a:prstGeom>
      </xdr:spPr>
    </xdr:pic>
    <xdr:clientData/>
  </xdr:twoCellAnchor>
  <xdr:twoCellAnchor editAs="oneCell">
    <xdr:from>
      <xdr:col>10</xdr:col>
      <xdr:colOff>124352</xdr:colOff>
      <xdr:row>0</xdr:row>
      <xdr:rowOff>134148</xdr:rowOff>
    </xdr:from>
    <xdr:to>
      <xdr:col>12</xdr:col>
      <xdr:colOff>146501</xdr:colOff>
      <xdr:row>0</xdr:row>
      <xdr:rowOff>485263</xdr:rowOff>
    </xdr:to>
    <xdr:pic>
      <xdr:nvPicPr>
        <xdr:cNvPr id="3" name="Picture 2">
          <a:extLst>
            <a:ext uri="{FF2B5EF4-FFF2-40B4-BE49-F238E27FC236}">
              <a16:creationId xmlns:a16="http://schemas.microsoft.com/office/drawing/2014/main" id="{671B4E7D-0B33-E85C-1973-6546B043EB55}"/>
            </a:ext>
          </a:extLst>
        </xdr:cNvPr>
        <xdr:cNvPicPr>
          <a:picLocks/>
        </xdr:cNvPicPr>
      </xdr:nvPicPr>
      <xdr:blipFill>
        <a:blip xmlns:r="http://schemas.openxmlformats.org/officeDocument/2006/relationships" r:embed="rId18">
          <a:extLst>
            <a:ext uri="{28A0092B-C50C-407E-A947-70E740481C1C}">
              <a14:useLocalDpi xmlns:a14="http://schemas.microsoft.com/office/drawing/2010/main" val="0"/>
            </a:ext>
          </a:extLst>
        </a:blip>
        <a:srcRect/>
        <a:stretch/>
      </xdr:blipFill>
      <xdr:spPr>
        <a:xfrm>
          <a:off x="9811277" y="134148"/>
          <a:ext cx="1679499" cy="3511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566128</xdr:colOff>
      <xdr:row>0</xdr:row>
      <xdr:rowOff>116542</xdr:rowOff>
    </xdr:from>
    <xdr:to>
      <xdr:col>9</xdr:col>
      <xdr:colOff>4762</xdr:colOff>
      <xdr:row>0</xdr:row>
      <xdr:rowOff>471118</xdr:rowOff>
    </xdr:to>
    <xdr:pic>
      <xdr:nvPicPr>
        <xdr:cNvPr id="3" name="Picture 2">
          <a:extLst>
            <a:ext uri="{FF2B5EF4-FFF2-40B4-BE49-F238E27FC236}">
              <a16:creationId xmlns:a16="http://schemas.microsoft.com/office/drawing/2014/main" id="{F4CF144E-4B37-285E-68EC-04D7A6F43EE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804878" y="116542"/>
          <a:ext cx="1696059" cy="3545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585178</xdr:colOff>
      <xdr:row>0</xdr:row>
      <xdr:rowOff>154642</xdr:rowOff>
    </xdr:from>
    <xdr:to>
      <xdr:col>9</xdr:col>
      <xdr:colOff>4762</xdr:colOff>
      <xdr:row>0</xdr:row>
      <xdr:rowOff>509218</xdr:rowOff>
    </xdr:to>
    <xdr:pic>
      <xdr:nvPicPr>
        <xdr:cNvPr id="3" name="Picture 2">
          <a:extLst>
            <a:ext uri="{FF2B5EF4-FFF2-40B4-BE49-F238E27FC236}">
              <a16:creationId xmlns:a16="http://schemas.microsoft.com/office/drawing/2014/main" id="{C5B780A9-4D86-4CA3-3891-4EAC961EDA9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109553" y="154642"/>
          <a:ext cx="1696059" cy="3545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623278</xdr:colOff>
      <xdr:row>0</xdr:row>
      <xdr:rowOff>116542</xdr:rowOff>
    </xdr:from>
    <xdr:to>
      <xdr:col>9</xdr:col>
      <xdr:colOff>4762</xdr:colOff>
      <xdr:row>0</xdr:row>
      <xdr:rowOff>471118</xdr:rowOff>
    </xdr:to>
    <xdr:pic>
      <xdr:nvPicPr>
        <xdr:cNvPr id="3" name="Picture 2">
          <a:extLst>
            <a:ext uri="{FF2B5EF4-FFF2-40B4-BE49-F238E27FC236}">
              <a16:creationId xmlns:a16="http://schemas.microsoft.com/office/drawing/2014/main" id="{659B2D51-2FB6-7729-F0C8-7F90C8D031D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738203" y="116542"/>
          <a:ext cx="1696059" cy="35457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0" totalsRowShown="0" headerRowDxfId="189" dataDxfId="188">
  <autoFilter ref="D2:G200" xr:uid="{62EE8687-5CD4-4B4E-8E17-B45594260345}"/>
  <sortState xmlns:xlrd2="http://schemas.microsoft.com/office/spreadsheetml/2017/richdata2" ref="D3:D200">
    <sortCondition ref="D2:D200"/>
  </sortState>
  <tableColumns count="4">
    <tableColumn id="1" xr3:uid="{8675A272-83C8-44D2-907E-AB3BA485BF82}" name="Lande (dansk)" dataDxfId="187"/>
    <tableColumn id="2" xr3:uid="{4AD203A7-FE90-42EE-822E-78C14DF304B3}" name="Lande (norsk)" dataDxfId="186"/>
    <tableColumn id="3" xr3:uid="{CE0C2A52-5300-49D5-8283-EEF9E5A15380}" name="Lande (Engelsk)" dataDxfId="185"/>
    <tableColumn id="4" xr3:uid="{63B3AAAF-0FA8-4662-A65A-DF65E46AD1B9}" name="ISO 3166-1" dataDxfId="18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D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197;&#197;_F&#230;rdig/6220-3%20-%20Papirdug,%20servietter%20og%20lommet&#248;rkl&#230;der/det%20udfylder%20vi%20normalt%20ikk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0"/>
  <sheetViews>
    <sheetView topLeftCell="A172" workbookViewId="0">
      <selection activeCell="A171" sqref="A171:B182"/>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1</v>
      </c>
      <c r="B1" s="16" t="s">
        <v>2</v>
      </c>
      <c r="C1" s="16"/>
      <c r="D1" s="16" t="s">
        <v>3</v>
      </c>
      <c r="E1" s="16"/>
      <c r="F1" s="16"/>
    </row>
    <row r="2" spans="1:7" x14ac:dyDescent="0.25">
      <c r="A2" t="s">
        <v>4</v>
      </c>
      <c r="B2" t="s">
        <v>5</v>
      </c>
      <c r="D2" s="15" t="s">
        <v>6</v>
      </c>
      <c r="E2" s="15" t="s">
        <v>7</v>
      </c>
      <c r="F2" s="15" t="s">
        <v>8</v>
      </c>
      <c r="G2" s="15" t="s">
        <v>9</v>
      </c>
    </row>
    <row r="3" spans="1:7" x14ac:dyDescent="0.25">
      <c r="A3" t="s">
        <v>10</v>
      </c>
      <c r="B3" t="s">
        <v>11</v>
      </c>
      <c r="D3" s="17" t="s">
        <v>12</v>
      </c>
      <c r="E3" s="17" t="s">
        <v>12</v>
      </c>
      <c r="F3" s="17" t="s">
        <v>12</v>
      </c>
      <c r="G3" s="17" t="s">
        <v>13</v>
      </c>
    </row>
    <row r="4" spans="1:7" x14ac:dyDescent="0.25">
      <c r="A4" t="s">
        <v>14</v>
      </c>
      <c r="B4" t="s">
        <v>15</v>
      </c>
      <c r="D4" s="17" t="s">
        <v>16</v>
      </c>
      <c r="E4" s="17" t="s">
        <v>17</v>
      </c>
      <c r="F4" s="17" t="s">
        <v>17</v>
      </c>
      <c r="G4" s="17" t="s">
        <v>18</v>
      </c>
    </row>
    <row r="5" spans="1:7" x14ac:dyDescent="0.25">
      <c r="D5" s="17" t="s">
        <v>19</v>
      </c>
      <c r="E5" s="17" t="s">
        <v>20</v>
      </c>
      <c r="F5" s="17" t="s">
        <v>21</v>
      </c>
      <c r="G5" s="17" t="s">
        <v>22</v>
      </c>
    </row>
    <row r="6" spans="1:7" ht="21" x14ac:dyDescent="0.35">
      <c r="A6" s="16" t="s">
        <v>23</v>
      </c>
      <c r="B6" s="16" t="s">
        <v>1028</v>
      </c>
      <c r="D6" s="17" t="s">
        <v>24</v>
      </c>
      <c r="E6" s="17" t="s">
        <v>24</v>
      </c>
      <c r="F6" s="17" t="s">
        <v>24</v>
      </c>
      <c r="G6" s="17" t="s">
        <v>25</v>
      </c>
    </row>
    <row r="7" spans="1:7" x14ac:dyDescent="0.25">
      <c r="A7" t="s">
        <v>4</v>
      </c>
      <c r="B7" t="s">
        <v>5</v>
      </c>
      <c r="D7" s="17" t="s">
        <v>26</v>
      </c>
      <c r="E7" s="17" t="s">
        <v>26</v>
      </c>
      <c r="F7" s="17" t="s">
        <v>26</v>
      </c>
      <c r="G7" s="17" t="s">
        <v>27</v>
      </c>
    </row>
    <row r="8" spans="1:7" x14ac:dyDescent="0.25">
      <c r="A8" t="s">
        <v>28</v>
      </c>
      <c r="B8" t="s">
        <v>29</v>
      </c>
      <c r="D8" s="17" t="s">
        <v>30</v>
      </c>
      <c r="E8" s="17" t="s">
        <v>31</v>
      </c>
      <c r="F8" s="17" t="s">
        <v>32</v>
      </c>
      <c r="G8" s="17" t="s">
        <v>33</v>
      </c>
    </row>
    <row r="9" spans="1:7" x14ac:dyDescent="0.25">
      <c r="A9" t="s">
        <v>34</v>
      </c>
      <c r="B9" t="s">
        <v>35</v>
      </c>
      <c r="D9" s="17" t="s">
        <v>36</v>
      </c>
      <c r="E9" s="17" t="s">
        <v>36</v>
      </c>
      <c r="F9" s="17" t="s">
        <v>36</v>
      </c>
      <c r="G9" s="17" t="s">
        <v>37</v>
      </c>
    </row>
    <row r="10" spans="1:7" x14ac:dyDescent="0.25">
      <c r="A10" t="s">
        <v>38</v>
      </c>
      <c r="B10" t="s">
        <v>39</v>
      </c>
      <c r="D10" s="17" t="s">
        <v>40</v>
      </c>
      <c r="E10" s="17" t="s">
        <v>41</v>
      </c>
      <c r="F10" s="17" t="s">
        <v>41</v>
      </c>
      <c r="G10" s="17" t="s">
        <v>42</v>
      </c>
    </row>
    <row r="11" spans="1:7" x14ac:dyDescent="0.25">
      <c r="D11" s="17" t="s">
        <v>43</v>
      </c>
      <c r="E11" s="17" t="s">
        <v>43</v>
      </c>
      <c r="F11" s="17" t="s">
        <v>44</v>
      </c>
      <c r="G11" s="17" t="s">
        <v>45</v>
      </c>
    </row>
    <row r="12" spans="1:7" ht="21" x14ac:dyDescent="0.35">
      <c r="A12" s="16" t="s">
        <v>46</v>
      </c>
      <c r="B12" s="16" t="s">
        <v>46</v>
      </c>
      <c r="D12" s="17" t="s">
        <v>47</v>
      </c>
      <c r="E12" s="17" t="s">
        <v>48</v>
      </c>
      <c r="F12" s="17" t="s">
        <v>48</v>
      </c>
      <c r="G12" s="17" t="s">
        <v>49</v>
      </c>
    </row>
    <row r="13" spans="1:7" x14ac:dyDescent="0.25">
      <c r="A13" t="s">
        <v>4</v>
      </c>
      <c r="B13" t="s">
        <v>5</v>
      </c>
      <c r="D13" s="17" t="s">
        <v>50</v>
      </c>
      <c r="E13" s="17" t="s">
        <v>50</v>
      </c>
      <c r="F13" s="17" t="s">
        <v>50</v>
      </c>
      <c r="G13" s="17" t="s">
        <v>51</v>
      </c>
    </row>
    <row r="14" spans="1:7" x14ac:dyDescent="0.25">
      <c r="A14" t="s">
        <v>52</v>
      </c>
      <c r="B14" t="s">
        <v>52</v>
      </c>
      <c r="D14" s="17" t="s">
        <v>53</v>
      </c>
      <c r="E14" s="17" t="s">
        <v>53</v>
      </c>
      <c r="F14" s="17" t="s">
        <v>53</v>
      </c>
      <c r="G14" s="17" t="s">
        <v>54</v>
      </c>
    </row>
    <row r="15" spans="1:7" x14ac:dyDescent="0.25">
      <c r="A15" t="s">
        <v>55</v>
      </c>
      <c r="B15" t="s">
        <v>55</v>
      </c>
      <c r="D15" s="17" t="s">
        <v>56</v>
      </c>
      <c r="E15" s="17" t="s">
        <v>56</v>
      </c>
      <c r="F15" s="17" t="s">
        <v>56</v>
      </c>
      <c r="G15" s="17" t="s">
        <v>57</v>
      </c>
    </row>
    <row r="16" spans="1:7" x14ac:dyDescent="0.25">
      <c r="A16" t="s">
        <v>58</v>
      </c>
      <c r="B16" t="s">
        <v>58</v>
      </c>
      <c r="D16" s="17" t="s">
        <v>59</v>
      </c>
      <c r="E16" s="17" t="s">
        <v>59</v>
      </c>
      <c r="F16" s="17" t="s">
        <v>59</v>
      </c>
      <c r="G16" s="17" t="s">
        <v>60</v>
      </c>
    </row>
    <row r="17" spans="1:7" x14ac:dyDescent="0.25">
      <c r="D17" s="17" t="s">
        <v>61</v>
      </c>
      <c r="E17" s="17" t="s">
        <v>62</v>
      </c>
      <c r="F17" s="17" t="s">
        <v>63</v>
      </c>
      <c r="G17" s="17" t="s">
        <v>64</v>
      </c>
    </row>
    <row r="18" spans="1:7" ht="21" x14ac:dyDescent="0.35">
      <c r="A18" s="16" t="s">
        <v>65</v>
      </c>
      <c r="B18" s="16" t="s">
        <v>1029</v>
      </c>
      <c r="D18" s="17" t="s">
        <v>66</v>
      </c>
      <c r="E18" s="17" t="s">
        <v>66</v>
      </c>
      <c r="F18" s="17" t="s">
        <v>66</v>
      </c>
      <c r="G18" s="17" t="s">
        <v>67</v>
      </c>
    </row>
    <row r="19" spans="1:7" x14ac:dyDescent="0.25">
      <c r="A19" t="s">
        <v>4</v>
      </c>
      <c r="B19" t="s">
        <v>5</v>
      </c>
      <c r="D19" s="17" t="s">
        <v>68</v>
      </c>
      <c r="E19" s="17" t="s">
        <v>68</v>
      </c>
      <c r="F19" s="17" t="s">
        <v>68</v>
      </c>
      <c r="G19" s="17" t="s">
        <v>69</v>
      </c>
    </row>
    <row r="20" spans="1:7" x14ac:dyDescent="0.25">
      <c r="A20" t="s">
        <v>70</v>
      </c>
      <c r="B20" t="s">
        <v>71</v>
      </c>
      <c r="D20" s="17" t="s">
        <v>72</v>
      </c>
      <c r="E20" s="17" t="s">
        <v>72</v>
      </c>
      <c r="F20" s="17" t="s">
        <v>72</v>
      </c>
      <c r="G20" s="17" t="s">
        <v>73</v>
      </c>
    </row>
    <row r="21" spans="1:7" x14ac:dyDescent="0.25">
      <c r="A21" t="s">
        <v>74</v>
      </c>
      <c r="B21" t="s">
        <v>75</v>
      </c>
      <c r="D21" s="17" t="s">
        <v>76</v>
      </c>
      <c r="E21" s="17" t="s">
        <v>76</v>
      </c>
      <c r="F21" s="17" t="s">
        <v>76</v>
      </c>
      <c r="G21" s="17" t="s">
        <v>77</v>
      </c>
    </row>
    <row r="22" spans="1:7" x14ac:dyDescent="0.25">
      <c r="A22" t="s">
        <v>78</v>
      </c>
      <c r="B22" t="s">
        <v>79</v>
      </c>
      <c r="D22" s="17" t="s">
        <v>80</v>
      </c>
      <c r="E22" s="17" t="s">
        <v>81</v>
      </c>
      <c r="F22" s="17" t="s">
        <v>82</v>
      </c>
      <c r="G22" s="17" t="s">
        <v>83</v>
      </c>
    </row>
    <row r="23" spans="1:7" x14ac:dyDescent="0.25">
      <c r="A23" t="s">
        <v>84</v>
      </c>
      <c r="B23" t="s">
        <v>85</v>
      </c>
      <c r="D23" s="17" t="s">
        <v>86</v>
      </c>
      <c r="E23" s="17" t="s">
        <v>86</v>
      </c>
      <c r="F23" s="17" t="s">
        <v>86</v>
      </c>
      <c r="G23" s="17" t="s">
        <v>87</v>
      </c>
    </row>
    <row r="24" spans="1:7" x14ac:dyDescent="0.25">
      <c r="A24" t="s">
        <v>88</v>
      </c>
      <c r="B24" t="s">
        <v>89</v>
      </c>
      <c r="D24" s="17" t="s">
        <v>90</v>
      </c>
      <c r="E24" s="17" t="s">
        <v>91</v>
      </c>
      <c r="F24" s="17" t="s">
        <v>92</v>
      </c>
      <c r="G24" s="17" t="s">
        <v>93</v>
      </c>
    </row>
    <row r="25" spans="1:7" x14ac:dyDescent="0.25">
      <c r="A25" t="s">
        <v>94</v>
      </c>
      <c r="B25" t="s">
        <v>95</v>
      </c>
      <c r="D25" s="17" t="s">
        <v>96</v>
      </c>
      <c r="E25" s="17" t="s">
        <v>96</v>
      </c>
      <c r="F25" s="17" t="s">
        <v>96</v>
      </c>
      <c r="G25" s="17" t="s">
        <v>97</v>
      </c>
    </row>
    <row r="26" spans="1:7" x14ac:dyDescent="0.25">
      <c r="A26" t="s">
        <v>98</v>
      </c>
      <c r="B26" t="s">
        <v>99</v>
      </c>
      <c r="D26" s="17" t="s">
        <v>100</v>
      </c>
      <c r="E26" s="17" t="s">
        <v>101</v>
      </c>
      <c r="F26" s="17" t="s">
        <v>101</v>
      </c>
      <c r="G26" s="17" t="s">
        <v>102</v>
      </c>
    </row>
    <row r="27" spans="1:7" x14ac:dyDescent="0.25">
      <c r="A27" t="s">
        <v>103</v>
      </c>
      <c r="B27" t="s">
        <v>104</v>
      </c>
      <c r="D27" s="17" t="s">
        <v>105</v>
      </c>
      <c r="E27" s="17" t="s">
        <v>105</v>
      </c>
      <c r="F27" s="17" t="s">
        <v>105</v>
      </c>
      <c r="G27" s="17" t="s">
        <v>106</v>
      </c>
    </row>
    <row r="28" spans="1:7" x14ac:dyDescent="0.25">
      <c r="A28" t="s">
        <v>107</v>
      </c>
      <c r="B28" t="s">
        <v>108</v>
      </c>
      <c r="D28" s="17" t="s">
        <v>109</v>
      </c>
      <c r="E28" s="17" t="s">
        <v>109</v>
      </c>
      <c r="F28" s="17" t="s">
        <v>109</v>
      </c>
      <c r="G28" s="17" t="s">
        <v>110</v>
      </c>
    </row>
    <row r="29" spans="1:7" x14ac:dyDescent="0.25">
      <c r="A29" t="s">
        <v>111</v>
      </c>
      <c r="B29" t="s">
        <v>112</v>
      </c>
      <c r="D29" s="17" t="s">
        <v>113</v>
      </c>
      <c r="E29" s="17" t="s">
        <v>113</v>
      </c>
      <c r="F29" s="17" t="s">
        <v>113</v>
      </c>
      <c r="G29" s="17" t="s">
        <v>114</v>
      </c>
    </row>
    <row r="30" spans="1:7" x14ac:dyDescent="0.25">
      <c r="A30" t="s">
        <v>115</v>
      </c>
      <c r="B30" t="s">
        <v>116</v>
      </c>
      <c r="D30" s="17" t="s">
        <v>117</v>
      </c>
      <c r="E30" s="17" t="s">
        <v>118</v>
      </c>
      <c r="F30" s="17" t="s">
        <v>119</v>
      </c>
      <c r="G30" s="17" t="s">
        <v>120</v>
      </c>
    </row>
    <row r="31" spans="1:7" x14ac:dyDescent="0.25">
      <c r="A31" t="s">
        <v>121</v>
      </c>
      <c r="B31" t="s">
        <v>122</v>
      </c>
      <c r="D31" s="17" t="s">
        <v>123</v>
      </c>
      <c r="E31" s="17" t="s">
        <v>124</v>
      </c>
      <c r="F31" s="17" t="s">
        <v>125</v>
      </c>
      <c r="G31" s="17" t="s">
        <v>126</v>
      </c>
    </row>
    <row r="32" spans="1:7" x14ac:dyDescent="0.25">
      <c r="A32" t="s">
        <v>127</v>
      </c>
      <c r="B32" t="s">
        <v>128</v>
      </c>
      <c r="D32" s="17" t="s">
        <v>129</v>
      </c>
      <c r="E32" s="17" t="s">
        <v>129</v>
      </c>
      <c r="F32" s="17" t="s">
        <v>129</v>
      </c>
      <c r="G32" s="17" t="s">
        <v>130</v>
      </c>
    </row>
    <row r="33" spans="1:7" x14ac:dyDescent="0.25">
      <c r="A33" t="s">
        <v>131</v>
      </c>
      <c r="B33" t="s">
        <v>1030</v>
      </c>
      <c r="D33" s="17" t="s">
        <v>132</v>
      </c>
      <c r="E33" s="17" t="s">
        <v>133</v>
      </c>
      <c r="F33" s="17" t="s">
        <v>134</v>
      </c>
      <c r="G33" s="17" t="s">
        <v>135</v>
      </c>
    </row>
    <row r="34" spans="1:7" x14ac:dyDescent="0.25">
      <c r="A34" t="s">
        <v>136</v>
      </c>
      <c r="B34" t="s">
        <v>1031</v>
      </c>
      <c r="D34" s="17" t="s">
        <v>137</v>
      </c>
      <c r="E34" s="17" t="s">
        <v>138</v>
      </c>
      <c r="F34" s="17" t="s">
        <v>137</v>
      </c>
      <c r="G34" s="17" t="s">
        <v>139</v>
      </c>
    </row>
    <row r="35" spans="1:7" x14ac:dyDescent="0.25">
      <c r="A35" t="s">
        <v>140</v>
      </c>
      <c r="B35" t="s">
        <v>1032</v>
      </c>
      <c r="D35" s="17" t="s">
        <v>141</v>
      </c>
      <c r="E35" s="17" t="s">
        <v>141</v>
      </c>
      <c r="F35" s="17" t="s">
        <v>141</v>
      </c>
      <c r="G35" s="17" t="s">
        <v>142</v>
      </c>
    </row>
    <row r="36" spans="1:7" x14ac:dyDescent="0.25">
      <c r="A36" t="s">
        <v>143</v>
      </c>
      <c r="B36" t="s">
        <v>144</v>
      </c>
      <c r="D36" s="17" t="s">
        <v>145</v>
      </c>
      <c r="E36" s="17" t="s">
        <v>145</v>
      </c>
      <c r="F36" s="17" t="s">
        <v>145</v>
      </c>
      <c r="G36" s="17" t="s">
        <v>146</v>
      </c>
    </row>
    <row r="37" spans="1:7" x14ac:dyDescent="0.25">
      <c r="D37" s="17" t="s">
        <v>147</v>
      </c>
      <c r="E37" s="17" t="s">
        <v>148</v>
      </c>
      <c r="F37" s="17" t="s">
        <v>149</v>
      </c>
      <c r="G37" s="17" t="s">
        <v>150</v>
      </c>
    </row>
    <row r="38" spans="1:7" x14ac:dyDescent="0.25">
      <c r="D38" s="17" t="s">
        <v>151</v>
      </c>
      <c r="E38" s="17" t="s">
        <v>152</v>
      </c>
      <c r="F38" s="17" t="s">
        <v>151</v>
      </c>
      <c r="G38" s="17" t="s">
        <v>153</v>
      </c>
    </row>
    <row r="39" spans="1:7" ht="21" x14ac:dyDescent="0.35">
      <c r="A39" s="16" t="s">
        <v>154</v>
      </c>
      <c r="B39" s="16" t="s">
        <v>1033</v>
      </c>
      <c r="D39" s="17" t="s">
        <v>155</v>
      </c>
      <c r="E39" s="17" t="s">
        <v>155</v>
      </c>
      <c r="F39" s="17" t="s">
        <v>155</v>
      </c>
      <c r="G39" s="17" t="s">
        <v>156</v>
      </c>
    </row>
    <row r="40" spans="1:7" x14ac:dyDescent="0.25">
      <c r="A40" t="s">
        <v>4</v>
      </c>
      <c r="B40" t="s">
        <v>5</v>
      </c>
      <c r="D40" s="17" t="s">
        <v>157</v>
      </c>
      <c r="E40" s="17" t="s">
        <v>157</v>
      </c>
      <c r="F40" s="17" t="s">
        <v>157</v>
      </c>
      <c r="G40" s="17" t="s">
        <v>158</v>
      </c>
    </row>
    <row r="41" spans="1:7" x14ac:dyDescent="0.25">
      <c r="A41" t="s">
        <v>159</v>
      </c>
      <c r="B41" t="s">
        <v>160</v>
      </c>
      <c r="D41" s="17" t="s">
        <v>161</v>
      </c>
      <c r="E41" s="17" t="s">
        <v>162</v>
      </c>
      <c r="F41" s="17" t="s">
        <v>163</v>
      </c>
      <c r="G41" s="17" t="s">
        <v>164</v>
      </c>
    </row>
    <row r="42" spans="1:7" x14ac:dyDescent="0.25">
      <c r="A42" t="s">
        <v>165</v>
      </c>
      <c r="B42" t="s">
        <v>165</v>
      </c>
      <c r="D42" s="17" t="s">
        <v>166</v>
      </c>
      <c r="E42" s="17" t="s">
        <v>166</v>
      </c>
      <c r="F42" s="17" t="s">
        <v>167</v>
      </c>
      <c r="G42" s="17" t="s">
        <v>168</v>
      </c>
    </row>
    <row r="43" spans="1:7" x14ac:dyDescent="0.25">
      <c r="A43" t="s">
        <v>169</v>
      </c>
      <c r="B43" t="s">
        <v>170</v>
      </c>
      <c r="D43" s="17" t="s">
        <v>171</v>
      </c>
      <c r="E43" s="17" t="s">
        <v>171</v>
      </c>
      <c r="F43" s="17" t="s">
        <v>171</v>
      </c>
      <c r="G43" s="17" t="s">
        <v>97</v>
      </c>
    </row>
    <row r="44" spans="1:7" x14ac:dyDescent="0.25">
      <c r="A44" t="s">
        <v>172</v>
      </c>
      <c r="B44" t="s">
        <v>173</v>
      </c>
      <c r="D44" s="17" t="s">
        <v>174</v>
      </c>
      <c r="E44" s="17" t="s">
        <v>175</v>
      </c>
      <c r="F44" s="17" t="s">
        <v>176</v>
      </c>
      <c r="G44" s="17" t="s">
        <v>177</v>
      </c>
    </row>
    <row r="45" spans="1:7" x14ac:dyDescent="0.25">
      <c r="A45" t="s">
        <v>178</v>
      </c>
      <c r="B45" t="s">
        <v>179</v>
      </c>
      <c r="D45" s="17" t="s">
        <v>180</v>
      </c>
      <c r="E45" s="17" t="s">
        <v>180</v>
      </c>
      <c r="F45" s="17" t="s">
        <v>180</v>
      </c>
      <c r="G45" s="17" t="s">
        <v>181</v>
      </c>
    </row>
    <row r="46" spans="1:7" x14ac:dyDescent="0.25">
      <c r="A46" t="s">
        <v>182</v>
      </c>
      <c r="B46" t="s">
        <v>183</v>
      </c>
      <c r="D46" s="17" t="s">
        <v>184</v>
      </c>
      <c r="E46" s="17" t="s">
        <v>184</v>
      </c>
      <c r="F46" s="17" t="s">
        <v>184</v>
      </c>
      <c r="G46" s="17" t="s">
        <v>185</v>
      </c>
    </row>
    <row r="47" spans="1:7" x14ac:dyDescent="0.25">
      <c r="A47" t="s">
        <v>186</v>
      </c>
      <c r="B47" t="s">
        <v>1034</v>
      </c>
      <c r="D47" s="17" t="s">
        <v>187</v>
      </c>
      <c r="E47" s="17" t="s">
        <v>188</v>
      </c>
      <c r="F47" s="17" t="s">
        <v>189</v>
      </c>
      <c r="G47" s="17" t="s">
        <v>190</v>
      </c>
    </row>
    <row r="48" spans="1:7" x14ac:dyDescent="0.25">
      <c r="A48" t="s">
        <v>191</v>
      </c>
      <c r="B48" t="s">
        <v>192</v>
      </c>
      <c r="D48" s="17" t="s">
        <v>193</v>
      </c>
      <c r="E48" s="17" t="s">
        <v>193</v>
      </c>
      <c r="F48" s="17" t="s">
        <v>193</v>
      </c>
      <c r="G48" s="17" t="s">
        <v>194</v>
      </c>
    </row>
    <row r="49" spans="1:7" x14ac:dyDescent="0.25">
      <c r="A49" t="s">
        <v>195</v>
      </c>
      <c r="B49" t="s">
        <v>195</v>
      </c>
      <c r="D49" s="17" t="s">
        <v>196</v>
      </c>
      <c r="E49" s="17" t="s">
        <v>197</v>
      </c>
      <c r="F49" s="17" t="s">
        <v>197</v>
      </c>
      <c r="G49" s="17" t="s">
        <v>198</v>
      </c>
    </row>
    <row r="50" spans="1:7" x14ac:dyDescent="0.25">
      <c r="A50" t="s">
        <v>199</v>
      </c>
      <c r="B50" t="s">
        <v>200</v>
      </c>
      <c r="D50" s="17" t="s">
        <v>201</v>
      </c>
      <c r="E50" s="17" t="s">
        <v>201</v>
      </c>
      <c r="F50" s="17" t="s">
        <v>201</v>
      </c>
      <c r="G50" s="17" t="s">
        <v>202</v>
      </c>
    </row>
    <row r="51" spans="1:7" x14ac:dyDescent="0.25">
      <c r="A51" t="s">
        <v>203</v>
      </c>
      <c r="B51" t="s">
        <v>204</v>
      </c>
      <c r="D51" s="17" t="s">
        <v>205</v>
      </c>
      <c r="E51" s="17" t="s">
        <v>206</v>
      </c>
      <c r="F51" s="17" t="s">
        <v>207</v>
      </c>
      <c r="G51" s="17" t="s">
        <v>208</v>
      </c>
    </row>
    <row r="52" spans="1:7" x14ac:dyDescent="0.25">
      <c r="A52" t="s">
        <v>209</v>
      </c>
      <c r="B52" t="s">
        <v>210</v>
      </c>
      <c r="D52" s="17" t="s">
        <v>211</v>
      </c>
      <c r="E52" s="17" t="s">
        <v>211</v>
      </c>
      <c r="F52" s="17" t="s">
        <v>211</v>
      </c>
      <c r="G52" s="17" t="s">
        <v>212</v>
      </c>
    </row>
    <row r="53" spans="1:7" x14ac:dyDescent="0.25">
      <c r="A53" t="s">
        <v>143</v>
      </c>
      <c r="B53" t="s">
        <v>144</v>
      </c>
      <c r="D53" s="17" t="s">
        <v>213</v>
      </c>
      <c r="E53" s="17" t="s">
        <v>213</v>
      </c>
      <c r="F53" s="17" t="s">
        <v>214</v>
      </c>
      <c r="G53" s="17" t="s">
        <v>215</v>
      </c>
    </row>
    <row r="54" spans="1:7" x14ac:dyDescent="0.25">
      <c r="D54" s="17" t="s">
        <v>216</v>
      </c>
      <c r="E54" s="17" t="s">
        <v>217</v>
      </c>
      <c r="F54" s="17" t="s">
        <v>218</v>
      </c>
      <c r="G54" s="17" t="s">
        <v>219</v>
      </c>
    </row>
    <row r="55" spans="1:7" ht="21" x14ac:dyDescent="0.35">
      <c r="A55" s="16" t="s">
        <v>220</v>
      </c>
      <c r="B55" s="16" t="s">
        <v>1035</v>
      </c>
      <c r="D55" s="17" t="s">
        <v>113</v>
      </c>
      <c r="E55" s="17" t="s">
        <v>113</v>
      </c>
      <c r="F55" s="17" t="s">
        <v>113</v>
      </c>
      <c r="G55" s="17" t="s">
        <v>114</v>
      </c>
    </row>
    <row r="56" spans="1:7" x14ac:dyDescent="0.25">
      <c r="A56" t="s">
        <v>4</v>
      </c>
      <c r="B56" t="s">
        <v>5</v>
      </c>
      <c r="D56" s="17" t="s">
        <v>117</v>
      </c>
      <c r="E56" s="17" t="s">
        <v>118</v>
      </c>
      <c r="F56" s="17" t="s">
        <v>119</v>
      </c>
      <c r="G56" s="17" t="s">
        <v>120</v>
      </c>
    </row>
    <row r="57" spans="1:7" x14ac:dyDescent="0.25">
      <c r="A57" t="s">
        <v>221</v>
      </c>
      <c r="B57" t="s">
        <v>222</v>
      </c>
      <c r="D57" s="17" t="s">
        <v>223</v>
      </c>
      <c r="E57" s="17" t="s">
        <v>223</v>
      </c>
      <c r="F57" s="17" t="s">
        <v>223</v>
      </c>
      <c r="G57" s="17" t="s">
        <v>224</v>
      </c>
    </row>
    <row r="58" spans="1:7" x14ac:dyDescent="0.25">
      <c r="A58" t="s">
        <v>225</v>
      </c>
      <c r="B58" t="s">
        <v>226</v>
      </c>
      <c r="D58" s="17" t="s">
        <v>113</v>
      </c>
      <c r="E58" s="17" t="s">
        <v>113</v>
      </c>
      <c r="F58" s="17" t="s">
        <v>113</v>
      </c>
      <c r="G58" s="17" t="s">
        <v>114</v>
      </c>
    </row>
    <row r="59" spans="1:7" x14ac:dyDescent="0.25">
      <c r="A59" t="s">
        <v>227</v>
      </c>
      <c r="B59" t="s">
        <v>228</v>
      </c>
      <c r="D59" s="17" t="s">
        <v>117</v>
      </c>
      <c r="E59" s="17" t="s">
        <v>118</v>
      </c>
      <c r="F59" s="17" t="s">
        <v>119</v>
      </c>
      <c r="G59" s="17" t="s">
        <v>120</v>
      </c>
    </row>
    <row r="60" spans="1:7" x14ac:dyDescent="0.25">
      <c r="A60" t="s">
        <v>229</v>
      </c>
      <c r="B60" t="s">
        <v>230</v>
      </c>
      <c r="D60" s="17" t="s">
        <v>231</v>
      </c>
      <c r="E60" s="17" t="s">
        <v>232</v>
      </c>
      <c r="F60" s="17" t="s">
        <v>233</v>
      </c>
      <c r="G60" s="17" t="s">
        <v>234</v>
      </c>
    </row>
    <row r="61" spans="1:7" x14ac:dyDescent="0.25">
      <c r="A61" t="s">
        <v>143</v>
      </c>
      <c r="B61" t="s">
        <v>144</v>
      </c>
      <c r="D61" s="17" t="s">
        <v>235</v>
      </c>
      <c r="E61" s="17" t="s">
        <v>236</v>
      </c>
      <c r="F61" s="17" t="s">
        <v>237</v>
      </c>
      <c r="G61" s="17" t="s">
        <v>238</v>
      </c>
    </row>
    <row r="62" spans="1:7" x14ac:dyDescent="0.25">
      <c r="D62" s="17" t="s">
        <v>239</v>
      </c>
      <c r="E62" s="17" t="s">
        <v>239</v>
      </c>
      <c r="F62" s="17" t="s">
        <v>239</v>
      </c>
      <c r="G62" s="17" t="s">
        <v>240</v>
      </c>
    </row>
    <row r="63" spans="1:7" ht="21" x14ac:dyDescent="0.35">
      <c r="A63" s="16" t="s">
        <v>220</v>
      </c>
      <c r="B63" s="16" t="s">
        <v>1035</v>
      </c>
      <c r="D63" s="17" t="s">
        <v>241</v>
      </c>
      <c r="E63" s="17" t="s">
        <v>241</v>
      </c>
      <c r="F63" s="17" t="s">
        <v>241</v>
      </c>
      <c r="G63" s="17" t="s">
        <v>242</v>
      </c>
    </row>
    <row r="64" spans="1:7" x14ac:dyDescent="0.25">
      <c r="A64" t="s">
        <v>4</v>
      </c>
      <c r="B64" t="s">
        <v>5</v>
      </c>
      <c r="D64" s="17" t="s">
        <v>113</v>
      </c>
      <c r="E64" s="17" t="s">
        <v>113</v>
      </c>
      <c r="F64" s="17" t="s">
        <v>113</v>
      </c>
      <c r="G64" s="17" t="s">
        <v>114</v>
      </c>
    </row>
    <row r="65" spans="1:7" x14ac:dyDescent="0.25">
      <c r="A65" t="s">
        <v>243</v>
      </c>
      <c r="B65" t="s">
        <v>244</v>
      </c>
      <c r="D65" s="17" t="s">
        <v>117</v>
      </c>
      <c r="E65" s="17" t="s">
        <v>118</v>
      </c>
      <c r="F65" s="17" t="s">
        <v>119</v>
      </c>
      <c r="G65" s="17" t="s">
        <v>120</v>
      </c>
    </row>
    <row r="66" spans="1:7" x14ac:dyDescent="0.25">
      <c r="A66" t="s">
        <v>245</v>
      </c>
      <c r="B66" t="s">
        <v>246</v>
      </c>
      <c r="D66" s="17" t="s">
        <v>247</v>
      </c>
      <c r="E66" s="17" t="s">
        <v>247</v>
      </c>
      <c r="F66" s="17" t="s">
        <v>247</v>
      </c>
      <c r="G66" s="17" t="s">
        <v>248</v>
      </c>
    </row>
    <row r="67" spans="1:7" x14ac:dyDescent="0.25">
      <c r="A67" t="s">
        <v>249</v>
      </c>
      <c r="B67" t="s">
        <v>250</v>
      </c>
      <c r="D67" s="17" t="s">
        <v>251</v>
      </c>
      <c r="E67" s="17" t="s">
        <v>252</v>
      </c>
      <c r="F67" s="17" t="s">
        <v>253</v>
      </c>
      <c r="G67" s="17" t="s">
        <v>254</v>
      </c>
    </row>
    <row r="68" spans="1:7" x14ac:dyDescent="0.25">
      <c r="A68" t="s">
        <v>255</v>
      </c>
      <c r="B68" t="s">
        <v>255</v>
      </c>
      <c r="D68" s="17" t="s">
        <v>256</v>
      </c>
      <c r="E68" s="17" t="s">
        <v>257</v>
      </c>
      <c r="F68" s="17" t="s">
        <v>258</v>
      </c>
      <c r="G68" s="17" t="s">
        <v>259</v>
      </c>
    </row>
    <row r="69" spans="1:7" x14ac:dyDescent="0.25">
      <c r="A69" t="s">
        <v>260</v>
      </c>
      <c r="B69" t="s">
        <v>261</v>
      </c>
      <c r="D69" s="17" t="s">
        <v>113</v>
      </c>
      <c r="E69" s="17" t="s">
        <v>113</v>
      </c>
      <c r="F69" s="17" t="s">
        <v>113</v>
      </c>
      <c r="G69" s="17" t="s">
        <v>114</v>
      </c>
    </row>
    <row r="70" spans="1:7" x14ac:dyDescent="0.25">
      <c r="A70" t="s">
        <v>262</v>
      </c>
      <c r="B70" t="s">
        <v>263</v>
      </c>
      <c r="D70" s="17" t="s">
        <v>117</v>
      </c>
      <c r="E70" s="17" t="s">
        <v>118</v>
      </c>
      <c r="F70" s="17" t="s">
        <v>119</v>
      </c>
      <c r="G70" s="17" t="s">
        <v>120</v>
      </c>
    </row>
    <row r="71" spans="1:7" x14ac:dyDescent="0.25">
      <c r="A71" t="s">
        <v>264</v>
      </c>
      <c r="B71" t="s">
        <v>265</v>
      </c>
      <c r="D71" s="17" t="s">
        <v>266</v>
      </c>
      <c r="E71" s="17" t="s">
        <v>266</v>
      </c>
      <c r="F71" s="17" t="s">
        <v>266</v>
      </c>
      <c r="G71" s="17" t="s">
        <v>267</v>
      </c>
    </row>
    <row r="72" spans="1:7" x14ac:dyDescent="0.25">
      <c r="A72" t="s">
        <v>143</v>
      </c>
      <c r="B72" t="s">
        <v>144</v>
      </c>
      <c r="D72" s="17" t="s">
        <v>268</v>
      </c>
      <c r="E72" s="17" t="s">
        <v>268</v>
      </c>
      <c r="F72" s="17" t="s">
        <v>268</v>
      </c>
      <c r="G72" s="17" t="s">
        <v>269</v>
      </c>
    </row>
    <row r="73" spans="1:7" x14ac:dyDescent="0.25">
      <c r="D73" s="17" t="s">
        <v>270</v>
      </c>
      <c r="E73" s="17" t="s">
        <v>270</v>
      </c>
      <c r="F73" s="17" t="s">
        <v>270</v>
      </c>
      <c r="G73" s="17" t="s">
        <v>271</v>
      </c>
    </row>
    <row r="74" spans="1:7" ht="21" x14ac:dyDescent="0.35">
      <c r="A74" s="16" t="s">
        <v>272</v>
      </c>
      <c r="B74" s="16" t="s">
        <v>1036</v>
      </c>
      <c r="D74" s="17" t="s">
        <v>273</v>
      </c>
      <c r="E74" s="17" t="s">
        <v>273</v>
      </c>
      <c r="F74" s="17" t="s">
        <v>273</v>
      </c>
      <c r="G74" s="17" t="s">
        <v>274</v>
      </c>
    </row>
    <row r="75" spans="1:7" x14ac:dyDescent="0.25">
      <c r="A75" t="s">
        <v>4</v>
      </c>
      <c r="B75" t="s">
        <v>5</v>
      </c>
      <c r="D75" s="17" t="s">
        <v>275</v>
      </c>
      <c r="E75" s="17" t="s">
        <v>276</v>
      </c>
      <c r="F75" s="17" t="s">
        <v>277</v>
      </c>
      <c r="G75" s="17" t="s">
        <v>278</v>
      </c>
    </row>
    <row r="76" spans="1:7" x14ac:dyDescent="0.25">
      <c r="A76" t="s">
        <v>279</v>
      </c>
      <c r="B76" t="s">
        <v>280</v>
      </c>
      <c r="D76" s="17" t="s">
        <v>281</v>
      </c>
      <c r="E76" s="17" t="s">
        <v>282</v>
      </c>
      <c r="F76" s="17" t="s">
        <v>282</v>
      </c>
      <c r="G76" s="17" t="s">
        <v>283</v>
      </c>
    </row>
    <row r="77" spans="1:7" x14ac:dyDescent="0.25">
      <c r="A77" t="s">
        <v>284</v>
      </c>
      <c r="B77" t="s">
        <v>285</v>
      </c>
      <c r="D77" s="17" t="s">
        <v>286</v>
      </c>
      <c r="E77" s="17" t="s">
        <v>287</v>
      </c>
      <c r="F77" s="17" t="s">
        <v>287</v>
      </c>
      <c r="G77" s="17" t="s">
        <v>288</v>
      </c>
    </row>
    <row r="78" spans="1:7" x14ac:dyDescent="0.25">
      <c r="A78" t="s">
        <v>289</v>
      </c>
      <c r="B78" t="s">
        <v>290</v>
      </c>
      <c r="D78" s="17" t="s">
        <v>291</v>
      </c>
      <c r="E78" s="17" t="s">
        <v>291</v>
      </c>
      <c r="F78" s="17" t="s">
        <v>292</v>
      </c>
      <c r="G78" s="17" t="s">
        <v>293</v>
      </c>
    </row>
    <row r="79" spans="1:7" x14ac:dyDescent="0.25">
      <c r="A79" t="s">
        <v>294</v>
      </c>
      <c r="B79" t="s">
        <v>295</v>
      </c>
      <c r="D79" s="17" t="s">
        <v>296</v>
      </c>
      <c r="E79" s="17" t="s">
        <v>296</v>
      </c>
      <c r="F79" s="17" t="s">
        <v>296</v>
      </c>
      <c r="G79" s="17" t="s">
        <v>297</v>
      </c>
    </row>
    <row r="80" spans="1:7" x14ac:dyDescent="0.25">
      <c r="A80" t="s">
        <v>143</v>
      </c>
      <c r="B80" t="s">
        <v>144</v>
      </c>
      <c r="D80" s="17" t="s">
        <v>298</v>
      </c>
      <c r="E80" s="17" t="s">
        <v>298</v>
      </c>
      <c r="F80" s="17" t="s">
        <v>299</v>
      </c>
      <c r="G80" s="17" t="s">
        <v>300</v>
      </c>
    </row>
    <row r="81" spans="1:7" x14ac:dyDescent="0.25">
      <c r="D81" s="17" t="s">
        <v>301</v>
      </c>
      <c r="E81" s="17" t="s">
        <v>301</v>
      </c>
      <c r="F81" s="17" t="s">
        <v>302</v>
      </c>
      <c r="G81" s="17" t="s">
        <v>303</v>
      </c>
    </row>
    <row r="82" spans="1:7" x14ac:dyDescent="0.25">
      <c r="D82" s="17" t="s">
        <v>304</v>
      </c>
      <c r="E82" s="17" t="s">
        <v>304</v>
      </c>
      <c r="F82" s="17" t="s">
        <v>304</v>
      </c>
      <c r="G82" s="17" t="s">
        <v>305</v>
      </c>
    </row>
    <row r="83" spans="1:7" ht="21" x14ac:dyDescent="0.35">
      <c r="A83" s="16" t="s">
        <v>306</v>
      </c>
      <c r="B83" s="16" t="s">
        <v>951</v>
      </c>
      <c r="D83" s="17" t="s">
        <v>307</v>
      </c>
      <c r="E83" s="17" t="s">
        <v>308</v>
      </c>
      <c r="F83" s="17" t="s">
        <v>309</v>
      </c>
      <c r="G83" s="17" t="s">
        <v>310</v>
      </c>
    </row>
    <row r="84" spans="1:7" x14ac:dyDescent="0.25">
      <c r="A84" t="s">
        <v>4</v>
      </c>
      <c r="B84" t="s">
        <v>5</v>
      </c>
      <c r="D84" s="17" t="s">
        <v>311</v>
      </c>
      <c r="E84" s="17" t="s">
        <v>311</v>
      </c>
      <c r="F84" s="17" t="s">
        <v>311</v>
      </c>
      <c r="G84" s="17" t="s">
        <v>312</v>
      </c>
    </row>
    <row r="85" spans="1:7" x14ac:dyDescent="0.25">
      <c r="A85" t="s">
        <v>313</v>
      </c>
      <c r="B85" t="s">
        <v>314</v>
      </c>
      <c r="D85" s="17" t="s">
        <v>315</v>
      </c>
      <c r="E85" s="17" t="s">
        <v>315</v>
      </c>
      <c r="F85" s="17" t="s">
        <v>315</v>
      </c>
      <c r="G85" s="17" t="s">
        <v>316</v>
      </c>
    </row>
    <row r="86" spans="1:7" x14ac:dyDescent="0.25">
      <c r="A86" t="s">
        <v>317</v>
      </c>
      <c r="B86" t="s">
        <v>318</v>
      </c>
      <c r="D86" s="17" t="s">
        <v>319</v>
      </c>
      <c r="E86" s="17" t="s">
        <v>319</v>
      </c>
      <c r="F86" s="17" t="s">
        <v>319</v>
      </c>
      <c r="G86" s="17" t="s">
        <v>320</v>
      </c>
    </row>
    <row r="87" spans="1:7" x14ac:dyDescent="0.25">
      <c r="A87" t="s">
        <v>321</v>
      </c>
      <c r="B87" t="s">
        <v>322</v>
      </c>
      <c r="D87" s="17" t="s">
        <v>323</v>
      </c>
      <c r="E87" s="17" t="s">
        <v>324</v>
      </c>
      <c r="F87" s="17" t="s">
        <v>325</v>
      </c>
      <c r="G87" s="17" t="s">
        <v>326</v>
      </c>
    </row>
    <row r="88" spans="1:7" x14ac:dyDescent="0.25">
      <c r="A88" t="s">
        <v>327</v>
      </c>
      <c r="B88" t="s">
        <v>328</v>
      </c>
      <c r="D88" s="17" t="s">
        <v>329</v>
      </c>
      <c r="E88" s="17" t="s">
        <v>329</v>
      </c>
      <c r="F88" s="17" t="s">
        <v>330</v>
      </c>
      <c r="G88" s="17" t="s">
        <v>331</v>
      </c>
    </row>
    <row r="89" spans="1:7" x14ac:dyDescent="0.25">
      <c r="D89" s="17" t="s">
        <v>332</v>
      </c>
      <c r="E89" s="17" t="s">
        <v>332</v>
      </c>
      <c r="F89" s="17" t="s">
        <v>332</v>
      </c>
      <c r="G89" s="17" t="s">
        <v>333</v>
      </c>
    </row>
    <row r="90" spans="1:7" x14ac:dyDescent="0.25">
      <c r="D90" s="17" t="s">
        <v>334</v>
      </c>
      <c r="E90" s="17" t="s">
        <v>334</v>
      </c>
      <c r="F90" s="17" t="s">
        <v>335</v>
      </c>
      <c r="G90" s="17" t="s">
        <v>336</v>
      </c>
    </row>
    <row r="91" spans="1:7" ht="21" x14ac:dyDescent="0.35">
      <c r="A91" s="16" t="s">
        <v>337</v>
      </c>
      <c r="B91" s="16" t="s">
        <v>1037</v>
      </c>
      <c r="D91" s="17" t="s">
        <v>338</v>
      </c>
      <c r="E91" s="17" t="s">
        <v>338</v>
      </c>
      <c r="F91" s="17" t="s">
        <v>339</v>
      </c>
      <c r="G91" s="17" t="s">
        <v>340</v>
      </c>
    </row>
    <row r="92" spans="1:7" x14ac:dyDescent="0.25">
      <c r="A92" t="s">
        <v>4</v>
      </c>
      <c r="B92" t="s">
        <v>5</v>
      </c>
      <c r="D92" s="17" t="s">
        <v>341</v>
      </c>
      <c r="E92" s="17" t="s">
        <v>341</v>
      </c>
      <c r="F92" s="17" t="s">
        <v>341</v>
      </c>
      <c r="G92" s="17" t="s">
        <v>342</v>
      </c>
    </row>
    <row r="93" spans="1:7" x14ac:dyDescent="0.25">
      <c r="A93" t="s">
        <v>343</v>
      </c>
      <c r="B93" t="s">
        <v>344</v>
      </c>
      <c r="D93" s="17" t="s">
        <v>345</v>
      </c>
      <c r="E93" s="17" t="s">
        <v>346</v>
      </c>
      <c r="F93" s="17" t="s">
        <v>347</v>
      </c>
      <c r="G93" s="17" t="s">
        <v>348</v>
      </c>
    </row>
    <row r="94" spans="1:7" x14ac:dyDescent="0.25">
      <c r="A94" t="s">
        <v>349</v>
      </c>
      <c r="B94" t="s">
        <v>350</v>
      </c>
      <c r="D94" s="17" t="s">
        <v>351</v>
      </c>
      <c r="E94" s="17" t="s">
        <v>351</v>
      </c>
      <c r="F94" s="17" t="s">
        <v>351</v>
      </c>
      <c r="G94" s="17" t="s">
        <v>352</v>
      </c>
    </row>
    <row r="95" spans="1:7" x14ac:dyDescent="0.25">
      <c r="A95" s="54" t="s">
        <v>353</v>
      </c>
      <c r="B95" t="s">
        <v>354</v>
      </c>
      <c r="D95" s="17" t="s">
        <v>355</v>
      </c>
      <c r="E95" s="17" t="s">
        <v>355</v>
      </c>
      <c r="F95" s="17" t="s">
        <v>355</v>
      </c>
      <c r="G95" s="17" t="s">
        <v>356</v>
      </c>
    </row>
    <row r="96" spans="1:7" x14ac:dyDescent="0.25">
      <c r="A96" s="54"/>
      <c r="D96" s="17" t="s">
        <v>357</v>
      </c>
      <c r="E96" s="17" t="s">
        <v>357</v>
      </c>
      <c r="F96" s="17" t="s">
        <v>357</v>
      </c>
      <c r="G96" s="17" t="s">
        <v>358</v>
      </c>
    </row>
    <row r="97" spans="1:7" ht="21" x14ac:dyDescent="0.35">
      <c r="A97" s="16" t="s">
        <v>359</v>
      </c>
      <c r="B97" s="16" t="s">
        <v>1038</v>
      </c>
      <c r="D97" s="17" t="s">
        <v>360</v>
      </c>
      <c r="E97" s="17" t="s">
        <v>361</v>
      </c>
      <c r="F97" s="17" t="s">
        <v>361</v>
      </c>
      <c r="G97" s="17" t="s">
        <v>362</v>
      </c>
    </row>
    <row r="98" spans="1:7" x14ac:dyDescent="0.25">
      <c r="A98" t="s">
        <v>4</v>
      </c>
      <c r="B98" t="s">
        <v>5</v>
      </c>
      <c r="D98" s="17" t="s">
        <v>363</v>
      </c>
      <c r="E98" s="17" t="s">
        <v>363</v>
      </c>
      <c r="F98" s="17" t="s">
        <v>364</v>
      </c>
      <c r="G98" s="17" t="s">
        <v>365</v>
      </c>
    </row>
    <row r="99" spans="1:7" x14ac:dyDescent="0.25">
      <c r="A99" t="s">
        <v>366</v>
      </c>
      <c r="B99" t="s">
        <v>367</v>
      </c>
      <c r="D99" s="17" t="s">
        <v>368</v>
      </c>
      <c r="E99" s="17" t="s">
        <v>368</v>
      </c>
      <c r="F99" s="17" t="s">
        <v>368</v>
      </c>
      <c r="G99" s="17" t="s">
        <v>369</v>
      </c>
    </row>
    <row r="100" spans="1:7" x14ac:dyDescent="0.25">
      <c r="A100" t="s">
        <v>370</v>
      </c>
      <c r="B100" t="s">
        <v>371</v>
      </c>
      <c r="D100" s="17" t="s">
        <v>372</v>
      </c>
      <c r="E100" s="17" t="s">
        <v>373</v>
      </c>
      <c r="F100" s="17" t="s">
        <v>373</v>
      </c>
      <c r="G100" s="17" t="s">
        <v>374</v>
      </c>
    </row>
    <row r="101" spans="1:7" x14ac:dyDescent="0.25">
      <c r="A101" t="s">
        <v>375</v>
      </c>
      <c r="B101" t="s">
        <v>376</v>
      </c>
      <c r="D101" s="17" t="s">
        <v>377</v>
      </c>
      <c r="E101" s="17" t="s">
        <v>377</v>
      </c>
      <c r="F101" s="17" t="s">
        <v>377</v>
      </c>
      <c r="G101" s="17" t="s">
        <v>378</v>
      </c>
    </row>
    <row r="102" spans="1:7" x14ac:dyDescent="0.25">
      <c r="A102" t="s">
        <v>379</v>
      </c>
      <c r="B102" t="s">
        <v>380</v>
      </c>
      <c r="D102" s="17" t="s">
        <v>381</v>
      </c>
      <c r="E102" s="17" t="s">
        <v>381</v>
      </c>
      <c r="F102" s="17" t="s">
        <v>382</v>
      </c>
      <c r="G102" s="17" t="s">
        <v>383</v>
      </c>
    </row>
    <row r="103" spans="1:7" x14ac:dyDescent="0.25">
      <c r="A103" t="s">
        <v>384</v>
      </c>
      <c r="B103" t="s">
        <v>380</v>
      </c>
      <c r="D103" s="17" t="s">
        <v>385</v>
      </c>
      <c r="E103" s="17" t="s">
        <v>385</v>
      </c>
      <c r="F103" s="17" t="s">
        <v>385</v>
      </c>
      <c r="G103" s="17" t="s">
        <v>386</v>
      </c>
    </row>
    <row r="104" spans="1:7" x14ac:dyDescent="0.25">
      <c r="A104" t="s">
        <v>387</v>
      </c>
      <c r="B104" t="s">
        <v>388</v>
      </c>
      <c r="D104" s="17" t="s">
        <v>389</v>
      </c>
      <c r="E104" s="17" t="s">
        <v>389</v>
      </c>
      <c r="F104" s="17" t="s">
        <v>390</v>
      </c>
      <c r="G104" s="17" t="s">
        <v>391</v>
      </c>
    </row>
    <row r="105" spans="1:7" x14ac:dyDescent="0.25">
      <c r="D105" s="17" t="s">
        <v>392</v>
      </c>
      <c r="E105" s="17" t="s">
        <v>393</v>
      </c>
      <c r="F105" s="17" t="s">
        <v>394</v>
      </c>
      <c r="G105" s="17" t="s">
        <v>395</v>
      </c>
    </row>
    <row r="106" spans="1:7" ht="21" x14ac:dyDescent="0.35">
      <c r="A106" s="16" t="s">
        <v>396</v>
      </c>
      <c r="B106" s="16" t="s">
        <v>952</v>
      </c>
      <c r="D106" s="17" t="s">
        <v>397</v>
      </c>
      <c r="E106" s="17" t="s">
        <v>397</v>
      </c>
      <c r="F106" s="17" t="s">
        <v>397</v>
      </c>
      <c r="G106" s="17" t="s">
        <v>398</v>
      </c>
    </row>
    <row r="107" spans="1:7" x14ac:dyDescent="0.25">
      <c r="A107" t="s">
        <v>4</v>
      </c>
      <c r="B107" t="s">
        <v>5</v>
      </c>
      <c r="D107" s="17" t="s">
        <v>399</v>
      </c>
      <c r="E107" s="17" t="s">
        <v>399</v>
      </c>
      <c r="F107" s="17" t="s">
        <v>399</v>
      </c>
      <c r="G107" s="17" t="s">
        <v>400</v>
      </c>
    </row>
    <row r="108" spans="1:7" x14ac:dyDescent="0.25">
      <c r="A108" t="s">
        <v>401</v>
      </c>
      <c r="B108" t="s">
        <v>402</v>
      </c>
      <c r="D108" s="17" t="s">
        <v>403</v>
      </c>
      <c r="E108" s="17" t="s">
        <v>404</v>
      </c>
      <c r="F108" s="17" t="s">
        <v>405</v>
      </c>
      <c r="G108" s="17" t="s">
        <v>406</v>
      </c>
    </row>
    <row r="109" spans="1:7" x14ac:dyDescent="0.25">
      <c r="A109" t="s">
        <v>407</v>
      </c>
      <c r="B109" t="s">
        <v>408</v>
      </c>
      <c r="D109" s="17" t="s">
        <v>409</v>
      </c>
      <c r="E109" s="17" t="s">
        <v>409</v>
      </c>
      <c r="F109" s="17" t="s">
        <v>409</v>
      </c>
      <c r="G109" s="17" t="s">
        <v>410</v>
      </c>
    </row>
    <row r="110" spans="1:7" x14ac:dyDescent="0.25">
      <c r="A110" t="s">
        <v>411</v>
      </c>
      <c r="B110" t="s">
        <v>412</v>
      </c>
      <c r="D110" s="17" t="s">
        <v>413</v>
      </c>
      <c r="E110" s="17" t="s">
        <v>413</v>
      </c>
      <c r="F110" s="17" t="s">
        <v>413</v>
      </c>
      <c r="G110" s="17" t="s">
        <v>414</v>
      </c>
    </row>
    <row r="111" spans="1:7" x14ac:dyDescent="0.25">
      <c r="A111" t="s">
        <v>415</v>
      </c>
      <c r="B111" t="s">
        <v>416</v>
      </c>
      <c r="D111" s="17" t="s">
        <v>417</v>
      </c>
      <c r="E111" s="17" t="s">
        <v>417</v>
      </c>
      <c r="F111" s="17" t="s">
        <v>418</v>
      </c>
      <c r="G111" s="17" t="s">
        <v>419</v>
      </c>
    </row>
    <row r="112" spans="1:7" x14ac:dyDescent="0.25">
      <c r="A112" t="s">
        <v>420</v>
      </c>
      <c r="B112" t="s">
        <v>421</v>
      </c>
      <c r="D112" s="17" t="s">
        <v>422</v>
      </c>
      <c r="E112" s="17" t="s">
        <v>423</v>
      </c>
      <c r="F112" s="17" t="s">
        <v>424</v>
      </c>
      <c r="G112" s="17" t="s">
        <v>425</v>
      </c>
    </row>
    <row r="113" spans="1:7" x14ac:dyDescent="0.25">
      <c r="D113" s="17" t="s">
        <v>426</v>
      </c>
      <c r="E113" s="17" t="s">
        <v>427</v>
      </c>
      <c r="F113" s="17" t="s">
        <v>427</v>
      </c>
      <c r="G113" s="17" t="s">
        <v>428</v>
      </c>
    </row>
    <row r="114" spans="1:7" ht="21" x14ac:dyDescent="0.35">
      <c r="A114" s="16" t="s">
        <v>359</v>
      </c>
      <c r="B114" s="16" t="s">
        <v>1038</v>
      </c>
      <c r="D114" s="17" t="s">
        <v>429</v>
      </c>
      <c r="E114" s="17" t="s">
        <v>429</v>
      </c>
      <c r="F114" s="17" t="s">
        <v>429</v>
      </c>
      <c r="G114" s="17" t="s">
        <v>430</v>
      </c>
    </row>
    <row r="115" spans="1:7" x14ac:dyDescent="0.25">
      <c r="A115" t="s">
        <v>4</v>
      </c>
      <c r="B115" t="s">
        <v>5</v>
      </c>
      <c r="D115" s="17" t="s">
        <v>431</v>
      </c>
      <c r="E115" s="17" t="s">
        <v>431</v>
      </c>
      <c r="F115" s="17" t="s">
        <v>431</v>
      </c>
      <c r="G115" s="17" t="s">
        <v>432</v>
      </c>
    </row>
    <row r="116" spans="1:7" x14ac:dyDescent="0.25">
      <c r="A116" t="s">
        <v>433</v>
      </c>
      <c r="B116" t="s">
        <v>434</v>
      </c>
      <c r="D116" s="17" t="s">
        <v>435</v>
      </c>
      <c r="E116" s="17" t="s">
        <v>436</v>
      </c>
      <c r="F116" s="17" t="s">
        <v>437</v>
      </c>
      <c r="G116" s="17" t="s">
        <v>438</v>
      </c>
    </row>
    <row r="117" spans="1:7" x14ac:dyDescent="0.25">
      <c r="A117" t="s">
        <v>439</v>
      </c>
      <c r="B117" t="s">
        <v>440</v>
      </c>
      <c r="D117" s="17" t="s">
        <v>441</v>
      </c>
      <c r="E117" s="17" t="s">
        <v>441</v>
      </c>
      <c r="F117" s="17" t="s">
        <v>441</v>
      </c>
      <c r="G117" s="17" t="s">
        <v>442</v>
      </c>
    </row>
    <row r="118" spans="1:7" x14ac:dyDescent="0.25">
      <c r="D118" s="17" t="s">
        <v>443</v>
      </c>
      <c r="E118" s="17" t="s">
        <v>443</v>
      </c>
      <c r="F118" s="17" t="s">
        <v>443</v>
      </c>
      <c r="G118" s="17" t="s">
        <v>444</v>
      </c>
    </row>
    <row r="119" spans="1:7" x14ac:dyDescent="0.25">
      <c r="D119" s="17" t="s">
        <v>445</v>
      </c>
      <c r="E119" s="17" t="s">
        <v>446</v>
      </c>
      <c r="F119" s="17" t="s">
        <v>446</v>
      </c>
      <c r="G119" s="17" t="s">
        <v>447</v>
      </c>
    </row>
    <row r="120" spans="1:7" ht="21" x14ac:dyDescent="0.35">
      <c r="A120" s="16" t="s">
        <v>448</v>
      </c>
      <c r="B120" s="16" t="s">
        <v>1039</v>
      </c>
      <c r="D120" s="17" t="s">
        <v>449</v>
      </c>
      <c r="E120" s="17" t="s">
        <v>450</v>
      </c>
      <c r="F120" s="17" t="s">
        <v>449</v>
      </c>
      <c r="G120" s="17" t="s">
        <v>451</v>
      </c>
    </row>
    <row r="121" spans="1:7" x14ac:dyDescent="0.25">
      <c r="A121" t="s">
        <v>4</v>
      </c>
      <c r="B121" t="s">
        <v>5</v>
      </c>
      <c r="D121" s="17" t="s">
        <v>452</v>
      </c>
      <c r="E121" s="17" t="s">
        <v>452</v>
      </c>
      <c r="F121" s="17" t="s">
        <v>452</v>
      </c>
      <c r="G121" s="17" t="s">
        <v>453</v>
      </c>
    </row>
    <row r="122" spans="1:7" x14ac:dyDescent="0.25">
      <c r="A122" t="s">
        <v>454</v>
      </c>
      <c r="B122" t="s">
        <v>1040</v>
      </c>
      <c r="D122" s="17" t="s">
        <v>455</v>
      </c>
      <c r="E122" s="17" t="s">
        <v>455</v>
      </c>
      <c r="F122" s="17" t="s">
        <v>455</v>
      </c>
      <c r="G122" s="17" t="s">
        <v>456</v>
      </c>
    </row>
    <row r="123" spans="1:7" x14ac:dyDescent="0.25">
      <c r="A123" t="s">
        <v>457</v>
      </c>
      <c r="B123" t="s">
        <v>1042</v>
      </c>
      <c r="D123" s="17" t="s">
        <v>458</v>
      </c>
      <c r="E123" s="17" t="s">
        <v>459</v>
      </c>
      <c r="F123" s="17" t="s">
        <v>460</v>
      </c>
      <c r="G123" s="17" t="s">
        <v>461</v>
      </c>
    </row>
    <row r="124" spans="1:7" x14ac:dyDescent="0.25">
      <c r="A124" t="s">
        <v>462</v>
      </c>
      <c r="B124" t="s">
        <v>1043</v>
      </c>
      <c r="D124" s="17" t="s">
        <v>463</v>
      </c>
      <c r="E124" s="17" t="s">
        <v>463</v>
      </c>
      <c r="F124" s="17" t="s">
        <v>463</v>
      </c>
      <c r="G124" s="17" t="s">
        <v>464</v>
      </c>
    </row>
    <row r="125" spans="1:7" x14ac:dyDescent="0.25">
      <c r="A125" t="s">
        <v>465</v>
      </c>
      <c r="B125" t="s">
        <v>1041</v>
      </c>
      <c r="D125" s="17" t="s">
        <v>466</v>
      </c>
      <c r="E125" s="17" t="s">
        <v>466</v>
      </c>
      <c r="F125" s="17" t="s">
        <v>466</v>
      </c>
      <c r="G125" s="17" t="s">
        <v>467</v>
      </c>
    </row>
    <row r="126" spans="1:7" x14ac:dyDescent="0.25">
      <c r="D126" s="17" t="s">
        <v>468</v>
      </c>
      <c r="E126" s="17" t="s">
        <v>468</v>
      </c>
      <c r="F126" s="17" t="s">
        <v>468</v>
      </c>
      <c r="G126" s="17" t="s">
        <v>469</v>
      </c>
    </row>
    <row r="127" spans="1:7" x14ac:dyDescent="0.25">
      <c r="D127" s="17" t="s">
        <v>470</v>
      </c>
      <c r="E127" s="17" t="s">
        <v>470</v>
      </c>
      <c r="F127" s="17" t="s">
        <v>470</v>
      </c>
      <c r="G127" s="17" t="s">
        <v>471</v>
      </c>
    </row>
    <row r="128" spans="1:7" ht="21" x14ac:dyDescent="0.35">
      <c r="A128" s="16" t="s">
        <v>472</v>
      </c>
      <c r="B128" s="16" t="s">
        <v>1044</v>
      </c>
      <c r="D128" s="17" t="s">
        <v>473</v>
      </c>
      <c r="E128" s="17" t="s">
        <v>473</v>
      </c>
      <c r="F128" s="17" t="s">
        <v>473</v>
      </c>
      <c r="G128" s="17" t="s">
        <v>474</v>
      </c>
    </row>
    <row r="129" spans="1:7" x14ac:dyDescent="0.25">
      <c r="A129" t="s">
        <v>4</v>
      </c>
      <c r="B129" t="s">
        <v>5</v>
      </c>
      <c r="D129" s="17" t="s">
        <v>475</v>
      </c>
      <c r="E129" s="17" t="s">
        <v>476</v>
      </c>
      <c r="F129" s="17" t="s">
        <v>477</v>
      </c>
      <c r="G129" s="17" t="s">
        <v>478</v>
      </c>
    </row>
    <row r="130" spans="1:7" x14ac:dyDescent="0.25">
      <c r="A130" t="s">
        <v>479</v>
      </c>
      <c r="B130" t="s">
        <v>480</v>
      </c>
      <c r="D130" s="17" t="s">
        <v>481</v>
      </c>
      <c r="E130" s="17" t="s">
        <v>481</v>
      </c>
      <c r="F130" s="17" t="s">
        <v>482</v>
      </c>
      <c r="G130" s="17" t="s">
        <v>483</v>
      </c>
    </row>
    <row r="131" spans="1:7" x14ac:dyDescent="0.25">
      <c r="A131" t="s">
        <v>484</v>
      </c>
      <c r="B131" t="s">
        <v>485</v>
      </c>
      <c r="D131" s="17" t="s">
        <v>486</v>
      </c>
      <c r="E131" s="17" t="s">
        <v>486</v>
      </c>
      <c r="F131" s="17" t="s">
        <v>486</v>
      </c>
      <c r="G131" s="17" t="s">
        <v>487</v>
      </c>
    </row>
    <row r="132" spans="1:7" x14ac:dyDescent="0.25">
      <c r="A132" t="s">
        <v>488</v>
      </c>
      <c r="B132" t="s">
        <v>489</v>
      </c>
      <c r="D132" s="17" t="s">
        <v>490</v>
      </c>
      <c r="E132" s="17" t="s">
        <v>490</v>
      </c>
      <c r="F132" s="17" t="s">
        <v>490</v>
      </c>
      <c r="G132" s="17" t="s">
        <v>491</v>
      </c>
    </row>
    <row r="133" spans="1:7" x14ac:dyDescent="0.25">
      <c r="D133" s="17" t="s">
        <v>492</v>
      </c>
      <c r="E133" s="17" t="s">
        <v>492</v>
      </c>
      <c r="F133" s="17" t="s">
        <v>492</v>
      </c>
      <c r="G133" s="17" t="s">
        <v>493</v>
      </c>
    </row>
    <row r="134" spans="1:7" x14ac:dyDescent="0.25">
      <c r="D134" s="17" t="s">
        <v>494</v>
      </c>
      <c r="E134" s="17" t="s">
        <v>494</v>
      </c>
      <c r="F134" s="17" t="s">
        <v>495</v>
      </c>
      <c r="G134" s="17" t="s">
        <v>496</v>
      </c>
    </row>
    <row r="135" spans="1:7" ht="21" x14ac:dyDescent="0.35">
      <c r="A135" s="16" t="s">
        <v>497</v>
      </c>
      <c r="B135" s="16" t="s">
        <v>1046</v>
      </c>
      <c r="D135" s="17" t="s">
        <v>498</v>
      </c>
      <c r="E135" s="17" t="s">
        <v>498</v>
      </c>
      <c r="F135" s="17" t="s">
        <v>498</v>
      </c>
      <c r="G135" s="17" t="s">
        <v>499</v>
      </c>
    </row>
    <row r="136" spans="1:7" x14ac:dyDescent="0.25">
      <c r="A136" t="s">
        <v>4</v>
      </c>
      <c r="B136" t="s">
        <v>5</v>
      </c>
      <c r="D136" s="17" t="s">
        <v>500</v>
      </c>
      <c r="E136" s="17" t="s">
        <v>501</v>
      </c>
      <c r="F136" s="17" t="s">
        <v>500</v>
      </c>
      <c r="G136" s="17" t="s">
        <v>502</v>
      </c>
    </row>
    <row r="137" spans="1:7" x14ac:dyDescent="0.25">
      <c r="A137" t="s">
        <v>503</v>
      </c>
      <c r="B137" t="s">
        <v>1045</v>
      </c>
      <c r="D137" s="17" t="s">
        <v>504</v>
      </c>
      <c r="E137" s="17" t="s">
        <v>504</v>
      </c>
      <c r="F137" s="17" t="s">
        <v>504</v>
      </c>
      <c r="G137" s="17" t="s">
        <v>505</v>
      </c>
    </row>
    <row r="138" spans="1:7" x14ac:dyDescent="0.25">
      <c r="A138" t="s">
        <v>506</v>
      </c>
      <c r="B138" t="s">
        <v>507</v>
      </c>
      <c r="D138" s="17" t="s">
        <v>508</v>
      </c>
      <c r="E138" s="17" t="s">
        <v>508</v>
      </c>
      <c r="F138" s="17" t="s">
        <v>508</v>
      </c>
      <c r="G138" s="17" t="s">
        <v>509</v>
      </c>
    </row>
    <row r="139" spans="1:7" x14ac:dyDescent="0.25">
      <c r="A139" t="s">
        <v>510</v>
      </c>
      <c r="B139" t="s">
        <v>511</v>
      </c>
      <c r="D139" s="17" t="s">
        <v>512</v>
      </c>
      <c r="E139" s="17" t="s">
        <v>512</v>
      </c>
      <c r="F139" s="17" t="s">
        <v>513</v>
      </c>
      <c r="G139" s="17" t="s">
        <v>514</v>
      </c>
    </row>
    <row r="140" spans="1:7" x14ac:dyDescent="0.25">
      <c r="A140" t="s">
        <v>515</v>
      </c>
      <c r="B140" t="s">
        <v>516</v>
      </c>
      <c r="D140" s="17" t="s">
        <v>517</v>
      </c>
      <c r="E140" s="17" t="s">
        <v>517</v>
      </c>
      <c r="F140" s="17" t="s">
        <v>517</v>
      </c>
      <c r="G140" s="17" t="s">
        <v>518</v>
      </c>
    </row>
    <row r="141" spans="1:7" x14ac:dyDescent="0.25">
      <c r="A141" t="s">
        <v>519</v>
      </c>
      <c r="B141" t="s">
        <v>520</v>
      </c>
      <c r="D141" s="17" t="s">
        <v>521</v>
      </c>
      <c r="E141" s="17" t="s">
        <v>521</v>
      </c>
      <c r="F141" s="17" t="s">
        <v>521</v>
      </c>
      <c r="G141" s="17" t="s">
        <v>522</v>
      </c>
    </row>
    <row r="142" spans="1:7" x14ac:dyDescent="0.25">
      <c r="A142" t="s">
        <v>523</v>
      </c>
      <c r="B142" t="s">
        <v>524</v>
      </c>
      <c r="D142" s="17" t="s">
        <v>525</v>
      </c>
      <c r="E142" s="17" t="s">
        <v>526</v>
      </c>
      <c r="F142" s="17" t="s">
        <v>526</v>
      </c>
      <c r="G142" s="17" t="s">
        <v>527</v>
      </c>
    </row>
    <row r="143" spans="1:7" x14ac:dyDescent="0.25">
      <c r="D143" s="17" t="s">
        <v>528</v>
      </c>
      <c r="E143" s="17" t="s">
        <v>529</v>
      </c>
      <c r="F143" s="17" t="s">
        <v>530</v>
      </c>
      <c r="G143" s="17" t="s">
        <v>531</v>
      </c>
    </row>
    <row r="144" spans="1:7" x14ac:dyDescent="0.25">
      <c r="D144" s="17" t="s">
        <v>532</v>
      </c>
      <c r="E144" s="17" t="s">
        <v>532</v>
      </c>
      <c r="F144" s="17" t="s">
        <v>532</v>
      </c>
      <c r="G144" s="17" t="s">
        <v>533</v>
      </c>
    </row>
    <row r="145" spans="1:7" ht="21" x14ac:dyDescent="0.35">
      <c r="A145" s="16" t="s">
        <v>534</v>
      </c>
      <c r="B145" s="16" t="s">
        <v>1047</v>
      </c>
      <c r="D145" s="17" t="s">
        <v>535</v>
      </c>
      <c r="E145" s="17" t="s">
        <v>536</v>
      </c>
      <c r="F145" s="17" t="s">
        <v>537</v>
      </c>
      <c r="G145" s="17" t="s">
        <v>538</v>
      </c>
    </row>
    <row r="146" spans="1:7" x14ac:dyDescent="0.25">
      <c r="A146" t="s">
        <v>4</v>
      </c>
      <c r="B146" t="s">
        <v>5</v>
      </c>
      <c r="D146" s="17" t="s">
        <v>539</v>
      </c>
      <c r="E146" s="17" t="s">
        <v>539</v>
      </c>
      <c r="F146" s="17" t="s">
        <v>539</v>
      </c>
      <c r="G146" s="17" t="s">
        <v>540</v>
      </c>
    </row>
    <row r="147" spans="1:7" x14ac:dyDescent="0.25">
      <c r="A147" t="s">
        <v>541</v>
      </c>
      <c r="B147" t="s">
        <v>1048</v>
      </c>
      <c r="D147" s="17" t="s">
        <v>542</v>
      </c>
      <c r="E147" s="17" t="s">
        <v>542</v>
      </c>
      <c r="F147" s="17" t="s">
        <v>542</v>
      </c>
      <c r="G147" s="17" t="s">
        <v>543</v>
      </c>
    </row>
    <row r="148" spans="1:7" x14ac:dyDescent="0.25">
      <c r="A148" t="s">
        <v>544</v>
      </c>
      <c r="B148" t="s">
        <v>1049</v>
      </c>
      <c r="D148" s="17" t="s">
        <v>545</v>
      </c>
      <c r="E148" s="17" t="s">
        <v>546</v>
      </c>
      <c r="F148" s="17" t="s">
        <v>547</v>
      </c>
      <c r="G148" s="17" t="s">
        <v>548</v>
      </c>
    </row>
    <row r="149" spans="1:7" x14ac:dyDescent="0.25">
      <c r="A149" t="s">
        <v>549</v>
      </c>
      <c r="B149" t="s">
        <v>1050</v>
      </c>
      <c r="D149" s="17" t="s">
        <v>550</v>
      </c>
      <c r="E149" s="17" t="s">
        <v>551</v>
      </c>
      <c r="F149" s="17" t="s">
        <v>552</v>
      </c>
      <c r="G149" s="17" t="s">
        <v>553</v>
      </c>
    </row>
    <row r="150" spans="1:7" x14ac:dyDescent="0.25">
      <c r="A150" t="s">
        <v>554</v>
      </c>
      <c r="B150" t="s">
        <v>555</v>
      </c>
      <c r="D150" s="17" t="s">
        <v>556</v>
      </c>
      <c r="E150" s="17" t="s">
        <v>557</v>
      </c>
      <c r="F150" s="17" t="s">
        <v>558</v>
      </c>
      <c r="G150" s="17" t="s">
        <v>559</v>
      </c>
    </row>
    <row r="151" spans="1:7" x14ac:dyDescent="0.25">
      <c r="A151" t="s">
        <v>560</v>
      </c>
      <c r="B151" t="s">
        <v>561</v>
      </c>
      <c r="D151" s="17" t="s">
        <v>562</v>
      </c>
      <c r="E151" s="17" t="s">
        <v>562</v>
      </c>
      <c r="F151" s="17" t="s">
        <v>562</v>
      </c>
      <c r="G151" s="17" t="s">
        <v>563</v>
      </c>
    </row>
    <row r="152" spans="1:7" x14ac:dyDescent="0.25">
      <c r="A152" t="s">
        <v>564</v>
      </c>
      <c r="B152" t="s">
        <v>565</v>
      </c>
      <c r="D152" s="17" t="s">
        <v>566</v>
      </c>
      <c r="E152" s="17" t="s">
        <v>567</v>
      </c>
      <c r="F152" s="17" t="s">
        <v>568</v>
      </c>
      <c r="G152" s="17" t="s">
        <v>569</v>
      </c>
    </row>
    <row r="153" spans="1:7" x14ac:dyDescent="0.25">
      <c r="A153" t="s">
        <v>570</v>
      </c>
      <c r="B153" t="s">
        <v>570</v>
      </c>
      <c r="D153" s="17" t="s">
        <v>571</v>
      </c>
      <c r="E153" s="17" t="s">
        <v>572</v>
      </c>
      <c r="F153" s="17" t="s">
        <v>573</v>
      </c>
      <c r="G153" s="17" t="s">
        <v>574</v>
      </c>
    </row>
    <row r="154" spans="1:7" x14ac:dyDescent="0.25">
      <c r="A154" t="s">
        <v>575</v>
      </c>
      <c r="B154" t="s">
        <v>576</v>
      </c>
      <c r="D154" s="17" t="s">
        <v>577</v>
      </c>
      <c r="E154" s="17" t="s">
        <v>577</v>
      </c>
      <c r="F154" s="17" t="s">
        <v>577</v>
      </c>
      <c r="G154" s="17" t="s">
        <v>578</v>
      </c>
    </row>
    <row r="155" spans="1:7" x14ac:dyDescent="0.25">
      <c r="D155" s="17" t="s">
        <v>579</v>
      </c>
      <c r="E155" s="17" t="s">
        <v>579</v>
      </c>
      <c r="F155" s="17" t="s">
        <v>579</v>
      </c>
      <c r="G155" s="17" t="s">
        <v>580</v>
      </c>
    </row>
    <row r="156" spans="1:7" x14ac:dyDescent="0.25">
      <c r="D156" s="17" t="s">
        <v>581</v>
      </c>
      <c r="E156" s="17" t="s">
        <v>582</v>
      </c>
      <c r="F156" s="17" t="s">
        <v>582</v>
      </c>
      <c r="G156" s="17" t="s">
        <v>583</v>
      </c>
    </row>
    <row r="157" spans="1:7" ht="21" x14ac:dyDescent="0.35">
      <c r="A157" s="16" t="s">
        <v>584</v>
      </c>
      <c r="B157" s="16" t="s">
        <v>584</v>
      </c>
      <c r="D157" s="17" t="s">
        <v>585</v>
      </c>
      <c r="E157" s="17" t="s">
        <v>586</v>
      </c>
      <c r="F157" s="17" t="s">
        <v>586</v>
      </c>
      <c r="G157" s="17" t="s">
        <v>587</v>
      </c>
    </row>
    <row r="158" spans="1:7" x14ac:dyDescent="0.25">
      <c r="A158" t="s">
        <v>4</v>
      </c>
      <c r="B158" t="s">
        <v>5</v>
      </c>
      <c r="D158" s="17" t="s">
        <v>588</v>
      </c>
      <c r="E158" s="17" t="s">
        <v>588</v>
      </c>
      <c r="F158" s="17" t="s">
        <v>588</v>
      </c>
      <c r="G158" s="17" t="s">
        <v>589</v>
      </c>
    </row>
    <row r="159" spans="1:7" x14ac:dyDescent="0.25">
      <c r="A159" t="s">
        <v>14</v>
      </c>
      <c r="B159" t="s">
        <v>15</v>
      </c>
      <c r="D159" s="17" t="s">
        <v>590</v>
      </c>
      <c r="E159" s="17" t="s">
        <v>591</v>
      </c>
      <c r="F159" s="17" t="s">
        <v>592</v>
      </c>
      <c r="G159" s="17" t="s">
        <v>593</v>
      </c>
    </row>
    <row r="160" spans="1:7" x14ac:dyDescent="0.25">
      <c r="A160" s="54" t="s">
        <v>1051</v>
      </c>
      <c r="B160" s="54" t="s">
        <v>1051</v>
      </c>
      <c r="D160" s="17" t="s">
        <v>594</v>
      </c>
      <c r="E160" s="17" t="s">
        <v>594</v>
      </c>
      <c r="F160" s="17" t="s">
        <v>594</v>
      </c>
      <c r="G160" s="17" t="s">
        <v>595</v>
      </c>
    </row>
    <row r="161" spans="1:7" x14ac:dyDescent="0.25">
      <c r="A161" t="s">
        <v>1052</v>
      </c>
      <c r="B161" t="s">
        <v>1054</v>
      </c>
      <c r="D161" s="17" t="s">
        <v>596</v>
      </c>
      <c r="E161" s="17" t="s">
        <v>596</v>
      </c>
      <c r="F161" s="17" t="s">
        <v>596</v>
      </c>
      <c r="G161" s="17" t="s">
        <v>597</v>
      </c>
    </row>
    <row r="162" spans="1:7" x14ac:dyDescent="0.25">
      <c r="A162" t="s">
        <v>1053</v>
      </c>
      <c r="B162" t="s">
        <v>1053</v>
      </c>
      <c r="D162" s="17" t="s">
        <v>598</v>
      </c>
      <c r="E162" s="17" t="s">
        <v>598</v>
      </c>
      <c r="F162" s="17" t="s">
        <v>598</v>
      </c>
      <c r="G162" s="17" t="s">
        <v>599</v>
      </c>
    </row>
    <row r="163" spans="1:7" x14ac:dyDescent="0.25">
      <c r="D163" s="17" t="s">
        <v>600</v>
      </c>
      <c r="E163" s="17" t="s">
        <v>600</v>
      </c>
      <c r="F163" s="17" t="s">
        <v>600</v>
      </c>
      <c r="G163" s="17" t="s">
        <v>254</v>
      </c>
    </row>
    <row r="164" spans="1:7" x14ac:dyDescent="0.25">
      <c r="D164" s="17" t="s">
        <v>601</v>
      </c>
      <c r="E164" s="17" t="s">
        <v>602</v>
      </c>
      <c r="F164" s="17" t="s">
        <v>603</v>
      </c>
      <c r="G164" s="17" t="s">
        <v>604</v>
      </c>
    </row>
    <row r="165" spans="1:7" x14ac:dyDescent="0.25">
      <c r="D165" s="17" t="s">
        <v>605</v>
      </c>
      <c r="E165" s="17" t="s">
        <v>605</v>
      </c>
      <c r="F165" s="17" t="s">
        <v>605</v>
      </c>
      <c r="G165" s="17" t="s">
        <v>606</v>
      </c>
    </row>
    <row r="166" spans="1:7" x14ac:dyDescent="0.25">
      <c r="D166" s="17" t="s">
        <v>607</v>
      </c>
      <c r="E166" s="17" t="s">
        <v>607</v>
      </c>
      <c r="F166" s="17" t="s">
        <v>608</v>
      </c>
      <c r="G166" s="17" t="s">
        <v>609</v>
      </c>
    </row>
    <row r="167" spans="1:7" x14ac:dyDescent="0.25">
      <c r="D167" s="17" t="s">
        <v>610</v>
      </c>
      <c r="E167" s="17" t="s">
        <v>610</v>
      </c>
      <c r="F167" s="17" t="s">
        <v>611</v>
      </c>
      <c r="G167" s="17" t="s">
        <v>612</v>
      </c>
    </row>
    <row r="168" spans="1:7" x14ac:dyDescent="0.25">
      <c r="D168" s="17" t="s">
        <v>613</v>
      </c>
      <c r="E168" s="17" t="s">
        <v>613</v>
      </c>
      <c r="F168" s="17" t="s">
        <v>613</v>
      </c>
      <c r="G168" s="17" t="s">
        <v>614</v>
      </c>
    </row>
    <row r="169" spans="1:7" x14ac:dyDescent="0.25">
      <c r="D169" s="17" t="s">
        <v>615</v>
      </c>
      <c r="E169" s="17" t="s">
        <v>616</v>
      </c>
      <c r="F169" s="17" t="s">
        <v>617</v>
      </c>
      <c r="G169" s="17" t="s">
        <v>618</v>
      </c>
    </row>
    <row r="170" spans="1:7" x14ac:dyDescent="0.25">
      <c r="D170" s="17" t="s">
        <v>619</v>
      </c>
      <c r="E170" s="17" t="s">
        <v>620</v>
      </c>
      <c r="F170" s="17" t="s">
        <v>621</v>
      </c>
      <c r="G170" s="17" t="s">
        <v>478</v>
      </c>
    </row>
    <row r="171" spans="1:7" ht="21" x14ac:dyDescent="0.35">
      <c r="A171" s="16" t="s">
        <v>1096</v>
      </c>
      <c r="D171" s="17" t="s">
        <v>622</v>
      </c>
      <c r="E171" s="17" t="s">
        <v>623</v>
      </c>
      <c r="F171" s="17" t="s">
        <v>623</v>
      </c>
      <c r="G171" s="17" t="s">
        <v>624</v>
      </c>
    </row>
    <row r="172" spans="1:7" x14ac:dyDescent="0.25">
      <c r="D172" s="17" t="s">
        <v>625</v>
      </c>
      <c r="E172" s="17" t="s">
        <v>626</v>
      </c>
      <c r="F172" s="17" t="s">
        <v>627</v>
      </c>
      <c r="G172" s="17" t="s">
        <v>628</v>
      </c>
    </row>
    <row r="173" spans="1:7" x14ac:dyDescent="0.25">
      <c r="A173" s="32" t="s">
        <v>1097</v>
      </c>
      <c r="B173" s="32" t="s">
        <v>1098</v>
      </c>
      <c r="D173" s="17" t="s">
        <v>629</v>
      </c>
      <c r="E173" s="17" t="s">
        <v>629</v>
      </c>
      <c r="F173" s="17" t="s">
        <v>629</v>
      </c>
      <c r="G173" s="17" t="s">
        <v>630</v>
      </c>
    </row>
    <row r="174" spans="1:7" x14ac:dyDescent="0.25">
      <c r="A174" t="s">
        <v>4</v>
      </c>
      <c r="B174" t="s">
        <v>5</v>
      </c>
      <c r="D174" s="17" t="s">
        <v>631</v>
      </c>
      <c r="E174" s="17" t="s">
        <v>631</v>
      </c>
      <c r="F174" s="17" t="s">
        <v>631</v>
      </c>
      <c r="G174" s="17" t="s">
        <v>632</v>
      </c>
    </row>
    <row r="175" spans="1:7" x14ac:dyDescent="0.25">
      <c r="A175" t="s">
        <v>1099</v>
      </c>
      <c r="B175" t="s">
        <v>1099</v>
      </c>
      <c r="D175" s="17" t="s">
        <v>633</v>
      </c>
      <c r="E175" s="17" t="s">
        <v>633</v>
      </c>
      <c r="F175" s="17" t="s">
        <v>633</v>
      </c>
      <c r="G175" s="17" t="s">
        <v>634</v>
      </c>
    </row>
    <row r="176" spans="1:7" x14ac:dyDescent="0.25">
      <c r="A176" t="s">
        <v>1100</v>
      </c>
      <c r="B176" t="s">
        <v>1100</v>
      </c>
      <c r="D176" s="17" t="s">
        <v>635</v>
      </c>
      <c r="E176" s="17" t="s">
        <v>636</v>
      </c>
      <c r="F176" s="17" t="s">
        <v>637</v>
      </c>
      <c r="G176" s="17" t="s">
        <v>638</v>
      </c>
    </row>
    <row r="177" spans="1:7" x14ac:dyDescent="0.25">
      <c r="A177" t="s">
        <v>1101</v>
      </c>
      <c r="B177" t="s">
        <v>1101</v>
      </c>
      <c r="D177" s="17" t="s">
        <v>639</v>
      </c>
      <c r="E177" s="17" t="s">
        <v>640</v>
      </c>
      <c r="F177" s="17" t="s">
        <v>639</v>
      </c>
      <c r="G177" s="17" t="s">
        <v>641</v>
      </c>
    </row>
    <row r="178" spans="1:7" x14ac:dyDescent="0.25">
      <c r="A178" t="s">
        <v>1102</v>
      </c>
      <c r="B178" t="s">
        <v>1102</v>
      </c>
      <c r="D178" s="17" t="s">
        <v>642</v>
      </c>
      <c r="E178" s="17" t="s">
        <v>642</v>
      </c>
      <c r="F178" s="17" t="s">
        <v>642</v>
      </c>
      <c r="G178" s="17" t="s">
        <v>643</v>
      </c>
    </row>
    <row r="179" spans="1:7" x14ac:dyDescent="0.25">
      <c r="A179" t="s">
        <v>1103</v>
      </c>
      <c r="B179" t="s">
        <v>1103</v>
      </c>
      <c r="D179" s="17" t="s">
        <v>644</v>
      </c>
      <c r="E179" s="17" t="s">
        <v>645</v>
      </c>
      <c r="F179" s="17" t="s">
        <v>644</v>
      </c>
      <c r="G179" s="17" t="s">
        <v>646</v>
      </c>
    </row>
    <row r="180" spans="1:7" x14ac:dyDescent="0.25">
      <c r="A180" t="s">
        <v>1104</v>
      </c>
      <c r="B180" t="s">
        <v>1104</v>
      </c>
      <c r="D180" s="17" t="s">
        <v>647</v>
      </c>
      <c r="E180" s="17" t="s">
        <v>648</v>
      </c>
      <c r="F180" s="17" t="s">
        <v>648</v>
      </c>
      <c r="G180" s="17" t="s">
        <v>649</v>
      </c>
    </row>
    <row r="181" spans="1:7" x14ac:dyDescent="0.25">
      <c r="A181" t="s">
        <v>1105</v>
      </c>
      <c r="B181" t="s">
        <v>1105</v>
      </c>
      <c r="D181" s="17" t="s">
        <v>650</v>
      </c>
      <c r="E181" s="17" t="s">
        <v>650</v>
      </c>
      <c r="F181" s="17" t="s">
        <v>650</v>
      </c>
      <c r="G181" s="17" t="s">
        <v>651</v>
      </c>
    </row>
    <row r="182" spans="1:7" x14ac:dyDescent="0.25">
      <c r="A182" t="s">
        <v>1106</v>
      </c>
      <c r="B182" t="s">
        <v>1106</v>
      </c>
      <c r="D182" s="17" t="s">
        <v>652</v>
      </c>
      <c r="E182" s="17" t="s">
        <v>652</v>
      </c>
      <c r="F182" s="17" t="s">
        <v>652</v>
      </c>
      <c r="G182" s="17" t="s">
        <v>653</v>
      </c>
    </row>
    <row r="183" spans="1:7" x14ac:dyDescent="0.25">
      <c r="D183" s="17" t="s">
        <v>654</v>
      </c>
      <c r="E183" s="17" t="s">
        <v>655</v>
      </c>
      <c r="F183" s="17" t="s">
        <v>656</v>
      </c>
      <c r="G183" s="17" t="s">
        <v>657</v>
      </c>
    </row>
    <row r="184" spans="1:7" x14ac:dyDescent="0.25">
      <c r="D184" s="17" t="s">
        <v>658</v>
      </c>
      <c r="E184" s="17" t="s">
        <v>658</v>
      </c>
      <c r="F184" s="17" t="s">
        <v>659</v>
      </c>
      <c r="G184" s="17" t="s">
        <v>660</v>
      </c>
    </row>
    <row r="185" spans="1:7" x14ac:dyDescent="0.25">
      <c r="D185" s="17" t="s">
        <v>661</v>
      </c>
      <c r="E185" s="17" t="s">
        <v>661</v>
      </c>
      <c r="F185" s="17" t="s">
        <v>661</v>
      </c>
      <c r="G185" s="17" t="s">
        <v>662</v>
      </c>
    </row>
    <row r="186" spans="1:7" x14ac:dyDescent="0.25">
      <c r="D186" s="17" t="s">
        <v>663</v>
      </c>
      <c r="E186" s="17" t="s">
        <v>664</v>
      </c>
      <c r="F186" s="17" t="s">
        <v>663</v>
      </c>
      <c r="G186" s="17" t="s">
        <v>665</v>
      </c>
    </row>
    <row r="187" spans="1:7" x14ac:dyDescent="0.25">
      <c r="D187" s="17" t="s">
        <v>666</v>
      </c>
      <c r="E187" s="17" t="s">
        <v>666</v>
      </c>
      <c r="F187" s="17" t="s">
        <v>667</v>
      </c>
      <c r="G187" s="17" t="s">
        <v>668</v>
      </c>
    </row>
    <row r="188" spans="1:7" x14ac:dyDescent="0.25">
      <c r="D188" s="17" t="s">
        <v>669</v>
      </c>
      <c r="E188" s="17" t="s">
        <v>669</v>
      </c>
      <c r="F188" s="17" t="s">
        <v>669</v>
      </c>
      <c r="G188" s="17" t="s">
        <v>670</v>
      </c>
    </row>
    <row r="189" spans="1:7" x14ac:dyDescent="0.25">
      <c r="D189" s="17" t="s">
        <v>671</v>
      </c>
      <c r="E189" s="17" t="s">
        <v>671</v>
      </c>
      <c r="F189" s="17" t="s">
        <v>671</v>
      </c>
      <c r="G189" s="17" t="s">
        <v>671</v>
      </c>
    </row>
    <row r="190" spans="1:7" x14ac:dyDescent="0.25">
      <c r="D190" s="17" t="s">
        <v>672</v>
      </c>
      <c r="E190" s="17" t="s">
        <v>672</v>
      </c>
      <c r="F190" s="17" t="s">
        <v>673</v>
      </c>
      <c r="G190" s="17" t="s">
        <v>674</v>
      </c>
    </row>
    <row r="191" spans="1:7" x14ac:dyDescent="0.25">
      <c r="D191" s="17" t="s">
        <v>675</v>
      </c>
      <c r="E191" s="17" t="s">
        <v>675</v>
      </c>
      <c r="F191" s="17" t="s">
        <v>675</v>
      </c>
      <c r="G191" s="17" t="s">
        <v>676</v>
      </c>
    </row>
    <row r="192" spans="1:7" x14ac:dyDescent="0.25">
      <c r="D192" s="17" t="s">
        <v>677</v>
      </c>
      <c r="E192" s="17" t="s">
        <v>677</v>
      </c>
      <c r="F192" s="17" t="s">
        <v>678</v>
      </c>
      <c r="G192" s="17" t="s">
        <v>679</v>
      </c>
    </row>
    <row r="193" spans="4:7" x14ac:dyDescent="0.25">
      <c r="D193" s="17" t="s">
        <v>680</v>
      </c>
      <c r="E193" s="17" t="s">
        <v>680</v>
      </c>
      <c r="F193" s="17" t="s">
        <v>680</v>
      </c>
      <c r="G193" s="17" t="s">
        <v>681</v>
      </c>
    </row>
    <row r="194" spans="4:7" x14ac:dyDescent="0.25">
      <c r="D194" s="17" t="s">
        <v>682</v>
      </c>
      <c r="E194" s="17" t="s">
        <v>682</v>
      </c>
      <c r="F194" s="17" t="s">
        <v>682</v>
      </c>
      <c r="G194" s="17" t="s">
        <v>683</v>
      </c>
    </row>
    <row r="195" spans="4:7" x14ac:dyDescent="0.25">
      <c r="D195" s="17" t="s">
        <v>684</v>
      </c>
      <c r="E195" s="17" t="s">
        <v>685</v>
      </c>
      <c r="F195" s="17" t="s">
        <v>684</v>
      </c>
      <c r="G195" s="17" t="s">
        <v>686</v>
      </c>
    </row>
    <row r="196" spans="4:7" x14ac:dyDescent="0.25">
      <c r="D196" s="17" t="s">
        <v>687</v>
      </c>
      <c r="E196" s="17" t="s">
        <v>687</v>
      </c>
      <c r="F196" s="17" t="s">
        <v>687</v>
      </c>
      <c r="G196" s="17" t="s">
        <v>688</v>
      </c>
    </row>
    <row r="197" spans="4:7" x14ac:dyDescent="0.25">
      <c r="D197" s="17" t="s">
        <v>689</v>
      </c>
      <c r="E197" s="17" t="s">
        <v>689</v>
      </c>
      <c r="F197" s="17" t="s">
        <v>689</v>
      </c>
      <c r="G197" s="17" t="s">
        <v>690</v>
      </c>
    </row>
    <row r="198" spans="4:7" x14ac:dyDescent="0.25">
      <c r="D198" s="17" t="s">
        <v>691</v>
      </c>
      <c r="E198" s="17" t="s">
        <v>692</v>
      </c>
      <c r="F198" s="17" t="s">
        <v>693</v>
      </c>
      <c r="G198" s="17" t="s">
        <v>694</v>
      </c>
    </row>
    <row r="199" spans="4:7" x14ac:dyDescent="0.25">
      <c r="D199" s="17" t="s">
        <v>695</v>
      </c>
      <c r="E199" s="17" t="s">
        <v>696</v>
      </c>
      <c r="F199" s="17" t="s">
        <v>697</v>
      </c>
      <c r="G199" s="17" t="s">
        <v>698</v>
      </c>
    </row>
    <row r="200" spans="4:7" x14ac:dyDescent="0.25">
      <c r="D200" s="17" t="s">
        <v>699</v>
      </c>
      <c r="E200" s="17" t="s">
        <v>700</v>
      </c>
      <c r="F200" s="17" t="s">
        <v>701</v>
      </c>
      <c r="G200" s="17" t="s">
        <v>702</v>
      </c>
    </row>
  </sheetData>
  <sheetProtection algorithmName="SHA-512" hashValue="X/S87p2WSHW2vd3xM6K7x95bB61Fc1WhNqdsQCU8zoRYeYSHTh9oOSFZuisHhaG+yTgi0xCnxUgRHmhrpEVhdg==" saltValue="/H3b5CJy3ngv+9RJQ87Chw=="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MY30"/>
  <sheetViews>
    <sheetView zoomScaleNormal="100" workbookViewId="0">
      <selection activeCell="G14" sqref="G14"/>
    </sheetView>
  </sheetViews>
  <sheetFormatPr defaultRowHeight="15" x14ac:dyDescent="0.25"/>
  <cols>
    <col min="21" max="21" width="8.7109375" customWidth="1"/>
    <col min="53" max="67" width="8.7109375" customWidth="1"/>
    <col min="68" max="68" width="20" customWidth="1"/>
    <col min="69" max="76" width="8.5703125" customWidth="1"/>
    <col min="77" max="167" width="8.7109375" customWidth="1"/>
  </cols>
  <sheetData>
    <row r="1" spans="2:363" x14ac:dyDescent="0.25">
      <c r="G1" s="42"/>
      <c r="H1" s="42"/>
      <c r="I1" s="42"/>
      <c r="J1" s="42"/>
      <c r="K1" s="42"/>
      <c r="L1" s="42"/>
      <c r="M1" s="42"/>
      <c r="N1" s="42"/>
      <c r="O1" s="42"/>
      <c r="P1" s="42"/>
      <c r="Q1" s="42"/>
      <c r="R1" s="42"/>
      <c r="S1" s="42"/>
      <c r="T1" s="42"/>
      <c r="U1" s="42"/>
      <c r="V1" s="42"/>
      <c r="W1" s="42"/>
      <c r="X1" s="42"/>
      <c r="Y1" s="42"/>
      <c r="Z1" s="42"/>
      <c r="AA1" s="44"/>
      <c r="AB1" s="44"/>
      <c r="AC1" s="44"/>
      <c r="AD1" s="44"/>
      <c r="AE1" s="44"/>
      <c r="AF1" s="44"/>
      <c r="AG1" s="45"/>
      <c r="AH1" s="46"/>
      <c r="AI1" s="46"/>
      <c r="AJ1" s="46"/>
      <c r="AK1" s="46"/>
      <c r="AL1" s="46"/>
      <c r="AM1" s="46"/>
      <c r="AN1" s="46"/>
      <c r="AO1" s="46"/>
      <c r="AP1" s="47"/>
      <c r="AQ1" s="47"/>
      <c r="AR1" s="47"/>
      <c r="AS1" s="48"/>
      <c r="AT1" s="48"/>
      <c r="AU1" s="48"/>
      <c r="AV1" s="48"/>
      <c r="AW1" s="48"/>
      <c r="AX1" s="48"/>
      <c r="AY1" s="48"/>
      <c r="AZ1" s="48"/>
      <c r="BA1" s="48"/>
      <c r="BB1" s="48"/>
      <c r="BC1" s="48"/>
      <c r="BD1" s="48"/>
      <c r="BE1" s="48"/>
      <c r="BF1" s="48"/>
      <c r="BG1" s="48"/>
      <c r="BH1" s="48"/>
      <c r="BI1" s="48"/>
      <c r="BJ1" s="48"/>
      <c r="BK1" s="48"/>
      <c r="BL1" s="48"/>
      <c r="BM1" s="48"/>
      <c r="BN1" s="48"/>
      <c r="BO1" s="48"/>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row>
    <row r="2" spans="2:363" s="21" customFormat="1" ht="227.25" customHeight="1" x14ac:dyDescent="0.25">
      <c r="B2" s="21" t="s">
        <v>703</v>
      </c>
      <c r="C2" s="21" t="s">
        <v>1107</v>
      </c>
      <c r="D2" s="21" t="s">
        <v>704</v>
      </c>
      <c r="E2" s="21" t="s">
        <v>1096</v>
      </c>
      <c r="F2" s="21" t="s">
        <v>1112</v>
      </c>
      <c r="G2" s="21" t="s">
        <v>705</v>
      </c>
      <c r="H2" s="21" t="s">
        <v>706</v>
      </c>
      <c r="I2" s="21" t="s">
        <v>707</v>
      </c>
      <c r="J2" s="21" t="s">
        <v>708</v>
      </c>
      <c r="K2" s="21" t="s">
        <v>709</v>
      </c>
      <c r="L2" s="21" t="s">
        <v>710</v>
      </c>
      <c r="M2" s="21" t="s">
        <v>711</v>
      </c>
      <c r="N2" s="21" t="s">
        <v>712</v>
      </c>
      <c r="O2" s="21" t="s">
        <v>713</v>
      </c>
      <c r="P2" s="21" t="s">
        <v>714</v>
      </c>
      <c r="Q2" s="21" t="s">
        <v>715</v>
      </c>
      <c r="R2" s="21" t="s">
        <v>716</v>
      </c>
      <c r="S2" s="21" t="s">
        <v>717</v>
      </c>
      <c r="T2" s="21" t="s">
        <v>718</v>
      </c>
      <c r="U2" s="21" t="s">
        <v>719</v>
      </c>
      <c r="V2" s="21" t="s">
        <v>720</v>
      </c>
      <c r="W2" s="21" t="s">
        <v>721</v>
      </c>
      <c r="X2" s="21" t="s">
        <v>722</v>
      </c>
      <c r="Y2" s="21" t="s">
        <v>723</v>
      </c>
      <c r="Z2" s="21" t="s">
        <v>724</v>
      </c>
      <c r="AA2" s="21" t="s">
        <v>725</v>
      </c>
      <c r="AB2" s="21" t="s">
        <v>726</v>
      </c>
      <c r="AC2" s="21" t="s">
        <v>727</v>
      </c>
      <c r="AD2" s="21" t="s">
        <v>728</v>
      </c>
      <c r="AE2" s="21" t="s">
        <v>729</v>
      </c>
      <c r="AF2" s="21" t="s">
        <v>730</v>
      </c>
      <c r="AG2" s="21" t="s">
        <v>0</v>
      </c>
      <c r="AH2" s="21" t="s">
        <v>731</v>
      </c>
      <c r="AI2" s="21" t="s">
        <v>732</v>
      </c>
      <c r="AJ2" s="21" t="s">
        <v>733</v>
      </c>
      <c r="AK2" s="21" t="s">
        <v>734</v>
      </c>
      <c r="AL2" s="21" t="s">
        <v>159</v>
      </c>
      <c r="AM2" s="21" t="s">
        <v>735</v>
      </c>
      <c r="AN2" s="21" t="s">
        <v>736</v>
      </c>
      <c r="AO2" s="21" t="s">
        <v>737</v>
      </c>
      <c r="AP2" s="21" t="s">
        <v>738</v>
      </c>
      <c r="AQ2" s="21" t="s">
        <v>739</v>
      </c>
      <c r="AR2" s="21" t="s">
        <v>740</v>
      </c>
      <c r="AS2" s="21" t="s">
        <v>741</v>
      </c>
      <c r="AT2" s="21" t="s">
        <v>1082</v>
      </c>
      <c r="AU2" s="21" t="s">
        <v>1083</v>
      </c>
      <c r="AV2" s="21" t="s">
        <v>742</v>
      </c>
      <c r="AW2" s="21" t="s">
        <v>743</v>
      </c>
      <c r="AX2" s="21" t="s">
        <v>744</v>
      </c>
      <c r="AY2" s="21" t="s">
        <v>745</v>
      </c>
      <c r="AZ2" s="21" t="s">
        <v>746</v>
      </c>
      <c r="BA2" s="21" t="s">
        <v>747</v>
      </c>
      <c r="BB2" s="21" t="s">
        <v>748</v>
      </c>
      <c r="BC2" s="21" t="s">
        <v>749</v>
      </c>
      <c r="BD2" s="21" t="s">
        <v>46</v>
      </c>
      <c r="BE2" s="21" t="s">
        <v>750</v>
      </c>
      <c r="BF2" s="21" t="s">
        <v>751</v>
      </c>
      <c r="BG2" s="21" t="s">
        <v>752</v>
      </c>
      <c r="BH2" s="21" t="s">
        <v>753</v>
      </c>
      <c r="BI2" s="21" t="s">
        <v>754</v>
      </c>
      <c r="BJ2" s="21" t="s">
        <v>584</v>
      </c>
      <c r="BK2" s="21" t="s">
        <v>755</v>
      </c>
      <c r="BL2" s="21" t="s">
        <v>756</v>
      </c>
      <c r="BM2" s="21" t="s">
        <v>757</v>
      </c>
      <c r="BN2" s="21" t="s">
        <v>758</v>
      </c>
      <c r="BO2" s="21" t="s">
        <v>759</v>
      </c>
      <c r="BP2" s="21" t="s">
        <v>760</v>
      </c>
      <c r="BQ2" s="21" t="s">
        <v>761</v>
      </c>
      <c r="BR2" s="21" t="s">
        <v>762</v>
      </c>
      <c r="BS2" s="21" t="s">
        <v>763</v>
      </c>
      <c r="BT2" s="21" t="s">
        <v>764</v>
      </c>
      <c r="BU2" s="21" t="s">
        <v>765</v>
      </c>
      <c r="BV2" s="21" t="s">
        <v>766</v>
      </c>
      <c r="BW2" s="21" t="s">
        <v>767</v>
      </c>
      <c r="BX2" s="21" t="s">
        <v>768</v>
      </c>
      <c r="BY2" s="21" t="s">
        <v>769</v>
      </c>
      <c r="BZ2" s="21" t="s">
        <v>770</v>
      </c>
      <c r="CA2" s="21" t="s">
        <v>771</v>
      </c>
      <c r="CB2" s="21" t="s">
        <v>772</v>
      </c>
      <c r="CC2" s="21" t="s">
        <v>773</v>
      </c>
      <c r="CD2" s="21" t="s">
        <v>774</v>
      </c>
      <c r="CE2" s="21" t="s">
        <v>775</v>
      </c>
      <c r="CF2" s="21" t="s">
        <v>776</v>
      </c>
      <c r="CG2" s="21" t="s">
        <v>777</v>
      </c>
      <c r="CH2" s="21" t="s">
        <v>778</v>
      </c>
      <c r="CI2" s="21" t="s">
        <v>779</v>
      </c>
      <c r="CJ2" s="21" t="s">
        <v>780</v>
      </c>
      <c r="CK2" s="21" t="s">
        <v>781</v>
      </c>
      <c r="CL2" s="21" t="s">
        <v>782</v>
      </c>
      <c r="CM2" s="21" t="s">
        <v>783</v>
      </c>
      <c r="CN2" s="21" t="s">
        <v>784</v>
      </c>
      <c r="CO2" s="21" t="s">
        <v>785</v>
      </c>
      <c r="CP2" s="21" t="s">
        <v>786</v>
      </c>
      <c r="CQ2" s="21" t="s">
        <v>787</v>
      </c>
      <c r="CR2" s="21" t="s">
        <v>788</v>
      </c>
      <c r="CS2" s="21" t="s">
        <v>789</v>
      </c>
      <c r="CT2" s="21" t="s">
        <v>790</v>
      </c>
      <c r="CU2" s="21" t="s">
        <v>791</v>
      </c>
      <c r="CV2" s="21" t="s">
        <v>792</v>
      </c>
      <c r="CW2" s="21" t="s">
        <v>793</v>
      </c>
      <c r="CX2" s="21" t="s">
        <v>794</v>
      </c>
      <c r="CY2" s="21" t="s">
        <v>795</v>
      </c>
      <c r="CZ2" s="21" t="s">
        <v>796</v>
      </c>
      <c r="DA2" s="21" t="s">
        <v>797</v>
      </c>
      <c r="DB2" s="21" t="s">
        <v>798</v>
      </c>
      <c r="DC2" s="21" t="s">
        <v>799</v>
      </c>
      <c r="DD2" s="21" t="s">
        <v>800</v>
      </c>
      <c r="DE2" s="21" t="s">
        <v>801</v>
      </c>
      <c r="DF2" s="21" t="s">
        <v>802</v>
      </c>
      <c r="DG2" s="21" t="s">
        <v>803</v>
      </c>
      <c r="DH2" s="21" t="s">
        <v>804</v>
      </c>
      <c r="DI2" s="21" t="s">
        <v>805</v>
      </c>
      <c r="DJ2" s="21" t="s">
        <v>806</v>
      </c>
      <c r="DK2" s="21" t="s">
        <v>807</v>
      </c>
      <c r="DL2" s="21" t="s">
        <v>808</v>
      </c>
      <c r="DM2" s="21" t="s">
        <v>809</v>
      </c>
      <c r="DN2" s="21" t="s">
        <v>810</v>
      </c>
      <c r="DO2" s="21" t="s">
        <v>811</v>
      </c>
      <c r="DP2" s="21" t="s">
        <v>812</v>
      </c>
      <c r="DQ2" s="21" t="s">
        <v>813</v>
      </c>
      <c r="DR2" s="21" t="s">
        <v>814</v>
      </c>
      <c r="DS2" s="21" t="s">
        <v>815</v>
      </c>
      <c r="DT2" s="21" t="s">
        <v>816</v>
      </c>
      <c r="DU2" s="21" t="s">
        <v>817</v>
      </c>
      <c r="DV2" s="21" t="s">
        <v>818</v>
      </c>
      <c r="DW2" s="21" t="s">
        <v>819</v>
      </c>
      <c r="DX2" s="21" t="s">
        <v>820</v>
      </c>
      <c r="DY2" s="21" t="s">
        <v>821</v>
      </c>
      <c r="DZ2" s="21" t="s">
        <v>822</v>
      </c>
      <c r="EA2" s="21" t="s">
        <v>823</v>
      </c>
      <c r="EB2" s="21" t="s">
        <v>824</v>
      </c>
      <c r="EC2" s="21" t="s">
        <v>825</v>
      </c>
      <c r="ED2" s="21" t="s">
        <v>826</v>
      </c>
      <c r="EE2" s="21" t="s">
        <v>827</v>
      </c>
      <c r="EF2" s="21" t="s">
        <v>828</v>
      </c>
      <c r="EG2" s="21" t="s">
        <v>829</v>
      </c>
      <c r="EH2" s="21" t="s">
        <v>830</v>
      </c>
      <c r="EI2" s="21" t="s">
        <v>831</v>
      </c>
      <c r="EJ2" s="21" t="s">
        <v>832</v>
      </c>
      <c r="EK2" s="21" t="s">
        <v>833</v>
      </c>
      <c r="EL2" s="21" t="s">
        <v>834</v>
      </c>
      <c r="EM2" s="21" t="s">
        <v>835</v>
      </c>
      <c r="EN2" s="21" t="s">
        <v>836</v>
      </c>
      <c r="EO2" s="21" t="s">
        <v>837</v>
      </c>
      <c r="EP2" s="21" t="s">
        <v>838</v>
      </c>
      <c r="EQ2" s="21" t="s">
        <v>839</v>
      </c>
      <c r="ER2" s="21" t="s">
        <v>840</v>
      </c>
      <c r="ES2" s="21" t="s">
        <v>841</v>
      </c>
      <c r="ET2" s="21" t="s">
        <v>842</v>
      </c>
      <c r="EU2" s="21" t="s">
        <v>843</v>
      </c>
      <c r="EV2" s="21" t="s">
        <v>844</v>
      </c>
      <c r="EW2" s="21" t="s">
        <v>845</v>
      </c>
      <c r="EX2" s="21" t="s">
        <v>846</v>
      </c>
      <c r="EY2" s="21" t="s">
        <v>847</v>
      </c>
      <c r="EZ2" s="21" t="s">
        <v>848</v>
      </c>
      <c r="FA2" s="21" t="s">
        <v>849</v>
      </c>
      <c r="FB2" s="21" t="s">
        <v>850</v>
      </c>
      <c r="FC2" s="21" t="s">
        <v>851</v>
      </c>
      <c r="FD2" s="21" t="s">
        <v>852</v>
      </c>
      <c r="FE2" s="21" t="s">
        <v>853</v>
      </c>
      <c r="FF2" s="21" t="s">
        <v>854</v>
      </c>
      <c r="FG2" s="21" t="s">
        <v>855</v>
      </c>
      <c r="FH2" s="21" t="s">
        <v>856</v>
      </c>
      <c r="FI2" s="21" t="s">
        <v>857</v>
      </c>
      <c r="FJ2" s="21" t="s">
        <v>858</v>
      </c>
      <c r="FK2" s="21" t="s">
        <v>859</v>
      </c>
      <c r="FL2" s="21" t="s">
        <v>12</v>
      </c>
      <c r="FM2" s="21" t="s">
        <v>16</v>
      </c>
      <c r="FN2" s="21" t="s">
        <v>19</v>
      </c>
      <c r="FO2" s="21" t="s">
        <v>24</v>
      </c>
      <c r="FP2" s="21" t="s">
        <v>26</v>
      </c>
      <c r="FQ2" s="21" t="s">
        <v>30</v>
      </c>
      <c r="FR2" s="21" t="s">
        <v>36</v>
      </c>
      <c r="FS2" s="21" t="s">
        <v>40</v>
      </c>
      <c r="FT2" s="21" t="s">
        <v>43</v>
      </c>
      <c r="FU2" s="21" t="s">
        <v>47</v>
      </c>
      <c r="FV2" s="21" t="s">
        <v>50</v>
      </c>
      <c r="FW2" s="21" t="s">
        <v>53</v>
      </c>
      <c r="FX2" s="21" t="s">
        <v>56</v>
      </c>
      <c r="FY2" s="21" t="s">
        <v>59</v>
      </c>
      <c r="FZ2" s="21" t="s">
        <v>61</v>
      </c>
      <c r="GA2" s="21" t="s">
        <v>66</v>
      </c>
      <c r="GB2" s="21" t="s">
        <v>68</v>
      </c>
      <c r="GC2" s="21" t="s">
        <v>72</v>
      </c>
      <c r="GD2" s="21" t="s">
        <v>76</v>
      </c>
      <c r="GE2" s="21" t="s">
        <v>80</v>
      </c>
      <c r="GF2" s="21" t="s">
        <v>86</v>
      </c>
      <c r="GG2" s="21" t="s">
        <v>90</v>
      </c>
      <c r="GH2" s="21" t="s">
        <v>96</v>
      </c>
      <c r="GI2" s="21" t="s">
        <v>100</v>
      </c>
      <c r="GJ2" s="21" t="s">
        <v>105</v>
      </c>
      <c r="GK2" s="21" t="s">
        <v>109</v>
      </c>
      <c r="GL2" s="21" t="s">
        <v>113</v>
      </c>
      <c r="GM2" s="21" t="s">
        <v>117</v>
      </c>
      <c r="GN2" s="21" t="s">
        <v>123</v>
      </c>
      <c r="GO2" s="21" t="s">
        <v>129</v>
      </c>
      <c r="GP2" s="21" t="s">
        <v>132</v>
      </c>
      <c r="GQ2" s="21" t="s">
        <v>137</v>
      </c>
      <c r="GR2" s="21" t="s">
        <v>141</v>
      </c>
      <c r="GS2" s="21" t="s">
        <v>145</v>
      </c>
      <c r="GT2" s="21" t="s">
        <v>147</v>
      </c>
      <c r="GU2" s="21" t="s">
        <v>151</v>
      </c>
      <c r="GV2" s="21" t="s">
        <v>155</v>
      </c>
      <c r="GW2" s="21" t="s">
        <v>157</v>
      </c>
      <c r="GX2" s="21" t="s">
        <v>161</v>
      </c>
      <c r="GY2" s="21" t="s">
        <v>166</v>
      </c>
      <c r="GZ2" s="21" t="s">
        <v>171</v>
      </c>
      <c r="HA2" s="21" t="s">
        <v>174</v>
      </c>
      <c r="HB2" s="21" t="s">
        <v>180</v>
      </c>
      <c r="HC2" s="21" t="s">
        <v>184</v>
      </c>
      <c r="HD2" s="21" t="s">
        <v>187</v>
      </c>
      <c r="HE2" s="21" t="s">
        <v>193</v>
      </c>
      <c r="HF2" s="21" t="s">
        <v>196</v>
      </c>
      <c r="HG2" s="21" t="s">
        <v>201</v>
      </c>
      <c r="HH2" s="21" t="s">
        <v>205</v>
      </c>
      <c r="HI2" s="21" t="s">
        <v>211</v>
      </c>
      <c r="HJ2" s="21" t="s">
        <v>213</v>
      </c>
      <c r="HK2" s="21" t="s">
        <v>216</v>
      </c>
      <c r="HL2" s="21" t="s">
        <v>860</v>
      </c>
      <c r="HM2" s="21" t="s">
        <v>861</v>
      </c>
      <c r="HN2" s="21" t="s">
        <v>223</v>
      </c>
      <c r="HO2" s="21" t="s">
        <v>231</v>
      </c>
      <c r="HP2" s="21" t="s">
        <v>235</v>
      </c>
      <c r="HQ2" s="21" t="s">
        <v>239</v>
      </c>
      <c r="HR2" s="21" t="s">
        <v>241</v>
      </c>
      <c r="HS2" s="21" t="s">
        <v>862</v>
      </c>
      <c r="HT2" s="21" t="s">
        <v>863</v>
      </c>
      <c r="HU2" s="21" t="s">
        <v>247</v>
      </c>
      <c r="HV2" s="21" t="s">
        <v>251</v>
      </c>
      <c r="HW2" s="21" t="s">
        <v>256</v>
      </c>
      <c r="HX2" s="21" t="s">
        <v>864</v>
      </c>
      <c r="HY2" s="21" t="s">
        <v>865</v>
      </c>
      <c r="HZ2" s="21" t="s">
        <v>266</v>
      </c>
      <c r="IA2" s="21" t="s">
        <v>268</v>
      </c>
      <c r="IB2" s="21" t="s">
        <v>270</v>
      </c>
      <c r="IC2" s="21" t="s">
        <v>273</v>
      </c>
      <c r="ID2" s="21" t="s">
        <v>275</v>
      </c>
      <c r="IE2" s="21" t="s">
        <v>281</v>
      </c>
      <c r="IF2" s="21" t="s">
        <v>286</v>
      </c>
      <c r="IG2" s="21" t="s">
        <v>291</v>
      </c>
      <c r="IH2" s="21" t="s">
        <v>296</v>
      </c>
      <c r="II2" s="21" t="s">
        <v>298</v>
      </c>
      <c r="IJ2" s="21" t="s">
        <v>301</v>
      </c>
      <c r="IK2" s="21" t="s">
        <v>304</v>
      </c>
      <c r="IL2" s="21" t="s">
        <v>307</v>
      </c>
      <c r="IM2" s="21" t="s">
        <v>311</v>
      </c>
      <c r="IN2" s="21" t="s">
        <v>315</v>
      </c>
      <c r="IO2" s="21" t="s">
        <v>319</v>
      </c>
      <c r="IP2" s="21" t="s">
        <v>323</v>
      </c>
      <c r="IQ2" s="21" t="s">
        <v>329</v>
      </c>
      <c r="IR2" s="21" t="s">
        <v>332</v>
      </c>
      <c r="IS2" s="21" t="s">
        <v>334</v>
      </c>
      <c r="IT2" s="21" t="s">
        <v>338</v>
      </c>
      <c r="IU2" s="21" t="s">
        <v>341</v>
      </c>
      <c r="IV2" s="21" t="s">
        <v>345</v>
      </c>
      <c r="IW2" s="21" t="s">
        <v>351</v>
      </c>
      <c r="IX2" s="21" t="s">
        <v>355</v>
      </c>
      <c r="IY2" s="21" t="s">
        <v>357</v>
      </c>
      <c r="IZ2" s="21" t="s">
        <v>360</v>
      </c>
      <c r="JA2" s="21" t="s">
        <v>363</v>
      </c>
      <c r="JB2" s="21" t="s">
        <v>368</v>
      </c>
      <c r="JC2" s="21" t="s">
        <v>372</v>
      </c>
      <c r="JD2" s="21" t="s">
        <v>377</v>
      </c>
      <c r="JE2" s="21" t="s">
        <v>381</v>
      </c>
      <c r="JF2" s="21" t="s">
        <v>385</v>
      </c>
      <c r="JG2" s="21" t="s">
        <v>389</v>
      </c>
      <c r="JH2" s="21" t="s">
        <v>392</v>
      </c>
      <c r="JI2" s="21" t="s">
        <v>397</v>
      </c>
      <c r="JJ2" s="21" t="s">
        <v>399</v>
      </c>
      <c r="JK2" s="21" t="s">
        <v>403</v>
      </c>
      <c r="JL2" s="21" t="s">
        <v>409</v>
      </c>
      <c r="JM2" s="21" t="s">
        <v>413</v>
      </c>
      <c r="JN2" s="21" t="s">
        <v>417</v>
      </c>
      <c r="JO2" s="21" t="s">
        <v>422</v>
      </c>
      <c r="JP2" s="21" t="s">
        <v>426</v>
      </c>
      <c r="JQ2" s="21" t="s">
        <v>429</v>
      </c>
      <c r="JR2" s="21" t="s">
        <v>431</v>
      </c>
      <c r="JS2" s="21" t="s">
        <v>435</v>
      </c>
      <c r="JT2" s="21" t="s">
        <v>441</v>
      </c>
      <c r="JU2" s="21" t="s">
        <v>443</v>
      </c>
      <c r="JV2" s="21" t="s">
        <v>445</v>
      </c>
      <c r="JW2" s="21" t="s">
        <v>449</v>
      </c>
      <c r="JX2" s="21" t="s">
        <v>452</v>
      </c>
      <c r="JY2" s="21" t="s">
        <v>455</v>
      </c>
      <c r="JZ2" s="21" t="s">
        <v>458</v>
      </c>
      <c r="KA2" s="21" t="s">
        <v>463</v>
      </c>
      <c r="KB2" s="21" t="s">
        <v>466</v>
      </c>
      <c r="KC2" s="21" t="s">
        <v>468</v>
      </c>
      <c r="KD2" s="21" t="s">
        <v>470</v>
      </c>
      <c r="KE2" s="21" t="s">
        <v>473</v>
      </c>
      <c r="KF2" s="21" t="s">
        <v>475</v>
      </c>
      <c r="KG2" s="21" t="s">
        <v>481</v>
      </c>
      <c r="KH2" s="21" t="s">
        <v>486</v>
      </c>
      <c r="KI2" s="21" t="s">
        <v>490</v>
      </c>
      <c r="KJ2" s="21" t="s">
        <v>492</v>
      </c>
      <c r="KK2" s="21" t="s">
        <v>494</v>
      </c>
      <c r="KL2" s="21" t="s">
        <v>498</v>
      </c>
      <c r="KM2" s="21" t="s">
        <v>500</v>
      </c>
      <c r="KN2" s="21" t="s">
        <v>504</v>
      </c>
      <c r="KO2" s="21" t="s">
        <v>508</v>
      </c>
      <c r="KP2" s="21" t="s">
        <v>512</v>
      </c>
      <c r="KQ2" s="21" t="s">
        <v>517</v>
      </c>
      <c r="KR2" s="21" t="s">
        <v>521</v>
      </c>
      <c r="KS2" s="21" t="s">
        <v>525</v>
      </c>
      <c r="KT2" s="21" t="s">
        <v>528</v>
      </c>
      <c r="KU2" s="21" t="s">
        <v>532</v>
      </c>
      <c r="KV2" s="21" t="s">
        <v>535</v>
      </c>
      <c r="KW2" s="21" t="s">
        <v>539</v>
      </c>
      <c r="KX2" s="21" t="s">
        <v>542</v>
      </c>
      <c r="KY2" s="21" t="s">
        <v>545</v>
      </c>
      <c r="KZ2" s="21" t="s">
        <v>550</v>
      </c>
      <c r="LA2" s="21" t="s">
        <v>556</v>
      </c>
      <c r="LB2" s="21" t="s">
        <v>562</v>
      </c>
      <c r="LC2" s="21" t="s">
        <v>566</v>
      </c>
      <c r="LD2" s="21" t="s">
        <v>571</v>
      </c>
      <c r="LE2" s="21" t="s">
        <v>577</v>
      </c>
      <c r="LF2" s="21" t="s">
        <v>579</v>
      </c>
      <c r="LG2" s="21" t="s">
        <v>581</v>
      </c>
      <c r="LH2" s="21" t="s">
        <v>585</v>
      </c>
      <c r="LI2" s="21" t="s">
        <v>588</v>
      </c>
      <c r="LJ2" s="21" t="s">
        <v>590</v>
      </c>
      <c r="LK2" s="21" t="s">
        <v>594</v>
      </c>
      <c r="LL2" s="21" t="s">
        <v>596</v>
      </c>
      <c r="LM2" s="21" t="s">
        <v>598</v>
      </c>
      <c r="LN2" s="21" t="s">
        <v>600</v>
      </c>
      <c r="LO2" s="21" t="s">
        <v>601</v>
      </c>
      <c r="LP2" s="21" t="s">
        <v>605</v>
      </c>
      <c r="LQ2" s="21" t="s">
        <v>607</v>
      </c>
      <c r="LR2" s="21" t="s">
        <v>610</v>
      </c>
      <c r="LS2" s="21" t="s">
        <v>613</v>
      </c>
      <c r="LT2" s="21" t="s">
        <v>615</v>
      </c>
      <c r="LU2" s="21" t="s">
        <v>619</v>
      </c>
      <c r="LV2" s="21" t="s">
        <v>622</v>
      </c>
      <c r="LW2" s="21" t="s">
        <v>625</v>
      </c>
      <c r="LX2" s="21" t="s">
        <v>629</v>
      </c>
      <c r="LY2" s="21" t="s">
        <v>631</v>
      </c>
      <c r="LZ2" s="21" t="s">
        <v>633</v>
      </c>
      <c r="MA2" s="21" t="s">
        <v>635</v>
      </c>
      <c r="MB2" s="21" t="s">
        <v>639</v>
      </c>
      <c r="MC2" s="21" t="s">
        <v>642</v>
      </c>
      <c r="MD2" s="21" t="s">
        <v>644</v>
      </c>
      <c r="ME2" s="21" t="s">
        <v>647</v>
      </c>
      <c r="MF2" s="21" t="s">
        <v>650</v>
      </c>
      <c r="MG2" s="21" t="s">
        <v>652</v>
      </c>
      <c r="MH2" s="21" t="s">
        <v>654</v>
      </c>
      <c r="MI2" s="21" t="s">
        <v>658</v>
      </c>
      <c r="MJ2" s="21" t="s">
        <v>661</v>
      </c>
      <c r="MK2" s="21" t="s">
        <v>663</v>
      </c>
      <c r="ML2" s="21" t="s">
        <v>666</v>
      </c>
      <c r="MM2" s="21" t="s">
        <v>669</v>
      </c>
      <c r="MN2" s="21" t="s">
        <v>671</v>
      </c>
      <c r="MO2" s="21" t="s">
        <v>672</v>
      </c>
      <c r="MP2" s="21" t="s">
        <v>675</v>
      </c>
      <c r="MQ2" s="21" t="s">
        <v>677</v>
      </c>
      <c r="MR2" s="21" t="s">
        <v>680</v>
      </c>
      <c r="MS2" s="21" t="s">
        <v>682</v>
      </c>
      <c r="MT2" s="21" t="s">
        <v>684</v>
      </c>
      <c r="MU2" s="21" t="s">
        <v>687</v>
      </c>
      <c r="MV2" s="21" t="s">
        <v>689</v>
      </c>
      <c r="MW2" s="21" t="s">
        <v>691</v>
      </c>
      <c r="MX2" s="21" t="s">
        <v>695</v>
      </c>
      <c r="MY2" s="21" t="s">
        <v>699</v>
      </c>
    </row>
    <row r="3" spans="2:363" ht="16.149999999999999" customHeight="1" x14ac:dyDescent="0.25">
      <c r="B3" t="str">
        <f>IF(OR(Start!D30="",Start!D30="Indsæt"),"",Start!D30)</f>
        <v/>
      </c>
      <c r="C3" t="str">
        <f>IF(OR(Start!D29="",Start!D29="Indsæt"),"",Start!D29)</f>
        <v/>
      </c>
      <c r="D3" t="str">
        <f>IF(OR(Start!D28="",Start!D28="Indsæt"),"",Start!D28)</f>
        <v/>
      </c>
      <c r="E3" t="str">
        <f>IF(Start!D31&lt;&gt;"Vælg",IFERROR(VLOOKUP(Start!D31,'Drop down'!A175:A182,1,FALSE),""),"")</f>
        <v/>
      </c>
      <c r="F3">
        <v>1</v>
      </c>
      <c r="AA3" t="str">
        <f>IF(OR(Start!$D$7="",Start!$D$7="Indsæt"),"",Start!$D$7)</f>
        <v/>
      </c>
      <c r="AB3" t="str">
        <f>IF(OR(Start!$D$8="",Start!$D$8="Indsæt"),"",Start!$D$8)</f>
        <v/>
      </c>
      <c r="AC3" t="str">
        <f>IF(OR(Start!$D$9="",Start!$D$9="Indsæt"),"",Start!$D$9)</f>
        <v/>
      </c>
      <c r="AD3" t="str">
        <f>IF(OR(Start!$D$21="",Start!$D$21="Indsæt"),"",Start!$D$21)</f>
        <v/>
      </c>
      <c r="AE3" t="str">
        <f>IF(OR(Start!$D$22="",Start!$D$22="Indsæt"),"",Start!$D$22)</f>
        <v/>
      </c>
      <c r="AF3" t="str">
        <f>IF(OR(Start!$D$23="",Start!$D$23="Indsæt"),"",Start!$D$23)</f>
        <v/>
      </c>
      <c r="AG3" t="str" cm="1">
        <f t="array" ref="AG3">IF(OR(Vareoplysninger!D5="",AL17:AL18="Indsæt"),"",VLOOKUP(Vareoplysninger!D5,AlleLande[],4,FALSE))</f>
        <v/>
      </c>
      <c r="AH3" t="str">
        <f>IF('Yderligere vareoplysninger'!D6="Vælg","",IF('Yderligere vareoplysninger'!D6="Nej",0,1))</f>
        <v/>
      </c>
      <c r="AI3" t="str">
        <f>IF(OR('Yderligere vareoplysninger'!D8="",'Yderligere vareoplysninger'!D8="Indsæt"),"",'Yderligere vareoplysninger'!D8)</f>
        <v/>
      </c>
      <c r="AJ3" t="str">
        <f>IF('Yderligere vareoplysninger'!D10="Vælg","",IF('Yderligere vareoplysninger'!D10="Nej",0,1))</f>
        <v/>
      </c>
      <c r="AK3" t="str">
        <f>IF(OR('Yderligere vareoplysninger'!D12="",'Yderligere vareoplysninger'!D12="Indsæt"),"",'Yderligere vareoplysninger'!D12)</f>
        <v/>
      </c>
      <c r="AL3" t="str">
        <f>IF('Yderligere vareoplysninger'!D14="Vælg","",IF('Yderligere vareoplysninger'!D14="Nej",0,1))</f>
        <v/>
      </c>
      <c r="AM3" t="str">
        <f>IF('Yderligere vareoplysninger'!D15="Vælg","",IF('Yderligere vareoplysninger'!D15="Nej",0,1))</f>
        <v/>
      </c>
      <c r="AN3" t="str">
        <f>IF(OR('Yderligere vareoplysninger'!D16="",'Yderligere vareoplysninger'!D16="Indsæt"),"",VLOOKUP('Yderligere vareoplysninger'!D16,AlleLande[],3,FALSE))</f>
        <v/>
      </c>
      <c r="AO3" t="str">
        <f>IF('Yderligere vareoplysninger'!D17="Vælg","",IF('Yderligere vareoplysninger'!D17="Nej",0,1))</f>
        <v/>
      </c>
      <c r="AP3" t="str">
        <f>IF(OR('Brugsanvisning og anvendelse'!D5="",'Brugsanvisning og anvendelse'!D5="Indsæt"),"",'Brugsanvisning og anvendelse'!D5)</f>
        <v/>
      </c>
      <c r="AQ3" t="str">
        <f>IF(OR('Brugsanvisning og anvendelse'!D7="",'Brugsanvisning og anvendelse'!D7="Indsæt"),"",'Brugsanvisning og anvendelse'!D7)</f>
        <v/>
      </c>
      <c r="AR3" t="str">
        <f>IF(OR('Brugsanvisning og anvendelse'!D10="",'Brugsanvisning og anvendelse'!D10="Indsæt"),"",'Brugsanvisning og anvendelse'!D10)</f>
        <v/>
      </c>
      <c r="AS3" t="str">
        <f>IF('Andre mærkningsoplysninger'!D5="Vælg","",IF('Andre mærkningsoplysninger'!D5="Nej",0,1))</f>
        <v/>
      </c>
      <c r="AT3" t="str">
        <f>IF(OR('Andre mærkningsoplysninger'!D6="",'Andre mærkningsoplysninger'!D6="Indsæt"),"",'Andre mærkningsoplysninger'!D6)</f>
        <v/>
      </c>
      <c r="AU3" t="str">
        <f>IF('Andre mærkningsoplysninger'!D7="Vælg","",IF('Andre mærkningsoplysninger'!D7="Nej",0,1))</f>
        <v/>
      </c>
      <c r="AV3" t="str">
        <f>IF('Andre mærkningsoplysninger'!D9="Vælg","",IF('Andre mærkningsoplysninger'!D9="Nej",0,1))</f>
        <v/>
      </c>
      <c r="AW3" t="str">
        <f>IF(OR('Andre mærkningsoplysninger'!D10="",'Andre mærkningsoplysninger'!D10="Indsæt"),"",'Andre mærkningsoplysninger'!D10)</f>
        <v/>
      </c>
      <c r="AX3" t="str">
        <f>IF('Andre mærkningsoplysninger'!D11="Vælg","",IF('Andre mærkningsoplysninger'!D11="Nej",0,1))</f>
        <v/>
      </c>
      <c r="AY3" t="str">
        <f>IF('Andre mærkningsoplysninger'!D13="Vælg","",IF('Andre mærkningsoplysninger'!D13="Nej",0,1))</f>
        <v/>
      </c>
      <c r="AZ3" t="str">
        <f>IF(OR('Andre mærkningsoplysninger'!D14="",'Andre mærkningsoplysninger'!D14="Indsæt"),"",'Andre mærkningsoplysninger'!D14)</f>
        <v/>
      </c>
      <c r="BB3" t="str">
        <f>IF('Andre mærkningsoplysninger'!D20="Vælg","",IF('Andre mærkningsoplysninger'!D20="Nej",0,1))</f>
        <v/>
      </c>
      <c r="BC3" t="str">
        <f>IF(OR('Andre mærkningsoplysninger'!D22="",'Andre mærkningsoplysninger'!D22="Indsæt"),"",'Andre mærkningsoplysninger'!D22)</f>
        <v/>
      </c>
      <c r="BD3" t="str">
        <f>IF('Andre mærkningsoplysninger'!D23="Vælg","",IF('Andre mærkningsoplysninger'!D23="Nej",0,1))</f>
        <v/>
      </c>
      <c r="BE3" t="str">
        <f>IF('Andre mærkningsoplysninger'!D24="Vælg","",'Andre mærkningsoplysninger'!D24)</f>
        <v/>
      </c>
      <c r="BF3" t="str">
        <f>IF(OR('Andre mærkningsoplysninger'!D25="",'Andre mærkningsoplysninger'!D25="Indsæt"),"",'Andre mærkningsoplysninger'!D25)</f>
        <v/>
      </c>
      <c r="BG3" t="str">
        <f>IF('Andre mærkningsoplysninger'!D28="Vælg","",IF('Andre mærkningsoplysninger'!D28="Nej",0,1))</f>
        <v/>
      </c>
      <c r="BJ3" t="str">
        <f>IF('Andre mærkningsoplysninger'!D16="Vælg","",IF('Andre mærkningsoplysninger'!D16="Nej",0,1))</f>
        <v/>
      </c>
      <c r="BK3" t="str">
        <f>IF(OR('Andre mærkningsoplysninger'!D17="",'Andre mærkningsoplysninger'!D17="Indsæt"),"",'Andre mærkningsoplysninger'!D17)</f>
        <v/>
      </c>
      <c r="BL3" t="str">
        <f>IF('Andre mærkningsoplysninger'!D18="Vælg","",IF('Andre mærkningsoplysninger'!D18="Nej",0,1))</f>
        <v/>
      </c>
      <c r="BP3" t="str">
        <f>IF(AND(Vareoplysninger!C30&lt;&gt;"",Vareoplysninger!C30&lt;&gt;"vælg"),Vareoplysninger!C30&amp;"| "&amp;IF(Vareoplysninger!H30="","",IFERROR(VLOOKUP(Vareoplysninger!H30,AlleLande[],4,FALSE),""))&amp;"| "&amp;IF(Vareoplysninger!I30="","",IFERROR(VLOOKUP(Vareoplysninger!I30,AlleLande[],4,FALSE),""))&amp;"| "&amp;IF(Vareoplysninger!J30="","",IFERROR(VLOOKUP(Vareoplysninger!J30,AlleLande[],4,FALSE),""))&amp;"| "&amp;IF(Vareoplysninger!K30="","",IFERROR(VLOOKUP(Vareoplysninger!K30,AlleLande[],4,FALSE),""))&amp;"| "&amp;IF(Vareoplysninger!L30="","",IFERROR(VLOOKUP(Vareoplysninger!L30,AlleLande[],4,FALSE),"")),"")</f>
        <v/>
      </c>
      <c r="BQ3" t="str">
        <f>IF(AND(Vareoplysninger!C31&lt;&gt;"",Vareoplysninger!C31&lt;&gt;"vælg"),Vareoplysninger!C31&amp;"| "&amp;IF(Vareoplysninger!H31="","",IFERROR(VLOOKUP(Vareoplysninger!H31,AlleLande[],4,FALSE),""))&amp;"| "&amp;IF(Vareoplysninger!I31="","",IFERROR(VLOOKUP(Vareoplysninger!I31,AlleLande[],4,FALSE),""))&amp;"| "&amp;IF(Vareoplysninger!J31="","",IFERROR(VLOOKUP(Vareoplysninger!J31,AlleLande[],4,FALSE),""))&amp;"| "&amp;IF(Vareoplysninger!K31="","",IFERROR(VLOOKUP(Vareoplysninger!K31,AlleLande[],4,FALSE),""))&amp;"| "&amp;IF(Vareoplysninger!L31="","",IFERROR(VLOOKUP(Vareoplysninger!L31,AlleLande[],4,FALSE),"")),"")</f>
        <v/>
      </c>
      <c r="BR3" t="str">
        <f>IF(AND(Vareoplysninger!C32&lt;&gt;"",Vareoplysninger!C32&lt;&gt;"vælg"),Vareoplysninger!C32&amp;"| "&amp;IF(Vareoplysninger!H32="","",IFERROR(VLOOKUP(Vareoplysninger!H32,AlleLande[],4,FALSE),""))&amp;"| "&amp;IF(Vareoplysninger!I32="","",IFERROR(VLOOKUP(Vareoplysninger!I32,AlleLande[],4,FALSE),""))&amp;"| "&amp;IF(Vareoplysninger!J32="","",IFERROR(VLOOKUP(Vareoplysninger!J32,AlleLande[],4,FALSE),""))&amp;"| "&amp;IF(Vareoplysninger!K32="","",IFERROR(VLOOKUP(Vareoplysninger!K32,AlleLande[],4,FALSE),""))&amp;"| "&amp;IF(Vareoplysninger!L32="","",IFERROR(VLOOKUP(Vareoplysninger!L32,AlleLande[],4,FALSE),"")),"")</f>
        <v/>
      </c>
      <c r="BS3" t="str">
        <f>IF(AND(Vareoplysninger!C33&lt;&gt;"",Vareoplysninger!C33&lt;&gt;"vælg"),Vareoplysninger!C33&amp;"| "&amp;IF(Vareoplysninger!H33="","",IFERROR(VLOOKUP(Vareoplysninger!H33,AlleLande[],4,FALSE),""))&amp;"| "&amp;IF(Vareoplysninger!I33="","",IFERROR(VLOOKUP(Vareoplysninger!I33,AlleLande[],4,FALSE),""))&amp;"| "&amp;IF(Vareoplysninger!J33="","",IFERROR(VLOOKUP(Vareoplysninger!J33,AlleLande[],4,FALSE),""))&amp;"| "&amp;IF(Vareoplysninger!K33="","",IFERROR(VLOOKUP(Vareoplysninger!K33,AlleLande[],4,FALSE),""))&amp;"| "&amp;IF(Vareoplysninger!L33="","",IFERROR(VLOOKUP(Vareoplysninger!L33,AlleLande[],4,FALSE),"")),"")</f>
        <v/>
      </c>
      <c r="BT3" t="str">
        <f>IF(AND(Vareoplysninger!C34&lt;&gt;"",Vareoplysninger!C34&lt;&gt;"vælg"),Vareoplysninger!C34&amp;"| "&amp;IF(Vareoplysninger!H34="","",IFERROR(VLOOKUP(Vareoplysninger!H34,AlleLande[],4,FALSE),""))&amp;"| "&amp;IF(Vareoplysninger!I34="","",IFERROR(VLOOKUP(Vareoplysninger!I34,AlleLande[],4,FALSE),""))&amp;"| "&amp;IF(Vareoplysninger!J34="","",IFERROR(VLOOKUP(Vareoplysninger!J34,AlleLande[],4,FALSE),""))&amp;"| "&amp;IF(Vareoplysninger!K34="","",IFERROR(VLOOKUP(Vareoplysninger!K34,AlleLande[],4,FALSE),""))&amp;"| "&amp;IF(Vareoplysninger!L34="","",IFERROR(VLOOKUP(Vareoplysninger!L34,AlleLande[],4,FALSE),"")),"")</f>
        <v/>
      </c>
      <c r="BU3" t="str">
        <f>IF(AND(Vareoplysninger!C35&lt;&gt;"",Vareoplysninger!C35&lt;&gt;"indsæt"),Vareoplysninger!C35&amp;"| "&amp;IF(Vareoplysninger!H35="","",IFERROR(VLOOKUP(Vareoplysninger!H35,AlleLande[],4,FALSE),""))&amp;"| "&amp;IF(Vareoplysninger!I35="","",IFERROR(VLOOKUP(Vareoplysninger!I35,AlleLande[],4,FALSE),""))&amp;"| "&amp;IF(Vareoplysninger!J35="","",IFERROR(VLOOKUP(Vareoplysninger!J35,AlleLande[],4,FALSE),""))&amp;"| "&amp;IF(Vareoplysninger!K35="","",IFERROR(VLOOKUP(Vareoplysninger!K35,AlleLande[],4,FALSE),""))&amp;"| "&amp;IF(Vareoplysninger!L35="","",IFERROR(VLOOKUP(Vareoplysninger!L35,AlleLande[],4,FALSE),"")),"")</f>
        <v/>
      </c>
      <c r="BV3" t="str">
        <f>IF(AND(Vareoplysninger!C36&lt;&gt;"",Vareoplysninger!C36&lt;&gt;"indsæt"),Vareoplysninger!C36&amp;"| "&amp;IF(Vareoplysninger!H36="","",IFERROR(VLOOKUP(Vareoplysninger!H36,AlleLande[],4,FALSE),""))&amp;"| "&amp;IF(Vareoplysninger!I36="","",IFERROR(VLOOKUP(Vareoplysninger!I36,AlleLande[],4,FALSE),""))&amp;"| "&amp;IF(Vareoplysninger!J36="","",IFERROR(VLOOKUP(Vareoplysninger!J36,AlleLande[],4,FALSE),""))&amp;"| "&amp;IF(Vareoplysninger!K36="","",IFERROR(VLOOKUP(Vareoplysninger!K36,AlleLande[],4,FALSE),""))&amp;"| "&amp;IF(Vareoplysninger!L36="","",IFERROR(VLOOKUP(Vareoplysninger!L36,AlleLande[],4,FALSE),"")),"")</f>
        <v/>
      </c>
      <c r="BW3" t="str">
        <f>IF(AND(Vareoplysninger!C37&lt;&gt;"",Vareoplysninger!C37&lt;&gt;"indsæt"),Vareoplysninger!C37&amp;"| "&amp;IF(Vareoplysninger!H37="","",IFERROR(VLOOKUP(Vareoplysninger!H37,AlleLande[],4,FALSE),""))&amp;"| "&amp;IF(Vareoplysninger!I37="","",IFERROR(VLOOKUP(Vareoplysninger!I37,AlleLande[],4,FALSE),""))&amp;"| "&amp;IF(Vareoplysninger!J37="","",IFERROR(VLOOKUP(Vareoplysninger!J37,AlleLande[],4,FALSE),""))&amp;"| "&amp;IF(Vareoplysninger!K37="","",IFERROR(VLOOKUP(Vareoplysninger!K37,AlleLande[],4,FALSE),""))&amp;"| "&amp;IF(Vareoplysninger!L37="","",IFERROR(VLOOKUP(Vareoplysninger!L37,AlleLande[],4,FALSE),"")),"")</f>
        <v/>
      </c>
      <c r="BX3" t="str">
        <f>IF(AND(Vareoplysninger!D64&lt;&gt;"",Vareoplysninger!D64&lt;&gt;"Indsæt"),Vareoplysninger!C64&amp;" - "&amp;Vareoplysninger!D64&amp;"| "&amp;IF(Vareoplysninger!H64="","",IFERROR(VLOOKUP(Vareoplysninger!H64,AlleLande[],4,FALSE),""))&amp;"| "&amp;IF(Vareoplysninger!I64="","",IFERROR(VLOOKUP(Vareoplysninger!I64,AlleLande[],4,FALSE),""))&amp;"| "&amp;IF(Vareoplysninger!J64="","",IFERROR(VLOOKUP(Vareoplysninger!J64,AlleLande[],4,FALSE),""))&amp;"| "&amp;IF(Vareoplysninger!K64="","",IFERROR(VLOOKUP(Vareoplysninger!K64,AlleLande[],4,FALSE),""))&amp;"| "&amp;IF(Vareoplysninger!L64="","",IFERROR(VLOOKUP(Vareoplysninger!L64,AlleLande[],4,FALSE),"")),"")</f>
        <v/>
      </c>
      <c r="BY3" t="str">
        <f>IF(AND(Vareoplysninger!D65&lt;&gt;"",Vareoplysninger!D65&lt;&gt;"Indsæt"),Vareoplysninger!C65&amp;" - "&amp;Vareoplysninger!D65&amp;"| "&amp;IF(Vareoplysninger!H65="","",IFERROR(VLOOKUP(Vareoplysninger!H65,AlleLande[],4,FALSE),""))&amp;"| "&amp;IF(Vareoplysninger!I65="","",IFERROR(VLOOKUP(Vareoplysninger!I65,AlleLande[],4,FALSE),""))&amp;"| "&amp;IF(Vareoplysninger!J65="","",IFERROR(VLOOKUP(Vareoplysninger!J65,AlleLande[],4,FALSE),""))&amp;"| "&amp;IF(Vareoplysninger!K65="","",IFERROR(VLOOKUP(Vareoplysninger!K65,AlleLande[],4,FALSE),""))&amp;"| "&amp;IF(Vareoplysninger!L65="","",IFERROR(VLOOKUP(Vareoplysninger!L65,AlleLande[],4,FALSE),"")),"")</f>
        <v/>
      </c>
      <c r="BZ3" t="str">
        <f>IF(AND(Vareoplysninger!D66&lt;&gt;"",Vareoplysninger!D66&lt;&gt;"Indsæt"),Vareoplysninger!C66&amp;" - "&amp;Vareoplysninger!D66&amp;"| "&amp;IF(Vareoplysninger!H66="","",IFERROR(VLOOKUP(Vareoplysninger!H66,AlleLande[],4,FALSE),""))&amp;"| "&amp;IF(Vareoplysninger!I66="","",IFERROR(VLOOKUP(Vareoplysninger!I66,AlleLande[],4,FALSE),""))&amp;"| "&amp;IF(Vareoplysninger!J66="","",IFERROR(VLOOKUP(Vareoplysninger!J66,AlleLande[],4,FALSE),""))&amp;"| "&amp;IF(Vareoplysninger!K66="","",IFERROR(VLOOKUP(Vareoplysninger!K66,AlleLande[],4,FALSE),""))&amp;"| "&amp;IF(Vareoplysninger!L66="","",IFERROR(VLOOKUP(Vareoplysninger!L66,AlleLande[],4,FALSE),"")),"")</f>
        <v/>
      </c>
      <c r="CA3" t="str">
        <f>IF(AND(Vareoplysninger!D67&lt;&gt;"",Vareoplysninger!D67&lt;&gt;"Indsæt"),Vareoplysninger!C67&amp;" - "&amp;Vareoplysninger!D67&amp;"| "&amp;IF(Vareoplysninger!H67="","",IFERROR(VLOOKUP(Vareoplysninger!H67,AlleLande[],4,FALSE),""))&amp;"| "&amp;IF(Vareoplysninger!I67="","",IFERROR(VLOOKUP(Vareoplysninger!I67,AlleLande[],4,FALSE),""))&amp;"| "&amp;IF(Vareoplysninger!J67="","",IFERROR(VLOOKUP(Vareoplysninger!J67,AlleLande[],4,FALSE),""))&amp;"| "&amp;IF(Vareoplysninger!K67="","",IFERROR(VLOOKUP(Vareoplysninger!K67,AlleLande[],4,FALSE),""))&amp;"| "&amp;IF(Vareoplysninger!L67="","",IFERROR(VLOOKUP(Vareoplysninger!L67,AlleLande[],4,FALSE),"")),"")</f>
        <v/>
      </c>
      <c r="CB3" t="str">
        <f>IF(AND(Vareoplysninger!D68&lt;&gt;"",Vareoplysninger!D68&lt;&gt;"Indsæt"),Vareoplysninger!C68&amp;" - "&amp;Vareoplysninger!D68&amp;"| "&amp;IF(Vareoplysninger!H68="","",IFERROR(VLOOKUP(Vareoplysninger!H68,AlleLande[],4,FALSE),""))&amp;"| "&amp;IF(Vareoplysninger!I68="","",IFERROR(VLOOKUP(Vareoplysninger!I68,AlleLande[],4,FALSE),""))&amp;"| "&amp;IF(Vareoplysninger!J68="","",IFERROR(VLOOKUP(Vareoplysninger!J68,AlleLande[],4,FALSE),""))&amp;"| "&amp;IF(Vareoplysninger!K68="","",IFERROR(VLOOKUP(Vareoplysninger!K68,AlleLande[],4,FALSE),""))&amp;"| "&amp;IF(Vareoplysninger!L68="","",IFERROR(VLOOKUP(Vareoplysninger!L68,AlleLande[],4,FALSE),"")),"")</f>
        <v/>
      </c>
      <c r="CC3" t="str">
        <f>IF(AND(Vareoplysninger!D69&lt;&gt;"",Vareoplysninger!D69&lt;&gt;"Indsæt"),Vareoplysninger!C69&amp;" - "&amp;Vareoplysninger!D69&amp;"| "&amp;IF(Vareoplysninger!H69="","",IFERROR(VLOOKUP(Vareoplysninger!H69,AlleLande[],4,FALSE),""))&amp;"| "&amp;IF(Vareoplysninger!I69="","",IFERROR(VLOOKUP(Vareoplysninger!I69,AlleLande[],4,FALSE),""))&amp;"| "&amp;IF(Vareoplysninger!J69="","",IFERROR(VLOOKUP(Vareoplysninger!J69,AlleLande[],4,FALSE),""))&amp;"| "&amp;IF(Vareoplysninger!K69="","",IFERROR(VLOOKUP(Vareoplysninger!K69,AlleLande[],4,FALSE),""))&amp;"| "&amp;IF(Vareoplysninger!L69="","",IFERROR(VLOOKUP(Vareoplysninger!L69,AlleLande[],4,FALSE),"")),"")</f>
        <v/>
      </c>
      <c r="CD3" t="str">
        <f>IF(AND(Vareoplysninger!D70&lt;&gt;"",Vareoplysninger!D70&lt;&gt;"Indsæt"),Vareoplysninger!C70&amp;" - "&amp;Vareoplysninger!D70&amp;"| "&amp;IF(Vareoplysninger!H70="","",IFERROR(VLOOKUP(Vareoplysninger!H70,AlleLande[],4,FALSE),""))&amp;"| "&amp;IF(Vareoplysninger!I70="","",IFERROR(VLOOKUP(Vareoplysninger!I70,AlleLande[],4,FALSE),""))&amp;"| "&amp;IF(Vareoplysninger!J70="","",IFERROR(VLOOKUP(Vareoplysninger!J70,AlleLande[],4,FALSE),""))&amp;"| "&amp;IF(Vareoplysninger!K70="","",IFERROR(VLOOKUP(Vareoplysninger!K70,AlleLande[],4,FALSE),""))&amp;"| "&amp;IF(Vareoplysninger!L70="","",IFERROR(VLOOKUP(Vareoplysninger!L70,AlleLande[],4,FALSE),"")),"")</f>
        <v/>
      </c>
      <c r="CE3" t="str">
        <f>IF(AND(Vareoplysninger!D71&lt;&gt;"",Vareoplysninger!D71&lt;&gt;"Indsæt"),Vareoplysninger!C71&amp;" - "&amp;Vareoplysninger!D71&amp;"| "&amp;IF(Vareoplysninger!H71="","",IFERROR(VLOOKUP(Vareoplysninger!H71,AlleLande[],4,FALSE),""))&amp;"| "&amp;IF(Vareoplysninger!I71="","",IFERROR(VLOOKUP(Vareoplysninger!I71,AlleLande[],4,FALSE),""))&amp;"| "&amp;IF(Vareoplysninger!J71="","",IFERROR(VLOOKUP(Vareoplysninger!J71,AlleLande[],4,FALSE),""))&amp;"| "&amp;IF(Vareoplysninger!K71="","",IFERROR(VLOOKUP(Vareoplysninger!K71,AlleLande[],4,FALSE),""))&amp;"| "&amp;IF(Vareoplysninger!L71="","",IFERROR(VLOOKUP(Vareoplysninger!L71,AlleLande[],4,FALSE),"")),"")</f>
        <v/>
      </c>
      <c r="CF3" t="str">
        <f>IF(AND(Vareoplysninger!D72&lt;&gt;"",Vareoplysninger!D72&lt;&gt;"Indsæt"),Vareoplysninger!C72&amp;" - "&amp;Vareoplysninger!D72&amp;"| "&amp;IF(Vareoplysninger!H72="","",IFERROR(VLOOKUP(Vareoplysninger!H72,AlleLande[],4,FALSE),""))&amp;"| "&amp;IF(Vareoplysninger!I72="","",IFERROR(VLOOKUP(Vareoplysninger!I72,AlleLande[],4,FALSE),""))&amp;"| "&amp;IF(Vareoplysninger!J72="","",IFERROR(VLOOKUP(Vareoplysninger!J72,AlleLande[],4,FALSE),""))&amp;"| "&amp;IF(Vareoplysninger!K72="","",IFERROR(VLOOKUP(Vareoplysninger!K72,AlleLande[],4,FALSE),""))&amp;"| "&amp;IF(Vareoplysninger!L72="","",IFERROR(VLOOKUP(Vareoplysninger!L72,AlleLande[],4,FALSE),"")),"")</f>
        <v/>
      </c>
      <c r="CG3" t="str">
        <f>IF(AND(Vareoplysninger!D73&lt;&gt;"",Vareoplysninger!D73&lt;&gt;"Indsæt"),Vareoplysninger!C73&amp;" - "&amp;Vareoplysninger!D73&amp;"| "&amp;IF(Vareoplysninger!H73="","",IFERROR(VLOOKUP(Vareoplysninger!H73,AlleLande[],4,FALSE),""))&amp;"| "&amp;IF(Vareoplysninger!I73="","",IFERROR(VLOOKUP(Vareoplysninger!I73,AlleLande[],4,FALSE),""))&amp;"| "&amp;IF(Vareoplysninger!J73="","",IFERROR(VLOOKUP(Vareoplysninger!J73,AlleLande[],4,FALSE),""))&amp;"| "&amp;IF(Vareoplysninger!K73="","",IFERROR(VLOOKUP(Vareoplysninger!K73,AlleLande[],4,FALSE),""))&amp;"| "&amp;IF(Vareoplysninger!L73="","",IFERROR(VLOOKUP(Vareoplysninger!L73,AlleLande[],4,FALSE),"")),"")</f>
        <v/>
      </c>
      <c r="CH3" t="str">
        <f>IF(AND(Vareoplysninger!D74&lt;&gt;"",Vareoplysninger!D74&lt;&gt;"Indsæt"),Vareoplysninger!C74&amp;" - "&amp;Vareoplysninger!D74&amp;"| "&amp;IF(Vareoplysninger!H74="","",IFERROR(VLOOKUP(Vareoplysninger!H74,AlleLande[],4,FALSE),""))&amp;"| "&amp;IF(Vareoplysninger!I74="","",IFERROR(VLOOKUP(Vareoplysninger!I74,AlleLande[],4,FALSE),""))&amp;"| "&amp;IF(Vareoplysninger!J74="","",IFERROR(VLOOKUP(Vareoplysninger!J74,AlleLande[],4,FALSE),""))&amp;"| "&amp;IF(Vareoplysninger!K74="","",IFERROR(VLOOKUP(Vareoplysninger!K74,AlleLande[],4,FALSE),""))&amp;"| "&amp;IF(Vareoplysninger!L74="","",IFERROR(VLOOKUP(Vareoplysninger!L74,AlleLande[],4,FALSE),"")),"")</f>
        <v/>
      </c>
      <c r="CI3" t="str">
        <f>IF(AND(Vareoplysninger!D75&lt;&gt;"",Vareoplysninger!D75&lt;&gt;"Indsæt"),Vareoplysninger!C75&amp;" - "&amp;Vareoplysninger!D75&amp;"| "&amp;IF(Vareoplysninger!H75="","",IFERROR(VLOOKUP(Vareoplysninger!H75,AlleLande[],4,FALSE),""))&amp;"| "&amp;IF(Vareoplysninger!I75="","",IFERROR(VLOOKUP(Vareoplysninger!I75,AlleLande[],4,FALSE),""))&amp;"| "&amp;IF(Vareoplysninger!J75="","",IFERROR(VLOOKUP(Vareoplysninger!J75,AlleLande[],4,FALSE),""))&amp;"| "&amp;IF(Vareoplysninger!K75="","",IFERROR(VLOOKUP(Vareoplysninger!K75,AlleLande[],4,FALSE),""))&amp;"| "&amp;IF(Vareoplysninger!L75="","",IFERROR(VLOOKUP(Vareoplysninger!L75,AlleLande[],4,FALSE),"")),"")</f>
        <v/>
      </c>
      <c r="FL3">
        <f>IF(COUNTIF(Vareoplysninger!$H$30:$L$37,FL2)+COUNTIF(Vareoplysninger!$H$64:$L$75,FL2)&gt;=1,1,0)</f>
        <v>0</v>
      </c>
      <c r="FM3">
        <f>IF(COUNTIF(Vareoplysninger!$H$30:$L$37,FM2)+COUNTIF(Vareoplysninger!$H$64:$L$75,FM2)&gt;=1,1,0)</f>
        <v>0</v>
      </c>
      <c r="FN3">
        <f>IF(COUNTIF(Vareoplysninger!$H$30:$L$37,FN2)+COUNTIF(Vareoplysninger!$H$64:$L$75,FN2)&gt;=1,1,0)</f>
        <v>0</v>
      </c>
      <c r="FO3">
        <f>IF(COUNTIF(Vareoplysninger!$H$30:$L$37,FO2)+COUNTIF(Vareoplysninger!$H$64:$L$75,FO2)&gt;=1,1,0)</f>
        <v>0</v>
      </c>
      <c r="FP3">
        <f>IF(COUNTIF(Vareoplysninger!$H$30:$L$37,FP2)+COUNTIF(Vareoplysninger!$H$64:$L$75,FP2)&gt;=1,1,0)</f>
        <v>0</v>
      </c>
      <c r="FQ3">
        <f>IF(COUNTIF(Vareoplysninger!$H$30:$L$37,FQ2)+COUNTIF(Vareoplysninger!$H$64:$L$75,FQ2)&gt;=1,1,0)</f>
        <v>0</v>
      </c>
      <c r="FR3">
        <f>IF(COUNTIF(Vareoplysninger!$H$30:$L$37,FR2)+COUNTIF(Vareoplysninger!$H$64:$L$75,FR2)&gt;=1,1,0)</f>
        <v>0</v>
      </c>
      <c r="FS3">
        <f>IF(COUNTIF(Vareoplysninger!$H$30:$L$37,FS2)+COUNTIF(Vareoplysninger!$H$64:$L$75,FS2)&gt;=1,1,0)</f>
        <v>0</v>
      </c>
      <c r="FT3">
        <f>IF(COUNTIF(Vareoplysninger!$H$30:$L$37,FT2)+COUNTIF(Vareoplysninger!$H$64:$L$75,FT2)&gt;=1,1,0)</f>
        <v>0</v>
      </c>
      <c r="FU3">
        <f>IF(COUNTIF(Vareoplysninger!$H$30:$L$37,FU2)+COUNTIF(Vareoplysninger!$H$64:$L$75,FU2)&gt;=1,1,0)</f>
        <v>0</v>
      </c>
      <c r="FV3">
        <f>IF(COUNTIF(Vareoplysninger!$H$30:$L$37,FV2)+COUNTIF(Vareoplysninger!$H$64:$L$75,FV2)&gt;=1,1,0)</f>
        <v>0</v>
      </c>
      <c r="FW3">
        <f>IF(COUNTIF(Vareoplysninger!$H$30:$L$37,FW2)+COUNTIF(Vareoplysninger!$H$64:$L$75,FW2)&gt;=1,1,0)</f>
        <v>0</v>
      </c>
      <c r="FX3">
        <f>IF(COUNTIF(Vareoplysninger!$H$30:$L$37,FX2)+COUNTIF(Vareoplysninger!$H$64:$L$75,FX2)&gt;=1,1,0)</f>
        <v>0</v>
      </c>
      <c r="FY3">
        <f>IF(COUNTIF(Vareoplysninger!$H$30:$L$37,FY2)+COUNTIF(Vareoplysninger!$H$64:$L$75,FY2)&gt;=1,1,0)</f>
        <v>0</v>
      </c>
      <c r="FZ3">
        <f>IF(COUNTIF(Vareoplysninger!$H$30:$L$37,FZ2)+COUNTIF(Vareoplysninger!$H$64:$L$75,FZ2)&gt;=1,1,0)</f>
        <v>0</v>
      </c>
      <c r="GA3">
        <f>IF(COUNTIF(Vareoplysninger!$H$30:$L$37,GA2)+COUNTIF(Vareoplysninger!$H$64:$L$75,GA2)&gt;=1,1,0)</f>
        <v>0</v>
      </c>
      <c r="GB3">
        <f>IF(COUNTIF(Vareoplysninger!$H$30:$L$37,GB2)+COUNTIF(Vareoplysninger!$H$64:$L$75,GB2)&gt;=1,1,0)</f>
        <v>0</v>
      </c>
      <c r="GC3">
        <f>IF(COUNTIF(Vareoplysninger!$H$30:$L$37,GC2)+COUNTIF(Vareoplysninger!$H$64:$L$75,GC2)&gt;=1,1,0)</f>
        <v>0</v>
      </c>
      <c r="GD3">
        <f>IF(COUNTIF(Vareoplysninger!$H$30:$L$37,GD2)+COUNTIF(Vareoplysninger!$H$64:$L$75,GD2)&gt;=1,1,0)</f>
        <v>0</v>
      </c>
      <c r="GE3">
        <f>IF(COUNTIF(Vareoplysninger!$H$30:$L$37,GE2)+COUNTIF(Vareoplysninger!$H$64:$L$75,GE2)&gt;=1,1,0)</f>
        <v>0</v>
      </c>
      <c r="GF3">
        <f>IF(COUNTIF(Vareoplysninger!$H$30:$L$37,GF2)+COUNTIF(Vareoplysninger!$H$64:$L$75,GF2)&gt;=1,1,0)</f>
        <v>0</v>
      </c>
      <c r="GG3">
        <f>IF(COUNTIF(Vareoplysninger!$H$30:$L$37,GG2)+COUNTIF(Vareoplysninger!$H$64:$L$75,GG2)&gt;=1,1,0)</f>
        <v>0</v>
      </c>
      <c r="GH3">
        <f>IF(COUNTIF(Vareoplysninger!$H$30:$L$37,GH2)+COUNTIF(Vareoplysninger!$H$64:$L$75,GH2)&gt;=1,1,0)</f>
        <v>0</v>
      </c>
      <c r="GI3">
        <f>IF(COUNTIF(Vareoplysninger!$H$30:$L$37,GI2)+COUNTIF(Vareoplysninger!$H$64:$L$75,GI2)&gt;=1,1,0)</f>
        <v>0</v>
      </c>
      <c r="GJ3">
        <f>IF(COUNTIF(Vareoplysninger!$H$30:$L$37,GJ2)+COUNTIF(Vareoplysninger!$H$64:$L$75,GJ2)&gt;=1,1,0)</f>
        <v>0</v>
      </c>
      <c r="GK3">
        <f>IF(COUNTIF(Vareoplysninger!$H$30:$L$37,GK2)+COUNTIF(Vareoplysninger!$H$64:$L$75,GK2)&gt;=1,1,0)</f>
        <v>0</v>
      </c>
      <c r="GL3">
        <f>IF(COUNTIF(Vareoplysninger!$H$30:$L$37,GL2)+COUNTIF(Vareoplysninger!$H$64:$L$75,GL2)&gt;=1,1,0)</f>
        <v>0</v>
      </c>
      <c r="GM3">
        <f>IF(COUNTIF(Vareoplysninger!$H$30:$L$37,GM2)+COUNTIF(Vareoplysninger!$H$64:$L$75,GM2)&gt;=1,1,0)</f>
        <v>0</v>
      </c>
      <c r="GN3">
        <f>IF(COUNTIF(Vareoplysninger!$H$30:$L$37,GN2)+COUNTIF(Vareoplysninger!$H$64:$L$75,GN2)&gt;=1,1,0)</f>
        <v>0</v>
      </c>
      <c r="GO3">
        <f>IF(COUNTIF(Vareoplysninger!$H$30:$L$37,GO2)+COUNTIF(Vareoplysninger!$H$64:$L$75,GO2)&gt;=1,1,0)</f>
        <v>0</v>
      </c>
      <c r="GP3">
        <f>IF(COUNTIF(Vareoplysninger!$H$30:$L$37,GP2)+COUNTIF(Vareoplysninger!$H$64:$L$75,GP2)&gt;=1,1,0)</f>
        <v>0</v>
      </c>
      <c r="GQ3">
        <f>IF(COUNTIF(Vareoplysninger!$H$30:$L$37,GQ2)+COUNTIF(Vareoplysninger!$H$64:$L$75,GQ2)&gt;=1,1,0)</f>
        <v>0</v>
      </c>
      <c r="GR3">
        <f>IF(COUNTIF(Vareoplysninger!$H$30:$L$37,GR2)+COUNTIF(Vareoplysninger!$H$64:$L$75,GR2)&gt;=1,1,0)</f>
        <v>0</v>
      </c>
      <c r="GS3">
        <f>IF(COUNTIF(Vareoplysninger!$H$30:$L$37,GS2)+COUNTIF(Vareoplysninger!$H$64:$L$75,GS2)&gt;=1,1,0)</f>
        <v>0</v>
      </c>
      <c r="GT3">
        <f>IF(COUNTIF(Vareoplysninger!$H$30:$L$37,GT2)+COUNTIF(Vareoplysninger!$H$64:$L$75,GT2)&gt;=1,1,0)</f>
        <v>0</v>
      </c>
      <c r="GU3">
        <f>IF(COUNTIF(Vareoplysninger!$H$30:$L$37,GU2)+COUNTIF(Vareoplysninger!$H$64:$L$75,GU2)&gt;=1,1,0)</f>
        <v>0</v>
      </c>
      <c r="GV3">
        <f>IF(COUNTIF(Vareoplysninger!$H$30:$L$37,GV2)+COUNTIF(Vareoplysninger!$H$64:$L$75,GV2)&gt;=1,1,0)</f>
        <v>0</v>
      </c>
      <c r="GW3">
        <f>IF(COUNTIF(Vareoplysninger!$H$30:$L$37,GW2)+COUNTIF(Vareoplysninger!$H$64:$L$75,GW2)&gt;=1,1,0)</f>
        <v>0</v>
      </c>
      <c r="GX3">
        <f>IF(COUNTIF(Vareoplysninger!$H$30:$L$37,GX2)+COUNTIF(Vareoplysninger!$H$64:$L$75,GX2)&gt;=1,1,0)</f>
        <v>0</v>
      </c>
      <c r="GY3">
        <f>IF(COUNTIF(Vareoplysninger!$H$30:$L$37,GY2)+COUNTIF(Vareoplysninger!$H$64:$L$75,GY2)&gt;=1,1,0)</f>
        <v>0</v>
      </c>
      <c r="GZ3">
        <f>IF(COUNTIF(Vareoplysninger!$H$30:$L$37,GZ2)+COUNTIF(Vareoplysninger!$H$64:$L$75,GZ2)&gt;=1,1,0)</f>
        <v>0</v>
      </c>
      <c r="HA3">
        <f>IF(COUNTIF(Vareoplysninger!$H$30:$L$37,HA2)+COUNTIF(Vareoplysninger!$H$64:$L$75,HA2)&gt;=1,1,0)</f>
        <v>0</v>
      </c>
      <c r="HB3">
        <f>IF(COUNTIF(Vareoplysninger!$H$30:$L$37,HB2)+COUNTIF(Vareoplysninger!$H$64:$L$75,HB2)&gt;=1,1,0)</f>
        <v>0</v>
      </c>
      <c r="HC3">
        <f>IF(COUNTIF(Vareoplysninger!$H$30:$L$37,HC2)+COUNTIF(Vareoplysninger!$H$64:$L$75,HC2)&gt;=1,1,0)</f>
        <v>0</v>
      </c>
      <c r="HD3">
        <f>IF(COUNTIF(Vareoplysninger!$H$30:$L$37,HD2)+COUNTIF(Vareoplysninger!$H$64:$L$75,HD2)&gt;=1,1,0)</f>
        <v>0</v>
      </c>
      <c r="HE3">
        <f>IF(COUNTIF(Vareoplysninger!$H$30:$L$37,HE2)+COUNTIF(Vareoplysninger!$H$64:$L$75,HE2)&gt;=1,1,0)</f>
        <v>0</v>
      </c>
      <c r="HF3">
        <f>IF(COUNTIF(Vareoplysninger!$H$30:$L$37,HF2)+COUNTIF(Vareoplysninger!$H$64:$L$75,HF2)&gt;=1,1,0)</f>
        <v>0</v>
      </c>
      <c r="HG3">
        <f>IF(COUNTIF(Vareoplysninger!$H$30:$L$37,HG2)+COUNTIF(Vareoplysninger!$H$64:$L$75,HG2)&gt;=1,1,0)</f>
        <v>0</v>
      </c>
      <c r="HH3">
        <f>IF(COUNTIF(Vareoplysninger!$H$30:$L$37,HH2)+COUNTIF(Vareoplysninger!$H$64:$L$75,HH2)&gt;=1,1,0)</f>
        <v>0</v>
      </c>
      <c r="HI3">
        <f>IF(COUNTIF(Vareoplysninger!$H$30:$L$37,HI2)+COUNTIF(Vareoplysninger!$H$64:$L$75,HI2)&gt;=1,1,0)</f>
        <v>0</v>
      </c>
      <c r="HJ3">
        <f>IF(COUNTIF(Vareoplysninger!$H$30:$L$37,HJ2)+COUNTIF(Vareoplysninger!$H$64:$L$75,HJ2)&gt;=1,1,0)</f>
        <v>0</v>
      </c>
      <c r="HK3">
        <f>IF(COUNTIF(Vareoplysninger!$H$30:$L$37,HK2)+COUNTIF(Vareoplysninger!$H$64:$L$75,HK2)&gt;=1,1,0)</f>
        <v>0</v>
      </c>
      <c r="HL3">
        <f>IF(COUNTIF(Vareoplysninger!$H$30:$L$37,HL2)+COUNTIF(Vareoplysninger!$H$64:$L$75,HL2)&gt;=1,1,0)</f>
        <v>0</v>
      </c>
      <c r="HM3">
        <f>IF(COUNTIF(Vareoplysninger!$H$30:$L$37,HM2)+COUNTIF(Vareoplysninger!$H$64:$L$75,HM2)&gt;=1,1,0)</f>
        <v>0</v>
      </c>
      <c r="HN3">
        <f>IF(COUNTIF(Vareoplysninger!$H$30:$L$37,HN2)+COUNTIF(Vareoplysninger!$H$64:$L$75,HN2)&gt;=1,1,0)</f>
        <v>0</v>
      </c>
      <c r="HO3">
        <f>IF(COUNTIF(Vareoplysninger!$H$30:$L$37,HO2)+COUNTIF(Vareoplysninger!$H$64:$L$75,HO2)&gt;=1,1,0)</f>
        <v>0</v>
      </c>
      <c r="HP3">
        <f>IF(COUNTIF(Vareoplysninger!$H$30:$L$37,HP2)+COUNTIF(Vareoplysninger!$H$64:$L$75,HP2)&gt;=1,1,0)</f>
        <v>0</v>
      </c>
      <c r="HQ3">
        <f>IF(COUNTIF(Vareoplysninger!$H$30:$L$37,HQ2)+COUNTIF(Vareoplysninger!$H$64:$L$75,HQ2)&gt;=1,1,0)</f>
        <v>0</v>
      </c>
      <c r="HR3">
        <f>IF(COUNTIF(Vareoplysninger!$H$30:$L$37,HR2)+COUNTIF(Vareoplysninger!$H$64:$L$75,HR2)&gt;=1,1,0)</f>
        <v>0</v>
      </c>
      <c r="HS3">
        <f>IF(COUNTIF(Vareoplysninger!$H$30:$L$37,HS2)+COUNTIF(Vareoplysninger!$H$64:$L$75,HS2)&gt;=1,1,0)</f>
        <v>0</v>
      </c>
      <c r="HT3">
        <f>IF(COUNTIF(Vareoplysninger!$H$30:$L$37,HT2)+COUNTIF(Vareoplysninger!$H$64:$L$75,HT2)&gt;=1,1,0)</f>
        <v>0</v>
      </c>
      <c r="HU3">
        <f>IF(COUNTIF(Vareoplysninger!$H$30:$L$37,HU2)+COUNTIF(Vareoplysninger!$H$64:$L$75,HU2)&gt;=1,1,0)</f>
        <v>0</v>
      </c>
      <c r="HV3">
        <f>IF(COUNTIF(Vareoplysninger!$H$30:$L$37,HV2)+COUNTIF(Vareoplysninger!$H$64:$L$75,HV2)&gt;=1,1,0)</f>
        <v>0</v>
      </c>
      <c r="HW3">
        <f>IF(COUNTIF(Vareoplysninger!$H$30:$L$37,HW2)+COUNTIF(Vareoplysninger!$H$64:$L$75,HW2)&gt;=1,1,0)</f>
        <v>0</v>
      </c>
      <c r="HX3">
        <f>IF(COUNTIF(Vareoplysninger!$H$30:$L$37,HX2)+COUNTIF(Vareoplysninger!$H$64:$L$75,HX2)&gt;=1,1,0)</f>
        <v>0</v>
      </c>
      <c r="HY3">
        <f>IF(COUNTIF(Vareoplysninger!$H$30:$L$37,HY2)+COUNTIF(Vareoplysninger!$H$64:$L$75,HY2)&gt;=1,1,0)</f>
        <v>0</v>
      </c>
      <c r="HZ3">
        <f>IF(COUNTIF(Vareoplysninger!$H$30:$L$37,HZ2)+COUNTIF(Vareoplysninger!$H$64:$L$75,HZ2)&gt;=1,1,0)</f>
        <v>0</v>
      </c>
      <c r="IA3">
        <f>IF(COUNTIF(Vareoplysninger!$H$30:$L$37,IA2)+COUNTIF(Vareoplysninger!$H$64:$L$75,IA2)&gt;=1,1,0)</f>
        <v>0</v>
      </c>
      <c r="IB3">
        <f>IF(COUNTIF(Vareoplysninger!$H$30:$L$37,IB2)+COUNTIF(Vareoplysninger!$H$64:$L$75,IB2)&gt;=1,1,0)</f>
        <v>0</v>
      </c>
      <c r="IC3">
        <f>IF(COUNTIF(Vareoplysninger!$H$30:$L$37,IC2)+COUNTIF(Vareoplysninger!$H$64:$L$75,IC2)&gt;=1,1,0)</f>
        <v>0</v>
      </c>
      <c r="ID3">
        <f>IF(COUNTIF(Vareoplysninger!$H$30:$L$37,ID2)+COUNTIF(Vareoplysninger!$H$64:$L$75,ID2)&gt;=1,1,0)</f>
        <v>0</v>
      </c>
      <c r="IE3">
        <f>IF(COUNTIF(Vareoplysninger!$H$30:$L$37,IE2)+COUNTIF(Vareoplysninger!$H$64:$L$75,IE2)&gt;=1,1,0)</f>
        <v>0</v>
      </c>
      <c r="IF3">
        <f>IF(COUNTIF(Vareoplysninger!$H$30:$L$37,IF2)+COUNTIF(Vareoplysninger!$H$64:$L$75,IF2)&gt;=1,1,0)</f>
        <v>0</v>
      </c>
      <c r="IG3">
        <f>IF(COUNTIF(Vareoplysninger!$H$30:$L$37,IG2)+COUNTIF(Vareoplysninger!$H$64:$L$75,IG2)&gt;=1,1,0)</f>
        <v>0</v>
      </c>
      <c r="IH3">
        <f>IF(COUNTIF(Vareoplysninger!$H$30:$L$37,IH2)+COUNTIF(Vareoplysninger!$H$64:$L$75,IH2)&gt;=1,1,0)</f>
        <v>0</v>
      </c>
      <c r="II3">
        <f>IF(COUNTIF(Vareoplysninger!$H$30:$L$37,II2)+COUNTIF(Vareoplysninger!$H$64:$L$75,II2)&gt;=1,1,0)</f>
        <v>0</v>
      </c>
      <c r="IJ3">
        <f>IF(COUNTIF(Vareoplysninger!$H$30:$L$37,IJ2)+COUNTIF(Vareoplysninger!$H$64:$L$75,IJ2)&gt;=1,1,0)</f>
        <v>0</v>
      </c>
      <c r="IK3">
        <f>IF(COUNTIF(Vareoplysninger!$H$30:$L$37,IK2)+COUNTIF(Vareoplysninger!$H$64:$L$75,IK2)&gt;=1,1,0)</f>
        <v>0</v>
      </c>
      <c r="IL3">
        <f>IF(COUNTIF(Vareoplysninger!$H$30:$L$37,IL2)+COUNTIF(Vareoplysninger!$H$64:$L$75,IL2)&gt;=1,1,0)</f>
        <v>0</v>
      </c>
      <c r="IM3">
        <f>IF(COUNTIF(Vareoplysninger!$H$30:$L$37,IM2)+COUNTIF(Vareoplysninger!$H$64:$L$75,IM2)&gt;=1,1,0)</f>
        <v>0</v>
      </c>
      <c r="IN3">
        <f>IF(COUNTIF(Vareoplysninger!$H$30:$L$37,IN2)+COUNTIF(Vareoplysninger!$H$64:$L$75,IN2)&gt;=1,1,0)</f>
        <v>0</v>
      </c>
      <c r="IO3">
        <f>IF(COUNTIF(Vareoplysninger!$H$30:$L$37,IO2)+COUNTIF(Vareoplysninger!$H$64:$L$75,IO2)&gt;=1,1,0)</f>
        <v>0</v>
      </c>
      <c r="IP3">
        <f>IF(COUNTIF(Vareoplysninger!$H$30:$L$37,IP2)+COUNTIF(Vareoplysninger!$H$64:$L$75,IP2)&gt;=1,1,0)</f>
        <v>0</v>
      </c>
      <c r="IQ3">
        <f>IF(COUNTIF(Vareoplysninger!$H$30:$L$37,IQ2)+COUNTIF(Vareoplysninger!$H$64:$L$75,IQ2)&gt;=1,1,0)</f>
        <v>0</v>
      </c>
      <c r="IR3">
        <f>IF(COUNTIF(Vareoplysninger!$H$30:$L$37,IR2)+COUNTIF(Vareoplysninger!$H$64:$L$75,IR2)&gt;=1,1,0)</f>
        <v>0</v>
      </c>
      <c r="IS3">
        <f>IF(COUNTIF(Vareoplysninger!$H$30:$L$37,IS2)+COUNTIF(Vareoplysninger!$H$64:$L$75,IS2)&gt;=1,1,0)</f>
        <v>0</v>
      </c>
      <c r="IT3">
        <f>IF(COUNTIF(Vareoplysninger!$H$30:$L$37,IT2)+COUNTIF(Vareoplysninger!$H$64:$L$75,IT2)&gt;=1,1,0)</f>
        <v>0</v>
      </c>
      <c r="IU3">
        <f>IF(COUNTIF(Vareoplysninger!$H$30:$L$37,IU2)+COUNTIF(Vareoplysninger!$H$64:$L$75,IU2)&gt;=1,1,0)</f>
        <v>0</v>
      </c>
      <c r="IV3">
        <f>IF(COUNTIF(Vareoplysninger!$H$30:$L$37,IV2)+COUNTIF(Vareoplysninger!$H$64:$L$75,IV2)&gt;=1,1,0)</f>
        <v>0</v>
      </c>
      <c r="IW3">
        <f>IF(COUNTIF(Vareoplysninger!$H$30:$L$37,IW2)+COUNTIF(Vareoplysninger!$H$64:$L$75,IW2)&gt;=1,1,0)</f>
        <v>0</v>
      </c>
      <c r="IX3">
        <f>IF(COUNTIF(Vareoplysninger!$H$30:$L$37,IX2)+COUNTIF(Vareoplysninger!$H$64:$L$75,IX2)&gt;=1,1,0)</f>
        <v>0</v>
      </c>
      <c r="IY3">
        <f>IF(COUNTIF(Vareoplysninger!$H$30:$L$37,IY2)+COUNTIF(Vareoplysninger!$H$64:$L$75,IY2)&gt;=1,1,0)</f>
        <v>0</v>
      </c>
      <c r="IZ3">
        <f>IF(COUNTIF(Vareoplysninger!$H$30:$L$37,IZ2)+COUNTIF(Vareoplysninger!$H$64:$L$75,IZ2)&gt;=1,1,0)</f>
        <v>0</v>
      </c>
      <c r="JA3">
        <f>IF(COUNTIF(Vareoplysninger!$H$30:$L$37,JA2)+COUNTIF(Vareoplysninger!$H$64:$L$75,JA2)&gt;=1,1,0)</f>
        <v>0</v>
      </c>
      <c r="JB3">
        <f>IF(COUNTIF(Vareoplysninger!$H$30:$L$37,JB2)+COUNTIF(Vareoplysninger!$H$64:$L$75,JB2)&gt;=1,1,0)</f>
        <v>0</v>
      </c>
      <c r="JC3">
        <f>IF(COUNTIF(Vareoplysninger!$H$30:$L$37,JC2)+COUNTIF(Vareoplysninger!$H$64:$L$75,JC2)&gt;=1,1,0)</f>
        <v>0</v>
      </c>
      <c r="JD3">
        <f>IF(COUNTIF(Vareoplysninger!$H$30:$L$37,JD2)+COUNTIF(Vareoplysninger!$H$64:$L$75,JD2)&gt;=1,1,0)</f>
        <v>0</v>
      </c>
      <c r="JE3">
        <f>IF(COUNTIF(Vareoplysninger!$H$30:$L$37,JE2)+COUNTIF(Vareoplysninger!$H$64:$L$75,JE2)&gt;=1,1,0)</f>
        <v>0</v>
      </c>
      <c r="JF3">
        <f>IF(COUNTIF(Vareoplysninger!$H$30:$L$37,JF2)+COUNTIF(Vareoplysninger!$H$64:$L$75,JF2)&gt;=1,1,0)</f>
        <v>0</v>
      </c>
      <c r="JG3">
        <f>IF(COUNTIF(Vareoplysninger!$H$30:$L$37,JG2)+COUNTIF(Vareoplysninger!$H$64:$L$75,JG2)&gt;=1,1,0)</f>
        <v>0</v>
      </c>
      <c r="JH3">
        <f>IF(COUNTIF(Vareoplysninger!$H$30:$L$37,JH2)+COUNTIF(Vareoplysninger!$H$64:$L$75,JH2)&gt;=1,1,0)</f>
        <v>0</v>
      </c>
      <c r="JI3">
        <f>IF(COUNTIF(Vareoplysninger!$H$30:$L$37,JI2)+COUNTIF(Vareoplysninger!$H$64:$L$75,JI2)&gt;=1,1,0)</f>
        <v>0</v>
      </c>
      <c r="JJ3">
        <f>IF(COUNTIF(Vareoplysninger!$H$30:$L$37,JJ2)+COUNTIF(Vareoplysninger!$H$64:$L$75,JJ2)&gt;=1,1,0)</f>
        <v>0</v>
      </c>
      <c r="JK3">
        <f>IF(COUNTIF(Vareoplysninger!$H$30:$L$37,JK2)+COUNTIF(Vareoplysninger!$H$64:$L$75,JK2)&gt;=1,1,0)</f>
        <v>0</v>
      </c>
      <c r="JL3">
        <f>IF(COUNTIF(Vareoplysninger!$H$30:$L$37,JL2)+COUNTIF(Vareoplysninger!$H$64:$L$75,JL2)&gt;=1,1,0)</f>
        <v>0</v>
      </c>
      <c r="JM3">
        <f>IF(COUNTIF(Vareoplysninger!$H$30:$L$37,JM2)+COUNTIF(Vareoplysninger!$H$64:$L$75,JM2)&gt;=1,1,0)</f>
        <v>0</v>
      </c>
      <c r="JN3">
        <f>IF(COUNTIF(Vareoplysninger!$H$30:$L$37,JN2)+COUNTIF(Vareoplysninger!$H$64:$L$75,JN2)&gt;=1,1,0)</f>
        <v>0</v>
      </c>
      <c r="JO3">
        <f>IF(COUNTIF(Vareoplysninger!$H$30:$L$37,JO2)+COUNTIF(Vareoplysninger!$H$64:$L$75,JO2)&gt;=1,1,0)</f>
        <v>0</v>
      </c>
      <c r="JP3">
        <f>IF(COUNTIF(Vareoplysninger!$H$30:$L$37,JP2)+COUNTIF(Vareoplysninger!$H$64:$L$75,JP2)&gt;=1,1,0)</f>
        <v>0</v>
      </c>
      <c r="JQ3">
        <f>IF(COUNTIF(Vareoplysninger!$H$30:$L$37,JQ2)+COUNTIF(Vareoplysninger!$H$64:$L$75,JQ2)&gt;=1,1,0)</f>
        <v>0</v>
      </c>
      <c r="JR3">
        <f>IF(COUNTIF(Vareoplysninger!$H$30:$L$37,JR2)+COUNTIF(Vareoplysninger!$H$64:$L$75,JR2)&gt;=1,1,0)</f>
        <v>0</v>
      </c>
      <c r="JS3">
        <f>IF(COUNTIF(Vareoplysninger!$H$30:$L$37,JS2)+COUNTIF(Vareoplysninger!$H$64:$L$75,JS2)&gt;=1,1,0)</f>
        <v>0</v>
      </c>
      <c r="JT3">
        <f>IF(COUNTIF(Vareoplysninger!$H$30:$L$37,JT2)+COUNTIF(Vareoplysninger!$H$64:$L$75,JT2)&gt;=1,1,0)</f>
        <v>0</v>
      </c>
      <c r="JU3">
        <f>IF(COUNTIF(Vareoplysninger!$H$30:$L$37,JU2)+COUNTIF(Vareoplysninger!$H$64:$L$75,JU2)&gt;=1,1,0)</f>
        <v>0</v>
      </c>
      <c r="JV3">
        <f>IF(COUNTIF(Vareoplysninger!$H$30:$L$37,JV2)+COUNTIF(Vareoplysninger!$H$64:$L$75,JV2)&gt;=1,1,0)</f>
        <v>0</v>
      </c>
      <c r="JW3">
        <f>IF(COUNTIF(Vareoplysninger!$H$30:$L$37,JW2)+COUNTIF(Vareoplysninger!$H$64:$L$75,JW2)&gt;=1,1,0)</f>
        <v>0</v>
      </c>
      <c r="JX3">
        <f>IF(COUNTIF(Vareoplysninger!$H$30:$L$37,JX2)+COUNTIF(Vareoplysninger!$H$64:$L$75,JX2)&gt;=1,1,0)</f>
        <v>0</v>
      </c>
      <c r="JY3">
        <f>IF(COUNTIF(Vareoplysninger!$H$30:$L$37,JY2)+COUNTIF(Vareoplysninger!$H$64:$L$75,JY2)&gt;=1,1,0)</f>
        <v>0</v>
      </c>
      <c r="JZ3">
        <f>IF(COUNTIF(Vareoplysninger!$H$30:$L$37,JZ2)+COUNTIF(Vareoplysninger!$H$64:$L$75,JZ2)&gt;=1,1,0)</f>
        <v>0</v>
      </c>
      <c r="KA3">
        <f>IF(COUNTIF(Vareoplysninger!$H$30:$L$37,KA2)+COUNTIF(Vareoplysninger!$H$64:$L$75,KA2)&gt;=1,1,0)</f>
        <v>0</v>
      </c>
      <c r="KB3">
        <f>IF(COUNTIF(Vareoplysninger!$H$30:$L$37,KB2)+COUNTIF(Vareoplysninger!$H$64:$L$75,KB2)&gt;=1,1,0)</f>
        <v>0</v>
      </c>
      <c r="KC3">
        <f>IF(COUNTIF(Vareoplysninger!$H$30:$L$37,KC2)+COUNTIF(Vareoplysninger!$H$64:$L$75,KC2)&gt;=1,1,0)</f>
        <v>0</v>
      </c>
      <c r="KD3">
        <f>IF(COUNTIF(Vareoplysninger!$H$30:$L$37,KD2)+COUNTIF(Vareoplysninger!$H$64:$L$75,KD2)&gt;=1,1,0)</f>
        <v>0</v>
      </c>
      <c r="KE3">
        <f>IF(COUNTIF(Vareoplysninger!$H$30:$L$37,KE2)+COUNTIF(Vareoplysninger!$H$64:$L$75,KE2)&gt;=1,1,0)</f>
        <v>0</v>
      </c>
      <c r="KF3">
        <f>IF(COUNTIF(Vareoplysninger!$H$30:$L$37,KF2)+COUNTIF(Vareoplysninger!$H$64:$L$75,KF2)&gt;=1,1,0)</f>
        <v>0</v>
      </c>
      <c r="KG3">
        <f>IF(COUNTIF(Vareoplysninger!$H$30:$L$37,KG2)+COUNTIF(Vareoplysninger!$H$64:$L$75,KG2)&gt;=1,1,0)</f>
        <v>0</v>
      </c>
      <c r="KH3">
        <f>IF(COUNTIF(Vareoplysninger!$H$30:$L$37,KH2)+COUNTIF(Vareoplysninger!$H$64:$L$75,KH2)&gt;=1,1,0)</f>
        <v>0</v>
      </c>
      <c r="KI3">
        <f>IF(COUNTIF(Vareoplysninger!$H$30:$L$37,KI2)+COUNTIF(Vareoplysninger!$H$64:$L$75,KI2)&gt;=1,1,0)</f>
        <v>0</v>
      </c>
      <c r="KJ3">
        <f>IF(COUNTIF(Vareoplysninger!$H$30:$L$37,KJ2)+COUNTIF(Vareoplysninger!$H$64:$L$75,KJ2)&gt;=1,1,0)</f>
        <v>0</v>
      </c>
      <c r="KK3">
        <f>IF(COUNTIF(Vareoplysninger!$H$30:$L$37,KK2)+COUNTIF(Vareoplysninger!$H$64:$L$75,KK2)&gt;=1,1,0)</f>
        <v>0</v>
      </c>
      <c r="KL3">
        <f>IF(COUNTIF(Vareoplysninger!$H$30:$L$37,KL2)+COUNTIF(Vareoplysninger!$H$64:$L$75,KL2)&gt;=1,1,0)</f>
        <v>0</v>
      </c>
      <c r="KM3">
        <f>IF(COUNTIF(Vareoplysninger!$H$30:$L$37,KM2)+COUNTIF(Vareoplysninger!$H$64:$L$75,KM2)&gt;=1,1,0)</f>
        <v>0</v>
      </c>
      <c r="KN3">
        <f>IF(COUNTIF(Vareoplysninger!$H$30:$L$37,KN2)+COUNTIF(Vareoplysninger!$H$64:$L$75,KN2)&gt;=1,1,0)</f>
        <v>0</v>
      </c>
      <c r="KO3">
        <f>IF(COUNTIF(Vareoplysninger!$H$30:$L$37,KO2)+COUNTIF(Vareoplysninger!$H$64:$L$75,KO2)&gt;=1,1,0)</f>
        <v>0</v>
      </c>
      <c r="KP3">
        <f>IF(COUNTIF(Vareoplysninger!$H$30:$L$37,KP2)+COUNTIF(Vareoplysninger!$H$64:$L$75,KP2)&gt;=1,1,0)</f>
        <v>0</v>
      </c>
      <c r="KQ3">
        <f>IF(COUNTIF(Vareoplysninger!$H$30:$L$37,KQ2)+COUNTIF(Vareoplysninger!$H$64:$L$75,KQ2)&gt;=1,1,0)</f>
        <v>0</v>
      </c>
      <c r="KR3">
        <f>IF(COUNTIF(Vareoplysninger!$H$30:$L$37,KR2)+COUNTIF(Vareoplysninger!$H$64:$L$75,KR2)&gt;=1,1,0)</f>
        <v>0</v>
      </c>
      <c r="KS3">
        <f>IF(COUNTIF(Vareoplysninger!$H$30:$L$37,KS2)+COUNTIF(Vareoplysninger!$H$64:$L$75,KS2)&gt;=1,1,0)</f>
        <v>0</v>
      </c>
      <c r="KT3">
        <f>IF(COUNTIF(Vareoplysninger!$H$30:$L$37,KT2)+COUNTIF(Vareoplysninger!$H$64:$L$75,KT2)&gt;=1,1,0)</f>
        <v>0</v>
      </c>
      <c r="KU3">
        <f>IF(COUNTIF(Vareoplysninger!$H$30:$L$37,KU2)+COUNTIF(Vareoplysninger!$H$64:$L$75,KU2)&gt;=1,1,0)</f>
        <v>0</v>
      </c>
      <c r="KV3">
        <f>IF(COUNTIF(Vareoplysninger!$H$30:$L$37,KV2)+COUNTIF(Vareoplysninger!$H$64:$L$75,KV2)&gt;=1,1,0)</f>
        <v>0</v>
      </c>
      <c r="KW3">
        <f>IF(COUNTIF(Vareoplysninger!$H$30:$L$37,KW2)+COUNTIF(Vareoplysninger!$H$64:$L$75,KW2)&gt;=1,1,0)</f>
        <v>0</v>
      </c>
      <c r="KX3">
        <f>IF(COUNTIF(Vareoplysninger!$H$30:$L$37,KX2)+COUNTIF(Vareoplysninger!$H$64:$L$75,KX2)&gt;=1,1,0)</f>
        <v>0</v>
      </c>
      <c r="KY3">
        <f>IF(COUNTIF(Vareoplysninger!$H$30:$L$37,KY2)+COUNTIF(Vareoplysninger!$H$64:$L$75,KY2)&gt;=1,1,0)</f>
        <v>0</v>
      </c>
      <c r="KZ3">
        <f>IF(COUNTIF(Vareoplysninger!$H$30:$L$37,KZ2)+COUNTIF(Vareoplysninger!$H$64:$L$75,KZ2)&gt;=1,1,0)</f>
        <v>0</v>
      </c>
      <c r="LA3">
        <f>IF(COUNTIF(Vareoplysninger!$H$30:$L$37,LA2)+COUNTIF(Vareoplysninger!$H$64:$L$75,LA2)&gt;=1,1,0)</f>
        <v>0</v>
      </c>
      <c r="LB3">
        <f>IF(COUNTIF(Vareoplysninger!$H$30:$L$37,LB2)+COUNTIF(Vareoplysninger!$H$64:$L$75,LB2)&gt;=1,1,0)</f>
        <v>0</v>
      </c>
      <c r="LC3">
        <f>IF(COUNTIF(Vareoplysninger!$H$30:$L$37,LC2)+COUNTIF(Vareoplysninger!$H$64:$L$75,LC2)&gt;=1,1,0)</f>
        <v>0</v>
      </c>
      <c r="LD3">
        <f>IF(COUNTIF(Vareoplysninger!$H$30:$L$37,LD2)+COUNTIF(Vareoplysninger!$H$64:$L$75,LD2)&gt;=1,1,0)</f>
        <v>0</v>
      </c>
      <c r="LE3">
        <f>IF(COUNTIF(Vareoplysninger!$H$30:$L$37,LE2)+COUNTIF(Vareoplysninger!$H$64:$L$75,LE2)&gt;=1,1,0)</f>
        <v>0</v>
      </c>
      <c r="LF3">
        <f>IF(COUNTIF(Vareoplysninger!$H$30:$L$37,LF2)+COUNTIF(Vareoplysninger!$H$64:$L$75,LF2)&gt;=1,1,0)</f>
        <v>0</v>
      </c>
      <c r="LG3">
        <f>IF(COUNTIF(Vareoplysninger!$H$30:$L$37,LG2)+COUNTIF(Vareoplysninger!$H$64:$L$75,LG2)&gt;=1,1,0)</f>
        <v>0</v>
      </c>
      <c r="LH3">
        <f>IF(COUNTIF(Vareoplysninger!$H$30:$L$37,LH2)+COUNTIF(Vareoplysninger!$H$64:$L$75,LH2)&gt;=1,1,0)</f>
        <v>0</v>
      </c>
      <c r="LI3">
        <f>IF(COUNTIF(Vareoplysninger!$H$30:$L$37,LI2)+COUNTIF(Vareoplysninger!$H$64:$L$75,LI2)&gt;=1,1,0)</f>
        <v>0</v>
      </c>
      <c r="LJ3">
        <f>IF(COUNTIF(Vareoplysninger!$H$30:$L$37,LJ2)+COUNTIF(Vareoplysninger!$H$64:$L$75,LJ2)&gt;=1,1,0)</f>
        <v>0</v>
      </c>
      <c r="LK3">
        <f>IF(COUNTIF(Vareoplysninger!$H$30:$L$37,LK2)+COUNTIF(Vareoplysninger!$H$64:$L$75,LK2)&gt;=1,1,0)</f>
        <v>0</v>
      </c>
      <c r="LL3">
        <f>IF(COUNTIF(Vareoplysninger!$H$30:$L$37,LL2)+COUNTIF(Vareoplysninger!$H$64:$L$75,LL2)&gt;=1,1,0)</f>
        <v>0</v>
      </c>
      <c r="LM3">
        <f>IF(COUNTIF(Vareoplysninger!$H$30:$L$37,LM2)+COUNTIF(Vareoplysninger!$H$64:$L$75,LM2)&gt;=1,1,0)</f>
        <v>0</v>
      </c>
      <c r="LN3">
        <f>IF(COUNTIF(Vareoplysninger!$H$30:$L$37,LN2)+COUNTIF(Vareoplysninger!$H$64:$L$75,LN2)&gt;=1,1,0)</f>
        <v>0</v>
      </c>
      <c r="LO3">
        <f>IF(COUNTIF(Vareoplysninger!$H$30:$L$37,LO2)+COUNTIF(Vareoplysninger!$H$64:$L$75,LO2)&gt;=1,1,0)</f>
        <v>0</v>
      </c>
      <c r="LP3">
        <f>IF(COUNTIF(Vareoplysninger!$H$30:$L$37,LP2)+COUNTIF(Vareoplysninger!$H$64:$L$75,LP2)&gt;=1,1,0)</f>
        <v>0</v>
      </c>
      <c r="LQ3">
        <f>IF(COUNTIF(Vareoplysninger!$H$30:$L$37,LQ2)+COUNTIF(Vareoplysninger!$H$64:$L$75,LQ2)&gt;=1,1,0)</f>
        <v>0</v>
      </c>
      <c r="LR3">
        <f>IF(COUNTIF(Vareoplysninger!$H$30:$L$37,LR2)+COUNTIF(Vareoplysninger!$H$64:$L$75,LR2)&gt;=1,1,0)</f>
        <v>0</v>
      </c>
      <c r="LS3">
        <f>IF(COUNTIF(Vareoplysninger!$H$30:$L$37,LS2)+COUNTIF(Vareoplysninger!$H$64:$L$75,LS2)&gt;=1,1,0)</f>
        <v>0</v>
      </c>
      <c r="LT3">
        <f>IF(COUNTIF(Vareoplysninger!$H$30:$L$37,LT2)+COUNTIF(Vareoplysninger!$H$64:$L$75,LT2)&gt;=1,1,0)</f>
        <v>0</v>
      </c>
      <c r="LU3">
        <f>IF(COUNTIF(Vareoplysninger!$H$30:$L$37,LU2)+COUNTIF(Vareoplysninger!$H$64:$L$75,LU2)&gt;=1,1,0)</f>
        <v>0</v>
      </c>
      <c r="LV3">
        <f>IF(COUNTIF(Vareoplysninger!$H$30:$L$37,LV2)+COUNTIF(Vareoplysninger!$H$64:$L$75,LV2)&gt;=1,1,0)</f>
        <v>0</v>
      </c>
      <c r="LW3">
        <f>IF(COUNTIF(Vareoplysninger!$H$30:$L$37,LW2)+COUNTIF(Vareoplysninger!$H$64:$L$75,LW2)&gt;=1,1,0)</f>
        <v>0</v>
      </c>
      <c r="LX3">
        <f>IF(COUNTIF(Vareoplysninger!$H$30:$L$37,LX2)+COUNTIF(Vareoplysninger!$H$64:$L$75,LX2)&gt;=1,1,0)</f>
        <v>0</v>
      </c>
      <c r="LY3">
        <f>IF(COUNTIF(Vareoplysninger!$H$30:$L$37,LY2)+COUNTIF(Vareoplysninger!$H$64:$L$75,LY2)&gt;=1,1,0)</f>
        <v>0</v>
      </c>
      <c r="LZ3">
        <f>IF(COUNTIF(Vareoplysninger!$H$30:$L$37,LZ2)+COUNTIF(Vareoplysninger!$H$64:$L$75,LZ2)&gt;=1,1,0)</f>
        <v>0</v>
      </c>
      <c r="MA3">
        <f>IF(COUNTIF(Vareoplysninger!$H$30:$L$37,MA2)+COUNTIF(Vareoplysninger!$H$64:$L$75,MA2)&gt;=1,1,0)</f>
        <v>0</v>
      </c>
      <c r="MB3">
        <f>IF(COUNTIF(Vareoplysninger!$H$30:$L$37,MB2)+COUNTIF(Vareoplysninger!$H$64:$L$75,MB2)&gt;=1,1,0)</f>
        <v>0</v>
      </c>
      <c r="MC3">
        <f>IF(COUNTIF(Vareoplysninger!$H$30:$L$37,MC2)+COUNTIF(Vareoplysninger!$H$64:$L$75,MC2)&gt;=1,1,0)</f>
        <v>0</v>
      </c>
      <c r="MD3">
        <f>IF(COUNTIF(Vareoplysninger!$H$30:$L$37,MD2)+COUNTIF(Vareoplysninger!$H$64:$L$75,MD2)&gt;=1,1,0)</f>
        <v>0</v>
      </c>
      <c r="ME3">
        <f>IF(COUNTIF(Vareoplysninger!$H$30:$L$37,ME2)+COUNTIF(Vareoplysninger!$H$64:$L$75,ME2)&gt;=1,1,0)</f>
        <v>0</v>
      </c>
      <c r="MF3">
        <f>IF(COUNTIF(Vareoplysninger!$H$30:$L$37,MF2)+COUNTIF(Vareoplysninger!$H$64:$L$75,MF2)&gt;=1,1,0)</f>
        <v>0</v>
      </c>
      <c r="MG3">
        <f>IF(COUNTIF(Vareoplysninger!$H$30:$L$37,MG2)+COUNTIF(Vareoplysninger!$H$64:$L$75,MG2)&gt;=1,1,0)</f>
        <v>0</v>
      </c>
      <c r="MH3">
        <f>IF(COUNTIF(Vareoplysninger!$H$30:$L$37,MH2)+COUNTIF(Vareoplysninger!$H$64:$L$75,MH2)&gt;=1,1,0)</f>
        <v>0</v>
      </c>
      <c r="MI3">
        <f>IF(COUNTIF(Vareoplysninger!$H$30:$L$37,MI2)+COUNTIF(Vareoplysninger!$H$64:$L$75,MI2)&gt;=1,1,0)</f>
        <v>0</v>
      </c>
      <c r="MJ3">
        <f>IF(COUNTIF(Vareoplysninger!$H$30:$L$37,MJ2)+COUNTIF(Vareoplysninger!$H$64:$L$75,MJ2)&gt;=1,1,0)</f>
        <v>0</v>
      </c>
      <c r="MK3">
        <f>IF(COUNTIF(Vareoplysninger!$H$30:$L$37,MK2)+COUNTIF(Vareoplysninger!$H$64:$L$75,MK2)&gt;=1,1,0)</f>
        <v>0</v>
      </c>
      <c r="ML3">
        <f>IF(COUNTIF(Vareoplysninger!$H$30:$L$37,ML2)+COUNTIF(Vareoplysninger!$H$64:$L$75,ML2)&gt;=1,1,0)</f>
        <v>0</v>
      </c>
      <c r="MM3">
        <f>IF(COUNTIF(Vareoplysninger!$H$30:$L$37,MM2)+COUNTIF(Vareoplysninger!$H$64:$L$75,MM2)&gt;=1,1,0)</f>
        <v>0</v>
      </c>
      <c r="MN3">
        <f>IF(COUNTIF(Vareoplysninger!$H$30:$L$37,MN2)+COUNTIF(Vareoplysninger!$H$64:$L$75,MN2)&gt;=1,1,0)</f>
        <v>0</v>
      </c>
      <c r="MO3">
        <f>IF(COUNTIF(Vareoplysninger!$H$30:$L$37,MO2)+COUNTIF(Vareoplysninger!$H$64:$L$75,MO2)&gt;=1,1,0)</f>
        <v>0</v>
      </c>
      <c r="MP3">
        <f>IF(COUNTIF(Vareoplysninger!$H$30:$L$37,MP2)+COUNTIF(Vareoplysninger!$H$64:$L$75,MP2)&gt;=1,1,0)</f>
        <v>0</v>
      </c>
      <c r="MQ3">
        <f>IF(COUNTIF(Vareoplysninger!$H$30:$L$37,MQ2)+COUNTIF(Vareoplysninger!$H$64:$L$75,MQ2)&gt;=1,1,0)</f>
        <v>0</v>
      </c>
      <c r="MR3">
        <f>IF(COUNTIF(Vareoplysninger!$H$30:$L$37,MR2)+COUNTIF(Vareoplysninger!$H$64:$L$75,MR2)&gt;=1,1,0)</f>
        <v>0</v>
      </c>
      <c r="MS3">
        <f>IF(COUNTIF(Vareoplysninger!$H$30:$L$37,MS2)+COUNTIF(Vareoplysninger!$H$64:$L$75,MS2)&gt;=1,1,0)</f>
        <v>0</v>
      </c>
      <c r="MT3">
        <f>IF(COUNTIF(Vareoplysninger!$H$30:$L$37,MT2)+COUNTIF(Vareoplysninger!$H$64:$L$75,MT2)&gt;=1,1,0)</f>
        <v>0</v>
      </c>
      <c r="MU3">
        <f>IF(COUNTIF(Vareoplysninger!$H$30:$L$37,MU2)+COUNTIF(Vareoplysninger!$H$64:$L$75,MU2)&gt;=1,1,0)</f>
        <v>0</v>
      </c>
      <c r="MV3">
        <f>IF(COUNTIF(Vareoplysninger!$H$30:$L$37,MV2)+COUNTIF(Vareoplysninger!$H$64:$L$75,MV2)&gt;=1,1,0)</f>
        <v>0</v>
      </c>
      <c r="MW3">
        <f>IF(COUNTIF(Vareoplysninger!$H$30:$L$37,MW2)+COUNTIF(Vareoplysninger!$H$64:$L$75,MW2)&gt;=1,1,0)</f>
        <v>0</v>
      </c>
      <c r="MX3">
        <f>IF(COUNTIF(Vareoplysninger!$H$30:$L$37,MX2)+COUNTIF(Vareoplysninger!$H$64:$L$75,MX2)&gt;=1,1,0)</f>
        <v>0</v>
      </c>
      <c r="MY3">
        <f>IF(COUNTIF(Vareoplysninger!$H$30:$L$37,MY2)+COUNTIF(Vareoplysninger!$H$64:$L$75,MY2)&gt;=1,1,0)</f>
        <v>0</v>
      </c>
    </row>
    <row r="8" spans="2:363" ht="17.25" x14ac:dyDescent="0.3">
      <c r="MT8" s="108"/>
    </row>
    <row r="13" spans="2:363" x14ac:dyDescent="0.25">
      <c r="P13" s="32"/>
    </row>
    <row r="15" spans="2:363" x14ac:dyDescent="0.25">
      <c r="P15" s="32"/>
    </row>
    <row r="16" spans="2:363" x14ac:dyDescent="0.25">
      <c r="P16" s="32"/>
    </row>
    <row r="18" spans="16:16" x14ac:dyDescent="0.25">
      <c r="P18" s="32"/>
    </row>
    <row r="21" spans="16:16" x14ac:dyDescent="0.25">
      <c r="P21" s="32"/>
    </row>
    <row r="24" spans="16:16" x14ac:dyDescent="0.25">
      <c r="P24" s="32"/>
    </row>
    <row r="26" spans="16:16" x14ac:dyDescent="0.25">
      <c r="P26" s="32"/>
    </row>
    <row r="28" spans="16:16" x14ac:dyDescent="0.25">
      <c r="P28" s="32"/>
    </row>
    <row r="30" spans="16:16" x14ac:dyDescent="0.25">
      <c r="P30" s="32"/>
    </row>
  </sheetData>
  <sheetProtection algorithmName="SHA-512" hashValue="96kgcBa4anJnc3s2wsiNq5E2G7CB1bt+fAqZ9cEkVXl+twnVXX9uaEWuJGOLK3jJ0rNlnmjL8fElTV32oEQzeQ==" saltValue="6B4Aoz7W5NrPWbvNa1/r+Q==" spinCount="100000" sheet="1" scenarios="1" formatRows="0" pivotTables="0"/>
  <phoneticPr fontId="16" type="noConversion"/>
  <conditionalFormatting sqref="A3:XFD3 BR15:BR19">
    <cfRule type="expression" dxfId="183" priority="3">
      <formula>_xlfn.ISFORMULA(A3)</formula>
    </cfRule>
  </conditionalFormatting>
  <conditionalFormatting sqref="E2:F2">
    <cfRule type="duplicateValues" dxfId="182" priority="2"/>
  </conditionalFormatting>
  <conditionalFormatting sqref="L2 S2 Z2">
    <cfRule type="duplicateValues" dxfId="181" priority="262"/>
  </conditionalFormatting>
  <conditionalFormatting sqref="AS2 A2:D2 M2:R2 T2:Y2 AA2:AG2 BH2:BK2 BM2:FK2 G2:K2">
    <cfRule type="duplicateValues" dxfId="180" priority="263"/>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2"/>
  <sheetViews>
    <sheetView zoomScaleNormal="100" workbookViewId="0">
      <selection activeCell="D20" sqref="D20"/>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3.15" customHeight="1" x14ac:dyDescent="0.25">
      <c r="A1" s="3"/>
      <c r="B1" s="113" t="s">
        <v>1056</v>
      </c>
      <c r="C1" s="113"/>
      <c r="D1" s="113"/>
      <c r="E1" s="113"/>
      <c r="F1" s="9"/>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37.15" customHeight="1" thickBot="1" x14ac:dyDescent="0.3">
      <c r="A3" s="3"/>
      <c r="B3" s="5"/>
      <c r="C3" s="112" t="s">
        <v>1109</v>
      </c>
      <c r="D3" s="6"/>
      <c r="E3" s="6"/>
      <c r="F3" s="6"/>
      <c r="G3" s="6"/>
      <c r="H3" s="6"/>
      <c r="I3" s="7"/>
      <c r="J3" s="4"/>
      <c r="K3" s="1"/>
      <c r="L3" s="1"/>
      <c r="M3" s="1"/>
      <c r="N3" s="1"/>
      <c r="O3" s="1"/>
      <c r="P3" s="1"/>
      <c r="Q3" s="1"/>
      <c r="R3" s="1"/>
      <c r="S3" s="1"/>
      <c r="T3" s="1"/>
      <c r="U3" s="1"/>
      <c r="V3" s="1"/>
      <c r="W3" s="1"/>
      <c r="X3" s="1"/>
      <c r="Y3" s="1"/>
      <c r="Z3" s="1"/>
    </row>
    <row r="4" spans="1:26" ht="16.149999999999999" customHeight="1" x14ac:dyDescent="0.3">
      <c r="A4" s="3"/>
      <c r="B4" s="5"/>
      <c r="C4" s="115" t="s">
        <v>1093</v>
      </c>
      <c r="D4" s="115"/>
      <c r="E4" s="115"/>
      <c r="F4" s="115"/>
      <c r="G4" s="115"/>
      <c r="H4" s="115"/>
      <c r="I4" s="111"/>
      <c r="J4" s="4"/>
      <c r="K4" s="1"/>
      <c r="L4" s="10" t="s">
        <v>866</v>
      </c>
      <c r="M4" s="1"/>
      <c r="N4" s="1"/>
      <c r="O4" s="1"/>
      <c r="P4" s="1"/>
      <c r="Q4" s="1"/>
      <c r="R4" s="1"/>
      <c r="S4" s="1"/>
      <c r="T4" s="1"/>
      <c r="U4" s="1"/>
      <c r="V4" s="1"/>
      <c r="W4" s="1"/>
      <c r="X4" s="1"/>
      <c r="Y4" s="1"/>
      <c r="Z4" s="1"/>
    </row>
    <row r="5" spans="1:26" ht="13.5" customHeight="1" x14ac:dyDescent="0.25">
      <c r="A5" s="3"/>
      <c r="B5" s="5"/>
      <c r="C5" s="6"/>
      <c r="D5" s="6"/>
      <c r="E5" s="6"/>
      <c r="F5" s="6"/>
      <c r="G5" s="6"/>
      <c r="H5" s="6"/>
      <c r="I5" s="7"/>
      <c r="J5" s="4"/>
      <c r="K5" s="1"/>
      <c r="L5" s="40" t="s">
        <v>867</v>
      </c>
      <c r="M5" s="1"/>
      <c r="N5" s="1"/>
      <c r="O5" s="1"/>
      <c r="P5" s="14"/>
      <c r="Q5" s="1"/>
      <c r="R5" s="1"/>
      <c r="S5" s="1"/>
      <c r="T5" s="1"/>
      <c r="U5" s="1"/>
      <c r="V5" s="1"/>
      <c r="W5" s="1"/>
      <c r="X5" s="1"/>
      <c r="Y5" s="1"/>
      <c r="Z5" s="1"/>
    </row>
    <row r="6" spans="1:26" ht="16.149999999999999" customHeight="1" x14ac:dyDescent="0.3">
      <c r="A6" s="3"/>
      <c r="B6" s="5"/>
      <c r="C6" s="64" t="s">
        <v>870</v>
      </c>
      <c r="D6" s="6"/>
      <c r="E6" s="6"/>
      <c r="F6" s="6"/>
      <c r="G6" s="6"/>
      <c r="H6" s="6"/>
      <c r="I6" s="7"/>
      <c r="J6" s="4"/>
      <c r="K6" s="1"/>
      <c r="L6" s="12" t="s">
        <v>868</v>
      </c>
      <c r="M6" s="1"/>
      <c r="N6" s="1"/>
      <c r="O6" s="1"/>
      <c r="P6" s="1"/>
      <c r="Q6" s="1"/>
      <c r="R6" s="1"/>
      <c r="S6" s="1"/>
      <c r="T6" s="1"/>
      <c r="U6" s="1"/>
      <c r="V6" s="1"/>
      <c r="W6" s="1"/>
      <c r="X6" s="1"/>
      <c r="Y6" s="1"/>
      <c r="Z6" s="1"/>
    </row>
    <row r="7" spans="1:26" x14ac:dyDescent="0.25">
      <c r="A7" s="3"/>
      <c r="B7" s="5"/>
      <c r="C7" s="11" t="s">
        <v>872</v>
      </c>
      <c r="D7" s="114" t="s">
        <v>1057</v>
      </c>
      <c r="E7" s="114"/>
      <c r="F7" s="114"/>
      <c r="G7" s="114"/>
      <c r="H7" s="114"/>
      <c r="I7" s="7"/>
      <c r="J7" s="4"/>
      <c r="K7" s="1"/>
      <c r="L7" s="38" t="s">
        <v>869</v>
      </c>
      <c r="M7" s="1"/>
      <c r="N7" s="1"/>
      <c r="O7" s="1"/>
      <c r="P7" s="1"/>
      <c r="Q7" s="1"/>
      <c r="R7" s="1"/>
      <c r="S7" s="1"/>
      <c r="T7" s="1"/>
      <c r="U7" s="1"/>
      <c r="V7" s="1"/>
      <c r="W7" s="1"/>
      <c r="X7" s="1"/>
      <c r="Y7" s="1"/>
      <c r="Z7" s="1"/>
    </row>
    <row r="8" spans="1:26" x14ac:dyDescent="0.25">
      <c r="A8" s="3"/>
      <c r="B8" s="5"/>
      <c r="C8" s="11" t="s">
        <v>874</v>
      </c>
      <c r="D8" s="114" t="s">
        <v>1057</v>
      </c>
      <c r="E8" s="114"/>
      <c r="F8" s="114"/>
      <c r="G8" s="114"/>
      <c r="H8" s="114"/>
      <c r="I8" s="7"/>
      <c r="J8" s="4"/>
      <c r="K8" s="1"/>
      <c r="L8" s="12" t="s">
        <v>871</v>
      </c>
      <c r="M8" s="1"/>
      <c r="N8" s="1"/>
      <c r="O8" s="1"/>
      <c r="P8" s="1"/>
      <c r="Q8" s="1"/>
      <c r="R8" s="1"/>
      <c r="S8" s="1"/>
      <c r="T8" s="1"/>
      <c r="U8" s="1"/>
      <c r="V8" s="1"/>
      <c r="W8" s="1"/>
      <c r="X8" s="1"/>
      <c r="Y8" s="1"/>
      <c r="Z8" s="1"/>
    </row>
    <row r="9" spans="1:26" x14ac:dyDescent="0.25">
      <c r="A9" s="3"/>
      <c r="B9" s="5"/>
      <c r="C9" s="11" t="s">
        <v>875</v>
      </c>
      <c r="D9" s="114" t="s">
        <v>1057</v>
      </c>
      <c r="E9" s="114"/>
      <c r="F9" s="114"/>
      <c r="G9" s="114"/>
      <c r="H9" s="114"/>
      <c r="I9" s="7"/>
      <c r="J9" s="4"/>
      <c r="K9" s="1"/>
      <c r="L9" s="12" t="s">
        <v>873</v>
      </c>
      <c r="M9" s="1"/>
      <c r="N9" s="1"/>
      <c r="O9" s="1"/>
      <c r="P9" s="1"/>
      <c r="Q9" s="1"/>
      <c r="R9" s="1"/>
      <c r="S9" s="1"/>
      <c r="T9" s="1"/>
      <c r="U9" s="1"/>
      <c r="V9" s="1"/>
      <c r="W9" s="1"/>
      <c r="X9" s="1"/>
      <c r="Y9" s="1"/>
      <c r="Z9" s="1"/>
    </row>
    <row r="10" spans="1:26" ht="15.75" thickBot="1" x14ac:dyDescent="0.3">
      <c r="A10" s="3"/>
      <c r="B10" s="5"/>
      <c r="C10" s="11" t="s">
        <v>876</v>
      </c>
      <c r="D10" s="114" t="s">
        <v>1057</v>
      </c>
      <c r="E10" s="114"/>
      <c r="F10" s="114"/>
      <c r="G10" s="114"/>
      <c r="H10" s="114"/>
      <c r="I10" s="7"/>
      <c r="J10" s="4"/>
      <c r="K10" s="1"/>
      <c r="L10" s="13" t="s">
        <v>990</v>
      </c>
      <c r="M10" s="1"/>
      <c r="N10" s="1"/>
      <c r="O10" s="1"/>
      <c r="P10" s="1"/>
      <c r="Q10" s="1"/>
      <c r="R10" s="1"/>
      <c r="S10" s="1"/>
      <c r="T10" s="1"/>
      <c r="U10" s="1"/>
      <c r="V10" s="1"/>
      <c r="W10" s="1"/>
      <c r="X10" s="1"/>
      <c r="Y10" s="1"/>
      <c r="Z10" s="1"/>
    </row>
    <row r="11" spans="1:26" x14ac:dyDescent="0.25">
      <c r="A11" s="3"/>
      <c r="B11" s="5"/>
      <c r="C11" s="11" t="s">
        <v>877</v>
      </c>
      <c r="D11" s="114" t="s">
        <v>1057</v>
      </c>
      <c r="E11" s="114"/>
      <c r="F11" s="114"/>
      <c r="G11" s="114"/>
      <c r="H11" s="114"/>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65" customHeight="1" x14ac:dyDescent="0.25">
      <c r="A13" s="3"/>
      <c r="B13" s="5"/>
      <c r="C13" s="11" t="s">
        <v>878</v>
      </c>
      <c r="D13" s="114" t="s">
        <v>1057</v>
      </c>
      <c r="E13" s="114"/>
      <c r="F13" s="114"/>
      <c r="G13" s="114"/>
      <c r="H13" s="114"/>
      <c r="I13" s="7"/>
      <c r="J13" s="4"/>
      <c r="K13" s="1"/>
      <c r="L13" s="1"/>
      <c r="M13" s="1"/>
      <c r="N13" s="1"/>
      <c r="O13" s="1"/>
      <c r="P13" s="1"/>
      <c r="Q13" s="1"/>
      <c r="R13" s="1"/>
      <c r="S13" s="1"/>
      <c r="T13" s="1"/>
      <c r="U13" s="1"/>
      <c r="V13" s="1"/>
      <c r="W13" s="1"/>
      <c r="X13" s="1"/>
      <c r="Y13" s="1"/>
      <c r="Z13" s="1"/>
    </row>
    <row r="14" spans="1:26" ht="14.65" customHeight="1" x14ac:dyDescent="0.25">
      <c r="A14" s="3"/>
      <c r="B14" s="5"/>
      <c r="C14" s="11" t="s">
        <v>879</v>
      </c>
      <c r="D14" s="114" t="s">
        <v>1057</v>
      </c>
      <c r="E14" s="114"/>
      <c r="F14" s="114"/>
      <c r="G14" s="114"/>
      <c r="H14" s="114"/>
      <c r="I14" s="7"/>
      <c r="J14" s="4"/>
      <c r="K14" s="1"/>
      <c r="L14" s="1"/>
      <c r="M14" s="1"/>
      <c r="N14" s="1"/>
      <c r="O14" s="1"/>
      <c r="P14" s="1"/>
      <c r="Q14" s="1"/>
      <c r="R14" s="1"/>
      <c r="S14" s="1"/>
      <c r="T14" s="1"/>
      <c r="U14" s="1"/>
      <c r="V14" s="1"/>
      <c r="W14" s="1"/>
      <c r="X14" s="1"/>
      <c r="Y14" s="1"/>
      <c r="Z14" s="1"/>
    </row>
    <row r="15" spans="1:26" ht="14.6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65" customHeight="1" x14ac:dyDescent="0.25">
      <c r="A16" s="3"/>
      <c r="B16" s="5"/>
      <c r="C16" s="11" t="s">
        <v>880</v>
      </c>
      <c r="D16" s="116" t="s">
        <v>4</v>
      </c>
      <c r="E16" s="117"/>
      <c r="F16" s="117"/>
      <c r="G16" s="117"/>
      <c r="H16" s="117"/>
      <c r="I16" s="7"/>
      <c r="J16" s="4"/>
      <c r="K16" s="1"/>
      <c r="L16" s="1"/>
      <c r="M16" s="1"/>
      <c r="N16" s="1"/>
      <c r="O16" s="1"/>
      <c r="P16" s="1"/>
      <c r="Q16" s="1"/>
      <c r="R16" s="1"/>
      <c r="S16" s="1"/>
      <c r="T16" s="1"/>
      <c r="U16" s="1"/>
      <c r="V16" s="1"/>
      <c r="W16" s="1"/>
      <c r="X16" s="1"/>
      <c r="Y16" s="1"/>
      <c r="Z16" s="1"/>
    </row>
    <row r="17" spans="1:26" x14ac:dyDescent="0.25">
      <c r="A17" s="3"/>
      <c r="B17" s="5"/>
      <c r="C17" s="11" t="s">
        <v>881</v>
      </c>
      <c r="D17" s="20" t="s">
        <v>4</v>
      </c>
      <c r="E17" s="11" t="s">
        <v>882</v>
      </c>
      <c r="F17" s="118" t="s">
        <v>1057</v>
      </c>
      <c r="G17" s="119"/>
      <c r="H17" s="120"/>
      <c r="I17" s="7"/>
      <c r="J17" s="4"/>
      <c r="K17" s="1"/>
      <c r="L17" s="1"/>
      <c r="M17" s="1"/>
      <c r="N17" s="1"/>
      <c r="O17" s="1"/>
      <c r="P17" s="1"/>
      <c r="Q17" s="1"/>
      <c r="R17" s="1"/>
      <c r="S17" s="1"/>
      <c r="T17" s="1"/>
      <c r="U17" s="1"/>
      <c r="V17" s="1"/>
      <c r="W17" s="1"/>
      <c r="X17" s="1"/>
      <c r="Y17" s="1"/>
      <c r="Z17" s="1"/>
    </row>
    <row r="18" spans="1:26" ht="14.65" customHeight="1" x14ac:dyDescent="0.25">
      <c r="A18" s="3"/>
      <c r="B18" s="5"/>
      <c r="C18" s="11" t="s">
        <v>883</v>
      </c>
      <c r="D18" s="114" t="s">
        <v>1057</v>
      </c>
      <c r="E18" s="114"/>
      <c r="F18" s="114"/>
      <c r="G18" s="114"/>
      <c r="H18" s="114"/>
      <c r="I18" s="7"/>
      <c r="J18" s="4"/>
      <c r="K18" s="1"/>
      <c r="L18" s="1"/>
      <c r="M18" s="1"/>
      <c r="N18" s="1"/>
      <c r="O18" s="1"/>
      <c r="P18" s="1"/>
      <c r="Q18" s="1"/>
      <c r="R18" s="1"/>
      <c r="S18" s="1"/>
      <c r="T18" s="1"/>
      <c r="U18" s="1"/>
      <c r="V18" s="1"/>
      <c r="W18" s="1"/>
      <c r="X18" s="1"/>
      <c r="Y18" s="1"/>
      <c r="Z18" s="1"/>
    </row>
    <row r="19" spans="1:26" ht="14.6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65" customHeight="1" x14ac:dyDescent="0.3">
      <c r="A20" s="3"/>
      <c r="B20" s="5"/>
      <c r="C20" s="64" t="s">
        <v>884</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1" t="s">
        <v>872</v>
      </c>
      <c r="D21" s="114" t="s">
        <v>1057</v>
      </c>
      <c r="E21" s="114"/>
      <c r="F21" s="114"/>
      <c r="G21" s="114"/>
      <c r="H21" s="114"/>
      <c r="I21" s="7"/>
      <c r="J21" s="4"/>
      <c r="K21" s="1"/>
      <c r="L21" s="1"/>
      <c r="M21" s="1"/>
      <c r="N21" s="1"/>
      <c r="O21" s="1"/>
      <c r="P21" s="1"/>
      <c r="Q21" s="1"/>
      <c r="R21" s="1"/>
      <c r="S21" s="1"/>
      <c r="T21" s="1"/>
      <c r="U21" s="1"/>
      <c r="V21" s="1"/>
      <c r="W21" s="1"/>
      <c r="X21" s="1"/>
      <c r="Y21" s="1"/>
      <c r="Z21" s="1"/>
    </row>
    <row r="22" spans="1:26" x14ac:dyDescent="0.25">
      <c r="A22" s="3"/>
      <c r="B22" s="5"/>
      <c r="C22" s="11" t="s">
        <v>885</v>
      </c>
      <c r="D22" s="114" t="s">
        <v>1057</v>
      </c>
      <c r="E22" s="114"/>
      <c r="F22" s="114"/>
      <c r="G22" s="114"/>
      <c r="H22" s="114"/>
      <c r="I22" s="7"/>
      <c r="J22" s="4"/>
      <c r="K22" s="1"/>
      <c r="L22" s="1"/>
      <c r="M22" s="1"/>
      <c r="N22" s="1"/>
      <c r="O22" s="1"/>
      <c r="P22" s="1"/>
      <c r="Q22" s="1"/>
      <c r="R22" s="1"/>
      <c r="S22" s="1"/>
      <c r="T22" s="1"/>
      <c r="U22" s="1"/>
      <c r="V22" s="1"/>
      <c r="W22" s="1"/>
      <c r="X22" s="1"/>
      <c r="Y22" s="1"/>
      <c r="Z22" s="1"/>
    </row>
    <row r="23" spans="1:26" x14ac:dyDescent="0.25">
      <c r="A23" s="3"/>
      <c r="B23" s="5"/>
      <c r="C23" s="11" t="s">
        <v>875</v>
      </c>
      <c r="D23" s="114" t="s">
        <v>1057</v>
      </c>
      <c r="E23" s="114"/>
      <c r="F23" s="114"/>
      <c r="G23" s="114"/>
      <c r="H23" s="114"/>
      <c r="I23" s="7"/>
      <c r="J23" s="4"/>
      <c r="K23" s="1"/>
      <c r="L23" s="1"/>
      <c r="M23" s="1"/>
      <c r="N23" s="1"/>
      <c r="O23" s="1"/>
      <c r="P23" s="1"/>
      <c r="Q23" s="1"/>
      <c r="R23" s="1"/>
      <c r="S23" s="1"/>
      <c r="T23" s="1"/>
      <c r="U23" s="1"/>
      <c r="V23" s="1"/>
      <c r="W23" s="1"/>
      <c r="X23" s="1"/>
      <c r="Y23" s="1"/>
      <c r="Z23" s="1"/>
    </row>
    <row r="24" spans="1:26" x14ac:dyDescent="0.25">
      <c r="A24" s="3"/>
      <c r="B24" s="5"/>
      <c r="C24" s="11" t="s">
        <v>876</v>
      </c>
      <c r="D24" s="114" t="s">
        <v>1057</v>
      </c>
      <c r="E24" s="114"/>
      <c r="F24" s="114"/>
      <c r="G24" s="114"/>
      <c r="H24" s="114"/>
      <c r="I24" s="7"/>
      <c r="J24" s="4"/>
      <c r="K24" s="1"/>
      <c r="L24" s="1"/>
      <c r="M24" s="1"/>
      <c r="N24" s="1"/>
      <c r="O24" s="1"/>
      <c r="P24" s="1"/>
      <c r="Q24" s="1"/>
      <c r="R24" s="1"/>
      <c r="S24" s="1"/>
      <c r="T24" s="1"/>
      <c r="U24" s="1"/>
      <c r="V24" s="1"/>
      <c r="W24" s="1"/>
      <c r="X24" s="1"/>
      <c r="Y24" s="1"/>
      <c r="Z24" s="1"/>
    </row>
    <row r="25" spans="1:26" x14ac:dyDescent="0.25">
      <c r="A25" s="3"/>
      <c r="B25" s="5"/>
      <c r="C25" s="11" t="s">
        <v>886</v>
      </c>
      <c r="D25" s="114" t="s">
        <v>1057</v>
      </c>
      <c r="E25" s="114"/>
      <c r="F25" s="114"/>
      <c r="G25" s="114"/>
      <c r="H25" s="114"/>
      <c r="I25" s="7"/>
      <c r="J25" s="4"/>
      <c r="K25" s="1"/>
      <c r="L25" s="1"/>
      <c r="M25" s="1"/>
      <c r="N25" s="1"/>
      <c r="O25" s="1"/>
      <c r="P25" s="1"/>
      <c r="Q25" s="1"/>
      <c r="R25" s="1"/>
      <c r="S25" s="1"/>
      <c r="T25" s="1"/>
      <c r="U25" s="1"/>
      <c r="V25" s="1"/>
      <c r="W25" s="1"/>
      <c r="X25" s="1"/>
      <c r="Y25" s="1"/>
      <c r="Z25" s="1"/>
    </row>
    <row r="26" spans="1:26" ht="15.75" thickBot="1" x14ac:dyDescent="0.3">
      <c r="A26" s="3"/>
      <c r="B26" s="5"/>
      <c r="C26" s="22"/>
      <c r="D26" s="23"/>
      <c r="E26" s="23"/>
      <c r="F26" s="23"/>
      <c r="G26" s="23"/>
      <c r="H26" s="23"/>
      <c r="I26" s="7"/>
      <c r="J26" s="4"/>
      <c r="K26" s="1"/>
      <c r="L26" s="1"/>
      <c r="M26" s="1"/>
      <c r="N26" s="1"/>
      <c r="O26" s="1"/>
      <c r="P26" s="1"/>
      <c r="Q26" s="1"/>
      <c r="R26" s="1"/>
      <c r="S26" s="1"/>
      <c r="T26" s="1"/>
      <c r="U26" s="1"/>
      <c r="V26" s="1"/>
      <c r="W26" s="1"/>
      <c r="X26" s="1"/>
      <c r="Y26" s="1"/>
      <c r="Z26" s="1"/>
    </row>
    <row r="27" spans="1:26" x14ac:dyDescent="0.25">
      <c r="A27" s="3"/>
      <c r="B27" s="5"/>
      <c r="C27" s="110" t="s">
        <v>887</v>
      </c>
      <c r="D27" s="34"/>
      <c r="E27" s="34"/>
      <c r="F27" s="34"/>
      <c r="G27" s="34"/>
      <c r="H27" s="35"/>
      <c r="I27" s="7"/>
      <c r="J27" s="4"/>
      <c r="K27" s="1"/>
      <c r="L27" s="1"/>
      <c r="M27" s="1"/>
      <c r="N27" s="1"/>
      <c r="O27" s="1"/>
      <c r="P27" s="1"/>
      <c r="Q27" s="1"/>
      <c r="R27" s="1"/>
      <c r="S27" s="1"/>
      <c r="T27" s="1"/>
      <c r="U27" s="1"/>
      <c r="V27" s="1"/>
      <c r="W27" s="1"/>
      <c r="X27" s="1"/>
      <c r="Y27" s="1"/>
      <c r="Z27" s="1"/>
    </row>
    <row r="28" spans="1:26" x14ac:dyDescent="0.25">
      <c r="A28" s="3"/>
      <c r="B28" s="5"/>
      <c r="C28" s="36" t="s">
        <v>888</v>
      </c>
      <c r="D28" s="114" t="s">
        <v>1057</v>
      </c>
      <c r="E28" s="114"/>
      <c r="F28" s="114"/>
      <c r="G28" s="114"/>
      <c r="H28" s="121"/>
      <c r="I28" s="7"/>
      <c r="J28" s="4"/>
      <c r="K28" s="1"/>
      <c r="L28" s="1"/>
      <c r="M28" s="1"/>
      <c r="N28" s="1"/>
      <c r="O28" s="1"/>
      <c r="P28" s="1"/>
      <c r="Q28" s="1"/>
      <c r="R28" s="1"/>
      <c r="S28" s="1"/>
      <c r="T28" s="1"/>
      <c r="U28" s="1"/>
      <c r="V28" s="1"/>
      <c r="W28" s="1"/>
      <c r="X28" s="1"/>
      <c r="Y28" s="1"/>
      <c r="Z28" s="1"/>
    </row>
    <row r="29" spans="1:26" x14ac:dyDescent="0.25">
      <c r="A29" s="3"/>
      <c r="B29" s="5"/>
      <c r="C29" s="36" t="s">
        <v>1095</v>
      </c>
      <c r="D29" s="114" t="s">
        <v>1057</v>
      </c>
      <c r="E29" s="114"/>
      <c r="F29" s="114"/>
      <c r="G29" s="114"/>
      <c r="H29" s="121"/>
      <c r="I29" s="7"/>
      <c r="J29" s="4"/>
      <c r="K29" s="1"/>
      <c r="L29" s="1"/>
      <c r="M29" s="1"/>
      <c r="N29" s="1"/>
      <c r="O29" s="1"/>
      <c r="P29" s="1"/>
      <c r="Q29" s="1"/>
      <c r="R29" s="1"/>
      <c r="S29" s="1"/>
      <c r="T29" s="1"/>
      <c r="U29" s="1"/>
      <c r="V29" s="1"/>
      <c r="W29" s="1"/>
      <c r="X29" s="1"/>
      <c r="Y29" s="1"/>
      <c r="Z29" s="1"/>
    </row>
    <row r="30" spans="1:26" x14ac:dyDescent="0.25">
      <c r="A30" s="3"/>
      <c r="B30" s="5"/>
      <c r="C30" s="36" t="s">
        <v>889</v>
      </c>
      <c r="D30" s="114" t="s">
        <v>1057</v>
      </c>
      <c r="E30" s="114"/>
      <c r="F30" s="114"/>
      <c r="G30" s="114"/>
      <c r="H30" s="121"/>
      <c r="I30" s="7"/>
      <c r="J30" s="4"/>
      <c r="K30" s="1"/>
      <c r="L30" s="1"/>
      <c r="M30" s="1"/>
      <c r="N30" s="1"/>
      <c r="O30" s="1"/>
      <c r="P30" s="1"/>
      <c r="Q30" s="1"/>
      <c r="R30" s="1"/>
      <c r="S30" s="1"/>
      <c r="T30" s="1"/>
      <c r="U30" s="1"/>
      <c r="V30" s="1"/>
      <c r="W30" s="1"/>
      <c r="X30" s="1"/>
      <c r="Y30" s="1"/>
      <c r="Z30" s="1"/>
    </row>
    <row r="31" spans="1:26" ht="15.75" thickBot="1" x14ac:dyDescent="0.3">
      <c r="A31" s="3"/>
      <c r="B31" s="5"/>
      <c r="C31" s="37" t="s">
        <v>1094</v>
      </c>
      <c r="D31" s="116" t="s">
        <v>4</v>
      </c>
      <c r="E31" s="117"/>
      <c r="F31" s="117"/>
      <c r="G31" s="117"/>
      <c r="H31" s="117"/>
      <c r="I31" s="7"/>
      <c r="J31" s="4"/>
      <c r="K31" s="1"/>
      <c r="L31" s="1"/>
      <c r="M31" s="1"/>
      <c r="N31" s="1"/>
      <c r="O31" s="1"/>
      <c r="P31" s="1"/>
      <c r="Q31" s="1"/>
      <c r="R31" s="1"/>
      <c r="S31" s="1"/>
      <c r="T31" s="1"/>
      <c r="U31" s="1"/>
      <c r="V31" s="1"/>
      <c r="W31" s="1"/>
      <c r="X31" s="1"/>
      <c r="Y31" s="1"/>
      <c r="Z31" s="1"/>
    </row>
    <row r="32" spans="1:26" x14ac:dyDescent="0.25">
      <c r="A32" s="3"/>
      <c r="B32" s="5"/>
      <c r="C32" s="6"/>
      <c r="D32" s="6"/>
      <c r="E32" s="6"/>
      <c r="F32" s="6"/>
      <c r="G32" s="6"/>
      <c r="H32" s="6"/>
      <c r="I32" s="7"/>
      <c r="J32" s="4"/>
      <c r="K32" s="1"/>
      <c r="L32" s="1"/>
      <c r="M32" s="1"/>
      <c r="N32" s="1"/>
      <c r="O32" s="1"/>
      <c r="P32" s="1"/>
      <c r="Q32" s="1"/>
      <c r="R32" s="1"/>
      <c r="S32" s="1"/>
      <c r="T32" s="1"/>
      <c r="U32" s="1"/>
      <c r="V32" s="1"/>
      <c r="W32" s="1"/>
      <c r="X32" s="1"/>
      <c r="Y32" s="1"/>
      <c r="Z32" s="1"/>
    </row>
    <row r="33" spans="1:26" x14ac:dyDescent="0.25">
      <c r="A33" s="3"/>
      <c r="B33" s="5"/>
      <c r="C33" s="6"/>
      <c r="D33" s="6"/>
      <c r="E33" s="6"/>
      <c r="F33" s="6"/>
      <c r="G33" s="122" t="s">
        <v>890</v>
      </c>
      <c r="H33" s="122"/>
      <c r="I33" s="7"/>
      <c r="J33" s="4"/>
      <c r="K33" s="1"/>
      <c r="L33" s="1"/>
      <c r="M33" s="1"/>
      <c r="N33" s="1"/>
      <c r="O33" s="1"/>
      <c r="P33" s="1"/>
      <c r="Q33" s="1"/>
      <c r="R33" s="1"/>
      <c r="S33" s="1"/>
      <c r="T33" s="1"/>
      <c r="U33" s="1"/>
      <c r="V33" s="1"/>
      <c r="W33" s="1"/>
      <c r="X33" s="1"/>
      <c r="Y33" s="1"/>
      <c r="Z33" s="1"/>
    </row>
    <row r="34" spans="1:26" x14ac:dyDescent="0.25">
      <c r="A34" s="3"/>
      <c r="B34" s="5"/>
      <c r="C34" s="6"/>
      <c r="D34" s="6"/>
      <c r="E34" s="6"/>
      <c r="F34" s="6"/>
      <c r="G34" s="122"/>
      <c r="H34" s="122"/>
      <c r="I34" s="7"/>
      <c r="J34" s="4"/>
      <c r="K34" s="1"/>
      <c r="L34" s="1"/>
      <c r="M34" s="1"/>
      <c r="N34" s="1"/>
      <c r="O34" s="1"/>
      <c r="P34" s="1"/>
      <c r="Q34" s="1"/>
      <c r="R34" s="1"/>
      <c r="S34" s="1"/>
      <c r="T34" s="1"/>
      <c r="U34" s="1"/>
      <c r="V34" s="1"/>
      <c r="W34" s="1"/>
      <c r="X34" s="1"/>
      <c r="Y34" s="1"/>
      <c r="Z34" s="1"/>
    </row>
    <row r="35" spans="1:26" x14ac:dyDescent="0.25">
      <c r="A35" s="3"/>
      <c r="B35" s="25"/>
      <c r="C35" s="26"/>
      <c r="D35" s="26"/>
      <c r="E35" s="26"/>
      <c r="F35" s="26"/>
      <c r="G35" s="26"/>
      <c r="H35" s="26"/>
      <c r="I35" s="27"/>
      <c r="J35" s="4"/>
      <c r="K35" s="1"/>
      <c r="L35" s="1"/>
      <c r="M35" s="1"/>
      <c r="N35" s="1"/>
      <c r="O35" s="1"/>
      <c r="P35" s="1"/>
      <c r="Q35" s="1"/>
      <c r="R35" s="1"/>
      <c r="S35" s="1"/>
      <c r="T35" s="1"/>
      <c r="U35" s="1"/>
      <c r="V35" s="1"/>
      <c r="W35" s="1"/>
      <c r="X35" s="1"/>
      <c r="Y35" s="1"/>
      <c r="Z35" s="1"/>
    </row>
    <row r="36" spans="1:26" x14ac:dyDescent="0.25">
      <c r="A36" s="2"/>
      <c r="B36" s="18"/>
      <c r="C36" s="18"/>
      <c r="D36" s="18"/>
      <c r="E36" s="18"/>
      <c r="F36" s="18"/>
      <c r="G36" s="18"/>
      <c r="H36" s="18"/>
      <c r="I36" s="18"/>
      <c r="J36" s="19"/>
      <c r="K36" s="1"/>
      <c r="L36" s="30"/>
      <c r="M36" s="1"/>
      <c r="N36" s="1"/>
      <c r="O36" s="1"/>
      <c r="P36" s="1"/>
      <c r="Q36" s="1"/>
      <c r="R36" s="1"/>
      <c r="S36" s="1"/>
      <c r="T36" s="1"/>
      <c r="U36" s="1"/>
      <c r="V36" s="1"/>
      <c r="W36" s="1"/>
      <c r="X36" s="1"/>
      <c r="Y36" s="1"/>
      <c r="Z36" s="1"/>
    </row>
    <row r="37" spans="1:26"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101"/>
      <c r="M62" s="30"/>
      <c r="N62" s="30"/>
      <c r="O62" s="30"/>
      <c r="P62" s="30"/>
      <c r="Q62" s="30"/>
      <c r="R62" s="30"/>
      <c r="S62" s="30"/>
      <c r="T62" s="30"/>
      <c r="U62" s="30"/>
      <c r="V62" s="30"/>
      <c r="W62" s="30"/>
      <c r="X62" s="30"/>
      <c r="Y62" s="30"/>
      <c r="Z62" s="30"/>
    </row>
  </sheetData>
  <sheetProtection algorithmName="SHA-512" hashValue="2EjOhrtg8c36kBJlzhM9Cs0BxLj3agMIZYAlVAAR7VbUc8OLF+drSMLAA1JXLEWi+WZby1ZMGFF6zXpcjwlkmQ==" saltValue="pZAtXJRIH7WD6XsUjMCOWQ==" spinCount="100000" sheet="1" scenarios="1" formatRows="0" pivotTables="0"/>
  <mergeCells count="22">
    <mergeCell ref="D30:H30"/>
    <mergeCell ref="D31:H31"/>
    <mergeCell ref="G33:H34"/>
    <mergeCell ref="D21:H21"/>
    <mergeCell ref="D22:H22"/>
    <mergeCell ref="D23:H23"/>
    <mergeCell ref="D28:H28"/>
    <mergeCell ref="D29:H29"/>
    <mergeCell ref="D18:H18"/>
    <mergeCell ref="D24:H24"/>
    <mergeCell ref="D25:H25"/>
    <mergeCell ref="D11:H11"/>
    <mergeCell ref="D16:H16"/>
    <mergeCell ref="F17:H17"/>
    <mergeCell ref="D13:H13"/>
    <mergeCell ref="D14:H14"/>
    <mergeCell ref="B1:E1"/>
    <mergeCell ref="D7:H7"/>
    <mergeCell ref="D8:H8"/>
    <mergeCell ref="D9:H9"/>
    <mergeCell ref="D10:H10"/>
    <mergeCell ref="C4:H4"/>
  </mergeCells>
  <conditionalFormatting sqref="D17">
    <cfRule type="expression" dxfId="179" priority="56">
      <formula>D17="Vælg"</formula>
    </cfRule>
    <cfRule type="expression" dxfId="178" priority="57">
      <formula>D17&lt;&gt;"Vælg"</formula>
    </cfRule>
  </conditionalFormatting>
  <conditionalFormatting sqref="D7:H11">
    <cfRule type="expression" dxfId="177" priority="54">
      <formula>OR(D7="",D7="Indsæt")</formula>
    </cfRule>
    <cfRule type="expression" dxfId="176" priority="60">
      <formula>D7&lt;&gt;"Indsæt"</formula>
    </cfRule>
  </conditionalFormatting>
  <conditionalFormatting sqref="D13:H14">
    <cfRule type="expression" dxfId="175" priority="9">
      <formula>OR(D13="",D13="Indsæt")</formula>
    </cfRule>
    <cfRule type="expression" dxfId="174" priority="10">
      <formula>D13&lt;&gt;"Indsæt"</formula>
    </cfRule>
  </conditionalFormatting>
  <conditionalFormatting sqref="D16:H16">
    <cfRule type="expression" dxfId="173" priority="31">
      <formula>$D$16="Vælg"</formula>
    </cfRule>
    <cfRule type="expression" dxfId="172" priority="32">
      <formula>$D$16&lt;&gt;"Vælg"</formula>
    </cfRule>
  </conditionalFormatting>
  <conditionalFormatting sqref="D18:H18">
    <cfRule type="expression" dxfId="171" priority="21">
      <formula>OR(D18="",D18="Indsæt")</formula>
    </cfRule>
    <cfRule type="expression" dxfId="170" priority="22">
      <formula>D18&lt;&gt;"Indsæt"</formula>
    </cfRule>
  </conditionalFormatting>
  <conditionalFormatting sqref="D21:H25">
    <cfRule type="expression" dxfId="169" priority="5">
      <formula>OR(D21="",D21="Indsæt")</formula>
    </cfRule>
    <cfRule type="expression" dxfId="168" priority="6">
      <formula>D21&lt;&gt;"Indsæt"</formula>
    </cfRule>
  </conditionalFormatting>
  <conditionalFormatting sqref="D28:H30">
    <cfRule type="expression" dxfId="167" priority="3">
      <formula>OR(D28="",D28="Indsæt")</formula>
    </cfRule>
    <cfRule type="expression" dxfId="166" priority="4">
      <formula>D28&lt;&gt;"Indsæt"</formula>
    </cfRule>
  </conditionalFormatting>
  <conditionalFormatting sqref="D31:H31">
    <cfRule type="expression" dxfId="165" priority="1">
      <formula>$D$31="Vælg"</formula>
    </cfRule>
    <cfRule type="expression" dxfId="164" priority="2">
      <formula>$D$31&lt;&gt;"Vælg"</formula>
    </cfRule>
  </conditionalFormatting>
  <conditionalFormatting sqref="F17:H17">
    <cfRule type="expression" dxfId="163" priority="51">
      <formula>OR(F17="",F17="Indsæt")</formula>
    </cfRule>
    <cfRule type="expression" dxfId="162" priority="52">
      <formula>F17&lt;&gt;"Indsæt"</formula>
    </cfRule>
  </conditionalFormatting>
  <dataValidations count="1">
    <dataValidation type="custom" operator="notEqual" allowBlank="1" showInputMessage="1" showErrorMessage="1" errorTitle="Ugyldige data" error="Indtast venligst et 5-cifret nummer." promptTitle="VK nummer" prompt="Indtast venligst et 5-cifret nummer" sqref="F17:H17 D28:F28" xr:uid="{F9A653BE-D11B-4EB8-8AC0-34615DAA5DB3}">
      <formula1>AND(ISNUMBER(D17),D17=INT(D17),D17&gt;=10000,D17&lt;=99999)</formula1>
    </dataValidation>
  </dataValidations>
  <hyperlinks>
    <hyperlink ref="G33:H34" location="Vareoplysninger!A1" display="Næste" xr:uid="{4ECA2EA9-3A91-436E-8EF5-3EA2645852EF}"/>
    <hyperlink ref="L5" location="Start!A1" display="Start " xr:uid="{16B7E545-84E0-4F65-8433-4511903A480B}"/>
    <hyperlink ref="L6" location="Vareoplysninger!A1" display="Vareoplysninger" xr:uid="{727B6927-98EF-4201-B1A8-79BB7CF57B23}"/>
    <hyperlink ref="L7" location="'Yderligere vareoplysninger'!A1" display="Yderligere vareoplysninger" xr:uid="{5A5477F5-1F59-462C-8935-95837E62275E}"/>
    <hyperlink ref="L8" location="'Brugsanvisning og anvendelse'!A1" display="Brugsanvisning og anvendelse" xr:uid="{961657B7-CD2A-4DA4-9349-238766D770B3}"/>
    <hyperlink ref="L9" location="'Andre mærkningsoplysninger'!A1" display="Andre mærkningsoplysninger" xr:uid="{008BAE90-ECB0-4BE4-92DC-8A3E06030CAF}"/>
    <hyperlink ref="C27" r:id="rId1" xr:uid="{621DC9D3-A4D0-47EF-9AF6-15FDF7A3BF7E}"/>
    <hyperlink ref="L10" location="'Bilag I'!A1" display="Bilag I" xr:uid="{04E69B91-E7B9-4CD2-A89D-BE770AD31DF0}"/>
  </hyperlinks>
  <pageMargins left="0.7" right="0.7" top="0.75" bottom="0.75" header="0.3" footer="0.3"/>
  <pageSetup paperSize="9" orientation="portrait" verticalDpi="0" r:id="rId2"/>
  <drawing r:id="rId3"/>
  <extLst>
    <ext xmlns:x14="http://schemas.microsoft.com/office/spreadsheetml/2009/9/main" uri="{CCE6A557-97BC-4b89-ADB6-D9C93CAAB3DF}">
      <x14:dataValidations xmlns:xm="http://schemas.microsoft.com/office/excel/2006/main" count="3">
        <x14:dataValidation type="list" showInputMessage="1" showErrorMessage="1" xr:uid="{03085E40-7324-483F-86AD-7699395D6352}">
          <x14:formula1>
            <xm:f>'Drop down'!$A$2:$A$4</xm:f>
          </x14:formula1>
          <xm:sqref>D16:H16</xm:sqref>
        </x14:dataValidation>
        <x14:dataValidation type="list" showInputMessage="1" showErrorMessage="1" promptTitle="Vælg" xr:uid="{3D123171-8014-4E51-AD65-024D406C92CE}">
          <x14:formula1>
            <xm:f>'Drop down'!$A$2:$A$4</xm:f>
          </x14:formula1>
          <xm:sqref>D17</xm:sqref>
        </x14:dataValidation>
        <x14:dataValidation type="list" allowBlank="1" showInputMessage="1" showErrorMessage="1" xr:uid="{4B7D06E6-1FFC-446F-A970-1DE3710A3D78}">
          <x14:formula1>
            <xm:f>'Drop down'!$A$174:$A$182</xm:f>
          </x14:formula1>
          <xm:sqref>D31:H31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D164"/>
  <sheetViews>
    <sheetView zoomScaleNormal="100" workbookViewId="0">
      <selection activeCell="D57" sqref="D57"/>
    </sheetView>
  </sheetViews>
  <sheetFormatPr defaultRowHeight="15" x14ac:dyDescent="0.25"/>
  <cols>
    <col min="1" max="1" width="2.85546875" customWidth="1"/>
    <col min="2" max="2" width="3.42578125" customWidth="1"/>
    <col min="3" max="3" width="41.5703125" customWidth="1"/>
    <col min="4" max="6" width="14.42578125" customWidth="1"/>
    <col min="7" max="7" width="16.85546875" customWidth="1"/>
    <col min="8" max="12" width="12.42578125" customWidth="1"/>
    <col min="13" max="13" width="2.5703125" customWidth="1"/>
    <col min="14" max="14" width="3.140625" customWidth="1"/>
    <col min="15" max="15" width="3.42578125" customWidth="1"/>
    <col min="16" max="16" width="34.42578125" bestFit="1" customWidth="1"/>
  </cols>
  <sheetData>
    <row r="1" spans="1:30" ht="43.15" customHeight="1" x14ac:dyDescent="0.25">
      <c r="A1" s="3"/>
      <c r="B1" s="113" t="s">
        <v>1056</v>
      </c>
      <c r="C1" s="113"/>
      <c r="D1" s="113"/>
      <c r="E1" s="113"/>
      <c r="F1" s="113"/>
      <c r="G1" s="113"/>
      <c r="H1" s="9"/>
      <c r="I1" s="2"/>
      <c r="J1" s="2"/>
      <c r="K1" s="2"/>
      <c r="L1" s="2"/>
      <c r="M1" s="2"/>
      <c r="N1" s="4"/>
      <c r="O1" s="1"/>
      <c r="P1" s="1"/>
      <c r="Q1" s="1"/>
      <c r="R1" s="1"/>
      <c r="S1" s="1"/>
      <c r="T1" s="1"/>
      <c r="U1" s="1"/>
      <c r="V1" s="1"/>
      <c r="W1" s="1"/>
      <c r="X1" s="1"/>
      <c r="Y1" s="1"/>
      <c r="Z1" s="1"/>
      <c r="AA1" s="1"/>
      <c r="AB1" s="1"/>
      <c r="AC1" s="1"/>
      <c r="AD1" s="1"/>
    </row>
    <row r="2" spans="1:30" x14ac:dyDescent="0.25">
      <c r="A2" s="3"/>
      <c r="B2" s="5"/>
      <c r="C2" s="6"/>
      <c r="D2" s="6"/>
      <c r="E2" s="6"/>
      <c r="F2" s="6"/>
      <c r="G2" s="6"/>
      <c r="H2" s="6"/>
      <c r="I2" s="6"/>
      <c r="J2" s="6"/>
      <c r="K2" s="6"/>
      <c r="L2" s="6"/>
      <c r="M2" s="7"/>
      <c r="N2" s="4"/>
      <c r="O2" s="1"/>
      <c r="P2" s="1"/>
      <c r="Q2" s="1"/>
      <c r="R2" s="1"/>
      <c r="S2" s="1"/>
      <c r="T2" s="1"/>
      <c r="U2" s="1"/>
      <c r="V2" s="1"/>
      <c r="W2" s="1"/>
      <c r="X2" s="1"/>
      <c r="Y2" s="1"/>
      <c r="Z2" s="1"/>
      <c r="AA2" s="1"/>
      <c r="AB2" s="1"/>
      <c r="AC2" s="1"/>
      <c r="AD2" s="1"/>
    </row>
    <row r="3" spans="1:30" ht="24" thickBot="1" x14ac:dyDescent="0.4">
      <c r="A3" s="3"/>
      <c r="B3" s="5"/>
      <c r="C3" s="8" t="s">
        <v>868</v>
      </c>
      <c r="D3" s="6"/>
      <c r="E3" s="6"/>
      <c r="F3" s="6"/>
      <c r="G3" s="6"/>
      <c r="H3" s="6"/>
      <c r="I3" s="102"/>
      <c r="J3" s="103"/>
      <c r="K3" s="147"/>
      <c r="L3" s="147"/>
      <c r="M3" s="7"/>
      <c r="N3" s="4"/>
      <c r="O3" s="1"/>
      <c r="P3" s="1"/>
      <c r="Q3" s="1"/>
      <c r="R3" s="1"/>
      <c r="S3" s="1"/>
      <c r="T3" s="1"/>
      <c r="U3" s="1"/>
      <c r="V3" s="1"/>
      <c r="W3" s="1"/>
      <c r="X3" s="1"/>
      <c r="Y3" s="1"/>
      <c r="Z3" s="1"/>
      <c r="AA3" s="1"/>
      <c r="AB3" s="1"/>
      <c r="AC3" s="1"/>
      <c r="AD3" s="1"/>
    </row>
    <row r="4" spans="1:30" x14ac:dyDescent="0.25">
      <c r="A4" s="3"/>
      <c r="B4" s="5"/>
      <c r="C4" s="6"/>
      <c r="D4" s="6"/>
      <c r="E4" s="6"/>
      <c r="F4" s="6"/>
      <c r="G4" s="6"/>
      <c r="H4" s="6"/>
      <c r="I4" s="6"/>
      <c r="J4" s="6"/>
      <c r="K4" s="6"/>
      <c r="L4" s="6"/>
      <c r="M4" s="7"/>
      <c r="N4" s="4"/>
      <c r="O4" s="1"/>
      <c r="P4" s="10" t="s">
        <v>866</v>
      </c>
      <c r="Q4" s="1"/>
      <c r="R4" s="1"/>
      <c r="S4" s="1"/>
      <c r="T4" s="1"/>
      <c r="U4" s="1"/>
      <c r="V4" s="1"/>
      <c r="W4" s="1"/>
      <c r="X4" s="1"/>
      <c r="Y4" s="1"/>
      <c r="Z4" s="1"/>
      <c r="AA4" s="1"/>
      <c r="AB4" s="1"/>
      <c r="AC4" s="1"/>
      <c r="AD4" s="1"/>
    </row>
    <row r="5" spans="1:30" x14ac:dyDescent="0.25">
      <c r="A5" s="3"/>
      <c r="B5" s="5"/>
      <c r="C5" s="24" t="s">
        <v>1091</v>
      </c>
      <c r="D5" s="124"/>
      <c r="E5" s="124"/>
      <c r="F5" s="124"/>
      <c r="G5" s="124"/>
      <c r="H5" s="124"/>
      <c r="I5" s="124"/>
      <c r="J5" s="124"/>
      <c r="K5" s="124"/>
      <c r="L5" s="124"/>
      <c r="M5" s="7"/>
      <c r="N5" s="4"/>
      <c r="O5" s="1"/>
      <c r="P5" s="12" t="s">
        <v>867</v>
      </c>
      <c r="Q5" s="1"/>
      <c r="R5" s="1"/>
      <c r="S5" s="1"/>
      <c r="T5" s="1"/>
      <c r="U5" s="1"/>
      <c r="V5" s="1"/>
      <c r="W5" s="1"/>
      <c r="X5" s="1"/>
      <c r="Y5" s="1"/>
      <c r="Z5" s="1"/>
      <c r="AA5" s="1"/>
      <c r="AB5" s="1"/>
      <c r="AC5" s="1"/>
      <c r="AD5" s="1"/>
    </row>
    <row r="6" spans="1:30" x14ac:dyDescent="0.25">
      <c r="A6" s="3"/>
      <c r="B6" s="5"/>
      <c r="C6" s="31"/>
      <c r="D6" s="6"/>
      <c r="E6" s="6"/>
      <c r="F6" s="6"/>
      <c r="G6" s="6"/>
      <c r="H6" s="6"/>
      <c r="I6" s="6"/>
      <c r="J6" s="6"/>
      <c r="K6" s="6"/>
      <c r="L6" s="6"/>
      <c r="M6" s="7"/>
      <c r="N6" s="4"/>
      <c r="O6" s="1"/>
      <c r="P6" s="40" t="s">
        <v>868</v>
      </c>
      <c r="Q6" s="1"/>
      <c r="R6" s="1"/>
      <c r="S6" s="1"/>
      <c r="T6" s="1"/>
      <c r="U6" s="1"/>
      <c r="V6" s="1"/>
      <c r="W6" s="1"/>
      <c r="X6" s="1"/>
      <c r="Y6" s="1"/>
      <c r="Z6" s="1"/>
      <c r="AA6" s="1"/>
      <c r="AB6" s="1"/>
      <c r="AC6" s="1"/>
      <c r="AD6" s="1"/>
    </row>
    <row r="7" spans="1:30" x14ac:dyDescent="0.25">
      <c r="A7" s="3"/>
      <c r="B7" s="5"/>
      <c r="C7" s="61" t="s">
        <v>891</v>
      </c>
      <c r="D7" s="114" t="s">
        <v>1057</v>
      </c>
      <c r="E7" s="114"/>
      <c r="F7" s="114"/>
      <c r="G7" s="114"/>
      <c r="H7" s="114"/>
      <c r="I7" s="114"/>
      <c r="J7" s="114"/>
      <c r="K7" s="114"/>
      <c r="L7" s="114"/>
      <c r="M7" s="7"/>
      <c r="N7" s="4"/>
      <c r="O7" s="1"/>
      <c r="P7" s="38" t="s">
        <v>869</v>
      </c>
      <c r="Q7" s="1"/>
      <c r="R7" s="1"/>
      <c r="S7" s="1"/>
      <c r="T7" s="1"/>
      <c r="U7" s="1"/>
      <c r="V7" s="1"/>
      <c r="W7" s="1"/>
      <c r="X7" s="1"/>
      <c r="Y7" s="1"/>
      <c r="Z7" s="1"/>
      <c r="AA7" s="1"/>
      <c r="AB7" s="1"/>
      <c r="AC7" s="1"/>
      <c r="AD7" s="1"/>
    </row>
    <row r="8" spans="1:30" x14ac:dyDescent="0.25">
      <c r="A8" s="3"/>
      <c r="B8" s="5"/>
      <c r="C8" s="31"/>
      <c r="D8" s="6"/>
      <c r="E8" s="6"/>
      <c r="F8" s="6"/>
      <c r="G8" s="6"/>
      <c r="H8" s="6"/>
      <c r="I8" s="6"/>
      <c r="J8" s="6"/>
      <c r="K8" s="6"/>
      <c r="L8" s="6"/>
      <c r="M8" s="7"/>
      <c r="N8" s="4"/>
      <c r="O8" s="1"/>
      <c r="P8" s="12" t="s">
        <v>871</v>
      </c>
      <c r="Q8" s="1"/>
      <c r="R8" s="1"/>
      <c r="S8" s="1"/>
      <c r="T8" s="1"/>
      <c r="U8" s="1"/>
      <c r="V8" s="1"/>
      <c r="W8" s="1"/>
      <c r="X8" s="1"/>
      <c r="Y8" s="1"/>
      <c r="Z8" s="1"/>
      <c r="AA8" s="1"/>
      <c r="AB8" s="1"/>
      <c r="AC8" s="1"/>
      <c r="AD8" s="1"/>
    </row>
    <row r="9" spans="1:30" x14ac:dyDescent="0.25">
      <c r="A9" s="3"/>
      <c r="B9" s="5"/>
      <c r="C9" s="24" t="s">
        <v>892</v>
      </c>
      <c r="D9" s="143" t="s">
        <v>4</v>
      </c>
      <c r="E9" s="144"/>
      <c r="F9" s="144"/>
      <c r="G9" s="144"/>
      <c r="H9" s="144"/>
      <c r="I9" s="144"/>
      <c r="J9" s="144"/>
      <c r="K9" s="144"/>
      <c r="L9" s="145"/>
      <c r="M9" s="7"/>
      <c r="N9" s="4"/>
      <c r="O9" s="1"/>
      <c r="P9" s="12" t="s">
        <v>873</v>
      </c>
      <c r="Q9" s="1"/>
      <c r="R9" s="1"/>
      <c r="S9" s="1"/>
      <c r="T9" s="1"/>
      <c r="U9" s="1"/>
      <c r="V9" s="1"/>
      <c r="W9" s="1"/>
      <c r="X9" s="1"/>
      <c r="Y9" s="1"/>
      <c r="Z9" s="1"/>
      <c r="AA9" s="1"/>
      <c r="AB9" s="1"/>
      <c r="AC9" s="1"/>
      <c r="AD9" s="1"/>
    </row>
    <row r="10" spans="1:30" ht="15.75" thickBot="1" x14ac:dyDescent="0.3">
      <c r="A10" s="3"/>
      <c r="B10" s="5"/>
      <c r="C10" s="61" t="s">
        <v>893</v>
      </c>
      <c r="D10" s="114" t="s">
        <v>1057</v>
      </c>
      <c r="E10" s="114"/>
      <c r="F10" s="114"/>
      <c r="G10" s="114"/>
      <c r="H10" s="114"/>
      <c r="I10" s="114"/>
      <c r="J10" s="114"/>
      <c r="K10" s="114"/>
      <c r="L10" s="114"/>
      <c r="M10" s="7"/>
      <c r="N10" s="4"/>
      <c r="O10" s="1"/>
      <c r="P10" s="13" t="s">
        <v>990</v>
      </c>
      <c r="Q10" s="1"/>
      <c r="R10" s="1"/>
      <c r="S10" s="1"/>
      <c r="T10" s="1"/>
      <c r="U10" s="1"/>
      <c r="V10" s="1"/>
      <c r="W10" s="1"/>
      <c r="X10" s="1"/>
      <c r="Y10" s="1"/>
      <c r="Z10" s="1"/>
      <c r="AA10" s="1"/>
      <c r="AB10" s="1"/>
      <c r="AC10" s="1"/>
      <c r="AD10" s="1"/>
    </row>
    <row r="11" spans="1:30" x14ac:dyDescent="0.25">
      <c r="A11" s="3"/>
      <c r="B11" s="5"/>
      <c r="C11" s="61" t="s">
        <v>894</v>
      </c>
      <c r="D11" s="114" t="s">
        <v>1057</v>
      </c>
      <c r="E11" s="114"/>
      <c r="F11" s="114"/>
      <c r="G11" s="114"/>
      <c r="H11" s="114"/>
      <c r="I11" s="114"/>
      <c r="J11" s="114"/>
      <c r="K11" s="114"/>
      <c r="L11" s="114"/>
      <c r="M11" s="7"/>
      <c r="N11" s="4"/>
      <c r="O11" s="1"/>
      <c r="P11" s="1"/>
      <c r="Q11" s="1"/>
      <c r="R11" s="1"/>
      <c r="S11" s="1"/>
      <c r="T11" s="1"/>
      <c r="U11" s="1"/>
      <c r="V11" s="1"/>
      <c r="W11" s="1"/>
      <c r="X11" s="1"/>
      <c r="Y11" s="1"/>
      <c r="Z11" s="1"/>
      <c r="AA11" s="1"/>
      <c r="AB11" s="1"/>
      <c r="AC11" s="1"/>
      <c r="AD11" s="1"/>
    </row>
    <row r="12" spans="1:30" x14ac:dyDescent="0.25">
      <c r="A12" s="3"/>
      <c r="B12" s="5"/>
      <c r="C12" s="31"/>
      <c r="D12" s="6"/>
      <c r="E12" s="6"/>
      <c r="F12" s="6"/>
      <c r="G12" s="6"/>
      <c r="H12" s="6"/>
      <c r="I12" s="6"/>
      <c r="J12" s="6"/>
      <c r="K12" s="6"/>
      <c r="L12" s="6"/>
      <c r="M12" s="7"/>
      <c r="N12" s="4"/>
      <c r="O12" s="1"/>
      <c r="P12" s="1"/>
      <c r="Q12" s="1"/>
      <c r="R12" s="1"/>
      <c r="S12" s="1"/>
      <c r="T12" s="1"/>
      <c r="U12" s="1"/>
      <c r="V12" s="1"/>
      <c r="W12" s="1"/>
      <c r="X12" s="1"/>
      <c r="Y12" s="1"/>
      <c r="Z12" s="1"/>
      <c r="AA12" s="1"/>
      <c r="AB12" s="1"/>
      <c r="AC12" s="1"/>
      <c r="AD12" s="1"/>
    </row>
    <row r="13" spans="1:30" x14ac:dyDescent="0.25">
      <c r="A13" s="3"/>
      <c r="B13" s="5"/>
      <c r="C13" s="24" t="s">
        <v>1026</v>
      </c>
      <c r="D13" s="143" t="s">
        <v>4</v>
      </c>
      <c r="E13" s="144"/>
      <c r="F13" s="144"/>
      <c r="G13" s="144"/>
      <c r="H13" s="144"/>
      <c r="I13" s="144"/>
      <c r="J13" s="144"/>
      <c r="K13" s="144"/>
      <c r="L13" s="145"/>
      <c r="M13" s="7"/>
      <c r="N13" s="4"/>
      <c r="O13" s="1"/>
      <c r="P13" s="1"/>
      <c r="Q13" s="1"/>
      <c r="R13" s="1"/>
      <c r="S13" s="1"/>
      <c r="T13" s="1"/>
      <c r="U13" s="1"/>
      <c r="V13" s="1"/>
      <c r="W13" s="1"/>
      <c r="X13" s="1"/>
      <c r="Y13" s="1"/>
      <c r="Z13" s="1"/>
      <c r="AA13" s="1"/>
      <c r="AB13" s="1"/>
      <c r="AC13" s="1"/>
      <c r="AD13" s="1"/>
    </row>
    <row r="14" spans="1:30" x14ac:dyDescent="0.25">
      <c r="A14" s="3"/>
      <c r="B14" s="5"/>
      <c r="C14" s="61" t="s">
        <v>893</v>
      </c>
      <c r="D14" s="114" t="s">
        <v>1057</v>
      </c>
      <c r="E14" s="114"/>
      <c r="F14" s="114"/>
      <c r="G14" s="114"/>
      <c r="H14" s="114"/>
      <c r="I14" s="114"/>
      <c r="J14" s="114"/>
      <c r="K14" s="114"/>
      <c r="L14" s="114"/>
      <c r="M14" s="7"/>
      <c r="N14" s="4"/>
      <c r="O14" s="1"/>
      <c r="P14" s="1"/>
      <c r="Q14" s="1"/>
      <c r="R14" s="1"/>
      <c r="S14" s="1"/>
      <c r="T14" s="1"/>
      <c r="U14" s="1"/>
      <c r="V14" s="1"/>
      <c r="W14" s="1"/>
      <c r="X14" s="1"/>
      <c r="Y14" s="1"/>
      <c r="Z14" s="1"/>
      <c r="AA14" s="1"/>
      <c r="AB14" s="1"/>
      <c r="AC14" s="1"/>
      <c r="AD14" s="1"/>
    </row>
    <row r="15" spans="1:30" x14ac:dyDescent="0.25">
      <c r="A15" s="3"/>
      <c r="B15" s="5"/>
      <c r="C15" s="31"/>
      <c r="D15" s="6"/>
      <c r="E15" s="6"/>
      <c r="F15" s="6"/>
      <c r="G15" s="6"/>
      <c r="H15" s="6"/>
      <c r="I15" s="6"/>
      <c r="J15" s="6"/>
      <c r="K15" s="6"/>
      <c r="L15" s="6"/>
      <c r="M15" s="7"/>
      <c r="N15" s="4"/>
      <c r="O15" s="1"/>
      <c r="P15" s="1"/>
      <c r="Q15" s="1"/>
      <c r="R15" s="1"/>
      <c r="S15" s="1"/>
      <c r="T15" s="1"/>
      <c r="U15" s="1"/>
      <c r="V15" s="1"/>
      <c r="W15" s="1"/>
      <c r="X15" s="1"/>
      <c r="Y15" s="1"/>
      <c r="Z15" s="1"/>
      <c r="AA15" s="1"/>
      <c r="AB15" s="1"/>
      <c r="AC15" s="1"/>
      <c r="AD15" s="1"/>
    </row>
    <row r="16" spans="1:30" x14ac:dyDescent="0.25">
      <c r="A16" s="3"/>
      <c r="B16" s="5"/>
      <c r="C16" s="24" t="s">
        <v>895</v>
      </c>
      <c r="D16" s="114" t="s">
        <v>1057</v>
      </c>
      <c r="E16" s="114"/>
      <c r="F16" s="114"/>
      <c r="G16" s="114"/>
      <c r="H16" s="114"/>
      <c r="I16" s="114"/>
      <c r="J16" s="114"/>
      <c r="K16" s="114"/>
      <c r="L16" s="114"/>
      <c r="M16" s="7"/>
      <c r="N16" s="4"/>
      <c r="O16" s="1"/>
      <c r="P16" s="1"/>
      <c r="Q16" s="1"/>
      <c r="R16" s="1"/>
      <c r="S16" s="1"/>
      <c r="T16" s="1"/>
      <c r="U16" s="1"/>
      <c r="V16" s="1"/>
      <c r="W16" s="1"/>
      <c r="X16" s="1"/>
      <c r="Y16" s="1"/>
      <c r="Z16" s="1"/>
      <c r="AA16" s="1"/>
      <c r="AB16" s="1"/>
      <c r="AC16" s="1"/>
      <c r="AD16" s="1"/>
    </row>
    <row r="17" spans="1:30" x14ac:dyDescent="0.25">
      <c r="A17" s="3"/>
      <c r="B17" s="5"/>
      <c r="C17" s="31"/>
      <c r="D17" s="6"/>
      <c r="E17" s="6"/>
      <c r="F17" s="6"/>
      <c r="G17" s="6"/>
      <c r="H17" s="6"/>
      <c r="I17" s="6"/>
      <c r="J17" s="6"/>
      <c r="K17" s="6"/>
      <c r="L17" s="6"/>
      <c r="M17" s="7"/>
      <c r="N17" s="4"/>
      <c r="O17" s="1"/>
      <c r="P17" s="1"/>
      <c r="Q17" s="1"/>
      <c r="R17" s="1"/>
      <c r="S17" s="1"/>
      <c r="T17" s="1"/>
      <c r="U17" s="1"/>
      <c r="V17" s="1"/>
      <c r="W17" s="1"/>
      <c r="X17" s="1"/>
      <c r="Y17" s="1"/>
      <c r="Z17" s="1"/>
      <c r="AA17" s="1"/>
      <c r="AB17" s="1"/>
      <c r="AC17" s="1"/>
      <c r="AD17" s="1"/>
    </row>
    <row r="18" spans="1:30" x14ac:dyDescent="0.25">
      <c r="A18" s="3"/>
      <c r="B18" s="5"/>
      <c r="C18" s="24" t="s">
        <v>1092</v>
      </c>
      <c r="D18" s="114" t="s">
        <v>1057</v>
      </c>
      <c r="E18" s="114"/>
      <c r="F18" s="114"/>
      <c r="G18" s="114"/>
      <c r="H18" s="114"/>
      <c r="I18" s="114"/>
      <c r="J18" s="114"/>
      <c r="K18" s="114"/>
      <c r="L18" s="114"/>
      <c r="M18" s="7"/>
      <c r="N18" s="4"/>
      <c r="O18" s="1"/>
      <c r="P18" s="1"/>
      <c r="Q18" s="1"/>
      <c r="R18" s="1"/>
      <c r="S18" s="1"/>
      <c r="T18" s="1"/>
      <c r="U18" s="1"/>
      <c r="V18" s="1"/>
      <c r="W18" s="1"/>
      <c r="X18" s="1"/>
      <c r="Y18" s="1"/>
      <c r="Z18" s="1"/>
      <c r="AA18" s="1"/>
      <c r="AB18" s="1"/>
      <c r="AC18" s="1"/>
      <c r="AD18" s="1"/>
    </row>
    <row r="19" spans="1:30" x14ac:dyDescent="0.25">
      <c r="A19" s="3"/>
      <c r="B19" s="5"/>
      <c r="C19" s="31"/>
      <c r="D19" s="6"/>
      <c r="E19" s="6"/>
      <c r="F19" s="6"/>
      <c r="G19" s="6"/>
      <c r="H19" s="6"/>
      <c r="I19" s="6"/>
      <c r="J19" s="6"/>
      <c r="K19" s="6"/>
      <c r="L19" s="6"/>
      <c r="M19" s="7"/>
      <c r="N19" s="4"/>
      <c r="O19" s="1"/>
      <c r="P19" s="1"/>
      <c r="Q19" s="1"/>
      <c r="R19" s="1"/>
      <c r="S19" s="1"/>
      <c r="T19" s="1"/>
      <c r="U19" s="1"/>
      <c r="V19" s="1"/>
      <c r="W19" s="1"/>
      <c r="X19" s="1"/>
      <c r="Y19" s="1"/>
      <c r="Z19" s="1"/>
      <c r="AA19" s="1"/>
      <c r="AB19" s="1"/>
      <c r="AC19" s="1"/>
      <c r="AD19" s="1"/>
    </row>
    <row r="20" spans="1:30" x14ac:dyDescent="0.25">
      <c r="A20" s="3"/>
      <c r="B20" s="5"/>
      <c r="C20" s="24" t="s">
        <v>896</v>
      </c>
      <c r="D20" s="143" t="s">
        <v>4</v>
      </c>
      <c r="E20" s="144"/>
      <c r="F20" s="144"/>
      <c r="G20" s="144"/>
      <c r="H20" s="144"/>
      <c r="I20" s="144"/>
      <c r="J20" s="144"/>
      <c r="K20" s="144"/>
      <c r="L20" s="145"/>
      <c r="M20" s="7"/>
      <c r="N20" s="4"/>
      <c r="O20" s="1"/>
      <c r="P20" s="1"/>
      <c r="Q20" s="1"/>
      <c r="R20" s="1"/>
      <c r="S20" s="1"/>
      <c r="T20" s="1"/>
      <c r="U20" s="1"/>
      <c r="V20" s="1"/>
      <c r="W20" s="1"/>
      <c r="X20" s="1"/>
      <c r="Y20" s="1"/>
      <c r="Z20" s="1"/>
      <c r="AA20" s="1"/>
      <c r="AB20" s="1"/>
      <c r="AC20" s="1"/>
      <c r="AD20" s="1"/>
    </row>
    <row r="21" spans="1:30" x14ac:dyDescent="0.25">
      <c r="A21" s="3"/>
      <c r="B21" s="5"/>
      <c r="C21" s="24" t="s">
        <v>897</v>
      </c>
      <c r="D21" s="143" t="s">
        <v>4</v>
      </c>
      <c r="E21" s="144"/>
      <c r="F21" s="144"/>
      <c r="G21" s="144"/>
      <c r="H21" s="144"/>
      <c r="I21" s="144"/>
      <c r="J21" s="144"/>
      <c r="K21" s="144"/>
      <c r="L21" s="145"/>
      <c r="M21" s="7"/>
      <c r="N21" s="4"/>
      <c r="O21" s="1"/>
      <c r="P21" s="1"/>
      <c r="Q21" s="1"/>
      <c r="R21" s="1"/>
      <c r="S21" s="1"/>
      <c r="T21" s="1"/>
      <c r="U21" s="1"/>
      <c r="V21" s="1"/>
      <c r="W21" s="1"/>
      <c r="X21" s="1"/>
      <c r="Y21" s="1"/>
      <c r="Z21" s="1"/>
      <c r="AA21" s="1"/>
      <c r="AB21" s="1"/>
      <c r="AC21" s="1"/>
      <c r="AD21" s="1"/>
    </row>
    <row r="22" spans="1:30" x14ac:dyDescent="0.25">
      <c r="A22" s="3"/>
      <c r="B22" s="5"/>
      <c r="C22" s="31"/>
      <c r="D22" s="6"/>
      <c r="E22" s="6"/>
      <c r="F22" s="6"/>
      <c r="G22" s="6"/>
      <c r="H22" s="6"/>
      <c r="I22" s="6"/>
      <c r="J22" s="6"/>
      <c r="K22" s="6"/>
      <c r="L22" s="6"/>
      <c r="M22" s="7"/>
      <c r="N22" s="4"/>
      <c r="O22" s="1"/>
      <c r="P22" s="1"/>
      <c r="Q22" s="1"/>
      <c r="R22" s="1"/>
      <c r="S22" s="1"/>
      <c r="T22" s="1"/>
      <c r="U22" s="1"/>
      <c r="V22" s="1"/>
      <c r="W22" s="1"/>
      <c r="X22" s="1"/>
      <c r="Y22" s="1"/>
      <c r="Z22" s="1"/>
      <c r="AA22" s="1"/>
      <c r="AB22" s="1"/>
      <c r="AC22" s="1"/>
      <c r="AD22" s="1"/>
    </row>
    <row r="23" spans="1:30" x14ac:dyDescent="0.25">
      <c r="A23" s="3"/>
      <c r="B23" s="5"/>
      <c r="C23" s="24" t="s">
        <v>898</v>
      </c>
      <c r="D23" s="143" t="s">
        <v>4</v>
      </c>
      <c r="E23" s="144"/>
      <c r="F23" s="144"/>
      <c r="G23" s="144"/>
      <c r="H23" s="144"/>
      <c r="I23" s="144"/>
      <c r="J23" s="144"/>
      <c r="K23" s="144"/>
      <c r="L23" s="145"/>
      <c r="M23" s="7"/>
      <c r="N23" s="4"/>
      <c r="O23" s="1"/>
      <c r="P23" s="1"/>
      <c r="Q23" s="1"/>
      <c r="R23" s="1"/>
      <c r="S23" s="1"/>
      <c r="T23" s="1"/>
      <c r="U23" s="1"/>
      <c r="V23" s="1"/>
      <c r="W23" s="1"/>
      <c r="X23" s="1"/>
      <c r="Y23" s="1"/>
      <c r="Z23" s="1"/>
      <c r="AA23" s="1"/>
      <c r="AB23" s="1"/>
      <c r="AC23" s="1"/>
      <c r="AD23" s="1"/>
    </row>
    <row r="24" spans="1:30" x14ac:dyDescent="0.25">
      <c r="A24" s="3"/>
      <c r="B24" s="5"/>
      <c r="C24" s="31"/>
      <c r="D24" s="6"/>
      <c r="E24" s="6"/>
      <c r="F24" s="6"/>
      <c r="G24" s="6"/>
      <c r="H24" s="6"/>
      <c r="I24" s="6"/>
      <c r="J24" s="6"/>
      <c r="K24" s="6"/>
      <c r="L24" s="6"/>
      <c r="M24" s="7"/>
      <c r="N24" s="4"/>
      <c r="O24" s="1"/>
      <c r="P24" s="1"/>
      <c r="Q24" s="1"/>
      <c r="R24" s="1"/>
      <c r="S24" s="1"/>
      <c r="T24" s="1"/>
      <c r="U24" s="1"/>
      <c r="V24" s="1"/>
      <c r="W24" s="1"/>
      <c r="X24" s="1"/>
      <c r="Y24" s="1"/>
      <c r="Z24" s="1"/>
      <c r="AA24" s="1"/>
      <c r="AB24" s="1"/>
      <c r="AC24" s="1"/>
      <c r="AD24" s="1"/>
    </row>
    <row r="25" spans="1:30" x14ac:dyDescent="0.25">
      <c r="A25" s="3"/>
      <c r="B25" s="5"/>
      <c r="C25" s="24" t="s">
        <v>899</v>
      </c>
      <c r="D25" s="143" t="s">
        <v>4</v>
      </c>
      <c r="E25" s="144"/>
      <c r="F25" s="144"/>
      <c r="G25" s="144"/>
      <c r="H25" s="144"/>
      <c r="I25" s="144"/>
      <c r="J25" s="144"/>
      <c r="K25" s="144"/>
      <c r="L25" s="145"/>
      <c r="M25" s="7"/>
      <c r="N25" s="4"/>
      <c r="O25" s="1"/>
      <c r="P25" s="1"/>
      <c r="Q25" s="1"/>
      <c r="R25" s="1"/>
      <c r="S25" s="1"/>
      <c r="T25" s="1"/>
      <c r="U25" s="1"/>
      <c r="V25" s="1"/>
      <c r="W25" s="1"/>
      <c r="X25" s="1"/>
      <c r="Y25" s="1"/>
      <c r="Z25" s="1"/>
      <c r="AA25" s="1"/>
      <c r="AB25" s="1"/>
      <c r="AC25" s="1"/>
      <c r="AD25" s="1"/>
    </row>
    <row r="26" spans="1:30" x14ac:dyDescent="0.25">
      <c r="A26" s="3"/>
      <c r="B26" s="5"/>
      <c r="C26" s="24" t="s">
        <v>900</v>
      </c>
      <c r="D26" s="114" t="s">
        <v>1057</v>
      </c>
      <c r="E26" s="114"/>
      <c r="F26" s="114"/>
      <c r="G26" s="114"/>
      <c r="H26" s="114"/>
      <c r="I26" s="114"/>
      <c r="J26" s="114"/>
      <c r="K26" s="114"/>
      <c r="L26" s="114"/>
      <c r="M26" s="7"/>
      <c r="N26" s="4"/>
      <c r="O26" s="1"/>
      <c r="P26" s="1"/>
      <c r="Q26" s="1"/>
      <c r="R26" s="1"/>
      <c r="S26" s="1"/>
      <c r="T26" s="1"/>
      <c r="U26" s="1"/>
      <c r="V26" s="1"/>
      <c r="W26" s="1"/>
      <c r="X26" s="1"/>
      <c r="Y26" s="1"/>
      <c r="Z26" s="1"/>
      <c r="AA26" s="1"/>
      <c r="AB26" s="1"/>
      <c r="AC26" s="1"/>
      <c r="AD26" s="1"/>
    </row>
    <row r="27" spans="1:30" x14ac:dyDescent="0.25">
      <c r="A27" s="3"/>
      <c r="B27" s="5"/>
      <c r="C27" s="6"/>
      <c r="D27" s="6"/>
      <c r="E27" s="6"/>
      <c r="F27" s="6"/>
      <c r="G27" s="6"/>
      <c r="H27" s="6"/>
      <c r="I27" s="6"/>
      <c r="J27" s="6"/>
      <c r="K27" s="6"/>
      <c r="L27" s="6"/>
      <c r="M27" s="7"/>
      <c r="N27" s="4"/>
      <c r="O27" s="1"/>
      <c r="P27" s="1"/>
      <c r="Q27" s="1"/>
      <c r="R27" s="1"/>
      <c r="S27" s="1"/>
      <c r="T27" s="1"/>
      <c r="U27" s="1"/>
      <c r="V27" s="1"/>
      <c r="W27" s="1"/>
      <c r="X27" s="1"/>
      <c r="Y27" s="1"/>
      <c r="Z27" s="1"/>
      <c r="AA27" s="1"/>
      <c r="AB27" s="1"/>
      <c r="AC27" s="1"/>
      <c r="AD27" s="1"/>
    </row>
    <row r="28" spans="1:30" ht="18.75" x14ac:dyDescent="0.3">
      <c r="A28" s="3"/>
      <c r="B28" s="5"/>
      <c r="C28" s="104" t="s">
        <v>154</v>
      </c>
      <c r="D28" s="6"/>
      <c r="E28" s="6"/>
      <c r="F28" s="6"/>
      <c r="G28" s="6"/>
      <c r="H28" s="6" t="s">
        <v>901</v>
      </c>
      <c r="I28" s="6"/>
      <c r="J28" s="6"/>
      <c r="K28" s="6"/>
      <c r="L28" s="6"/>
      <c r="M28" s="7"/>
      <c r="N28" s="4"/>
      <c r="O28" s="1"/>
      <c r="P28" s="1"/>
      <c r="Q28" s="1"/>
      <c r="R28" s="1"/>
      <c r="S28" s="1"/>
      <c r="T28" s="1"/>
      <c r="U28" s="1"/>
      <c r="V28" s="1"/>
      <c r="W28" s="1"/>
      <c r="X28" s="1"/>
      <c r="Y28" s="1"/>
      <c r="Z28" s="1"/>
      <c r="AA28" s="1"/>
      <c r="AB28" s="1"/>
      <c r="AC28" s="1"/>
      <c r="AD28" s="1"/>
    </row>
    <row r="29" spans="1:30" ht="31.5" customHeight="1" x14ac:dyDescent="0.25">
      <c r="A29" s="3"/>
      <c r="B29" s="5"/>
      <c r="C29" s="84" t="s">
        <v>1002</v>
      </c>
      <c r="D29" s="84" t="s">
        <v>1003</v>
      </c>
      <c r="E29" s="85" t="s">
        <v>903</v>
      </c>
      <c r="F29" s="85" t="s">
        <v>904</v>
      </c>
      <c r="G29" s="84" t="s">
        <v>1004</v>
      </c>
      <c r="H29" s="86" t="s">
        <v>905</v>
      </c>
      <c r="I29" s="86" t="s">
        <v>1005</v>
      </c>
      <c r="J29" s="86" t="s">
        <v>906</v>
      </c>
      <c r="K29" s="86" t="s">
        <v>907</v>
      </c>
      <c r="L29" s="86" t="s">
        <v>908</v>
      </c>
      <c r="M29" s="7"/>
      <c r="N29" s="4"/>
      <c r="O29" s="1"/>
      <c r="P29" s="1"/>
      <c r="Q29" s="1"/>
      <c r="R29" s="1"/>
      <c r="S29" s="1"/>
      <c r="T29" s="1"/>
      <c r="U29" s="1"/>
      <c r="V29" s="1"/>
      <c r="W29" s="1"/>
      <c r="X29" s="1"/>
      <c r="Y29" s="1"/>
      <c r="Z29" s="1"/>
      <c r="AA29" s="1"/>
      <c r="AB29" s="1"/>
      <c r="AC29" s="1"/>
      <c r="AD29" s="1"/>
    </row>
    <row r="30" spans="1:30" x14ac:dyDescent="0.25">
      <c r="A30" s="3"/>
      <c r="B30" s="5"/>
      <c r="C30" s="20" t="s">
        <v>4</v>
      </c>
      <c r="D30" s="20" t="s">
        <v>4</v>
      </c>
      <c r="E30" s="52" t="s">
        <v>1057</v>
      </c>
      <c r="F30" s="52" t="s">
        <v>1057</v>
      </c>
      <c r="G30" s="52" t="s">
        <v>1057</v>
      </c>
      <c r="H30" s="52"/>
      <c r="I30" s="52"/>
      <c r="J30" s="43"/>
      <c r="K30" s="43"/>
      <c r="L30" s="43"/>
      <c r="M30" s="7"/>
      <c r="N30" s="4"/>
      <c r="O30" s="1"/>
      <c r="P30" s="1"/>
      <c r="Q30" s="1"/>
      <c r="R30" s="1"/>
      <c r="S30" s="1"/>
      <c r="T30" s="1"/>
      <c r="U30" s="1"/>
      <c r="V30" s="1"/>
      <c r="W30" s="1"/>
      <c r="X30" s="1"/>
      <c r="Y30" s="1"/>
      <c r="Z30" s="1"/>
      <c r="AA30" s="1"/>
      <c r="AB30" s="1"/>
      <c r="AC30" s="1"/>
      <c r="AD30" s="1"/>
    </row>
    <row r="31" spans="1:30" x14ac:dyDescent="0.25">
      <c r="A31" s="3"/>
      <c r="B31" s="5"/>
      <c r="C31" s="20" t="s">
        <v>4</v>
      </c>
      <c r="D31" s="20" t="s">
        <v>4</v>
      </c>
      <c r="E31" s="52" t="s">
        <v>1057</v>
      </c>
      <c r="F31" s="52" t="s">
        <v>1057</v>
      </c>
      <c r="G31" s="52" t="s">
        <v>1057</v>
      </c>
      <c r="H31" s="52"/>
      <c r="I31" s="52"/>
      <c r="J31" s="43"/>
      <c r="K31" s="43"/>
      <c r="L31" s="43"/>
      <c r="M31" s="7"/>
      <c r="N31" s="4"/>
      <c r="O31" s="1"/>
      <c r="P31" s="1"/>
      <c r="Q31" s="1"/>
      <c r="R31" s="1"/>
      <c r="S31" s="1"/>
      <c r="T31" s="1"/>
      <c r="U31" s="1"/>
      <c r="V31" s="1"/>
      <c r="W31" s="1"/>
      <c r="X31" s="1"/>
      <c r="Y31" s="1"/>
      <c r="Z31" s="1"/>
      <c r="AA31" s="1"/>
      <c r="AB31" s="1"/>
      <c r="AC31" s="1"/>
      <c r="AD31" s="1"/>
    </row>
    <row r="32" spans="1:30" x14ac:dyDescent="0.25">
      <c r="A32" s="3"/>
      <c r="B32" s="5"/>
      <c r="C32" s="20" t="s">
        <v>4</v>
      </c>
      <c r="D32" s="20" t="s">
        <v>4</v>
      </c>
      <c r="E32" s="52" t="s">
        <v>1057</v>
      </c>
      <c r="F32" s="52" t="s">
        <v>1057</v>
      </c>
      <c r="G32" s="52" t="s">
        <v>1057</v>
      </c>
      <c r="H32" s="52"/>
      <c r="I32" s="52"/>
      <c r="J32" s="43"/>
      <c r="K32" s="43"/>
      <c r="L32" s="43"/>
      <c r="M32" s="7"/>
      <c r="N32" s="4"/>
      <c r="O32" s="1"/>
      <c r="P32" s="1"/>
      <c r="Q32" s="1"/>
      <c r="R32" s="1"/>
      <c r="S32" s="1"/>
      <c r="T32" s="1"/>
      <c r="U32" s="1"/>
      <c r="V32" s="1"/>
      <c r="W32" s="1"/>
      <c r="X32" s="1"/>
      <c r="Y32" s="1"/>
      <c r="Z32" s="1"/>
      <c r="AA32" s="1"/>
      <c r="AB32" s="1"/>
      <c r="AC32" s="1"/>
      <c r="AD32" s="1"/>
    </row>
    <row r="33" spans="1:30" x14ac:dyDescent="0.25">
      <c r="A33" s="3"/>
      <c r="B33" s="5"/>
      <c r="C33" s="20" t="s">
        <v>4</v>
      </c>
      <c r="D33" s="20" t="s">
        <v>4</v>
      </c>
      <c r="E33" s="52" t="s">
        <v>1057</v>
      </c>
      <c r="F33" s="52" t="s">
        <v>1057</v>
      </c>
      <c r="G33" s="52" t="s">
        <v>1057</v>
      </c>
      <c r="H33" s="52"/>
      <c r="I33" s="52"/>
      <c r="J33" s="43"/>
      <c r="K33" s="43"/>
      <c r="L33" s="43"/>
      <c r="M33" s="7"/>
      <c r="N33" s="4"/>
      <c r="O33" s="1"/>
      <c r="P33" s="1"/>
      <c r="Q33" s="1"/>
      <c r="R33" s="1"/>
      <c r="S33" s="1"/>
      <c r="T33" s="1"/>
      <c r="U33" s="1"/>
      <c r="V33" s="1"/>
      <c r="W33" s="1"/>
      <c r="X33" s="1"/>
      <c r="Y33" s="1"/>
      <c r="Z33" s="1"/>
      <c r="AA33" s="1"/>
      <c r="AB33" s="1"/>
      <c r="AC33" s="1"/>
      <c r="AD33" s="1"/>
    </row>
    <row r="34" spans="1:30" x14ac:dyDescent="0.25">
      <c r="A34" s="3"/>
      <c r="B34" s="5"/>
      <c r="C34" s="20" t="s">
        <v>4</v>
      </c>
      <c r="D34" s="20" t="s">
        <v>4</v>
      </c>
      <c r="E34" s="52" t="s">
        <v>1057</v>
      </c>
      <c r="F34" s="52" t="s">
        <v>1057</v>
      </c>
      <c r="G34" s="52" t="s">
        <v>1057</v>
      </c>
      <c r="H34" s="52"/>
      <c r="I34" s="52"/>
      <c r="J34" s="43"/>
      <c r="K34" s="43"/>
      <c r="L34" s="43"/>
      <c r="M34" s="7"/>
      <c r="N34" s="4"/>
      <c r="O34" s="1"/>
      <c r="P34" s="1"/>
      <c r="Q34" s="1"/>
      <c r="R34" s="1"/>
      <c r="S34" s="1"/>
      <c r="T34" s="1"/>
      <c r="U34" s="1"/>
      <c r="V34" s="1"/>
      <c r="W34" s="1"/>
      <c r="X34" s="1"/>
      <c r="Y34" s="1"/>
      <c r="Z34" s="1"/>
      <c r="AA34" s="1"/>
      <c r="AB34" s="1"/>
      <c r="AC34" s="1"/>
      <c r="AD34" s="1"/>
    </row>
    <row r="35" spans="1:30" x14ac:dyDescent="0.25">
      <c r="A35" s="3"/>
      <c r="B35" s="5"/>
      <c r="C35" s="52"/>
      <c r="D35" s="52" t="s">
        <v>1057</v>
      </c>
      <c r="E35" s="52"/>
      <c r="F35" s="52"/>
      <c r="G35" s="52"/>
      <c r="H35" s="52"/>
      <c r="I35" s="52"/>
      <c r="J35" s="43"/>
      <c r="K35" s="43"/>
      <c r="L35" s="43"/>
      <c r="M35" s="7"/>
      <c r="N35" s="4"/>
      <c r="O35" s="1"/>
      <c r="P35" s="1"/>
      <c r="Q35" s="1"/>
      <c r="R35" s="1"/>
      <c r="S35" s="1"/>
      <c r="T35" s="1"/>
      <c r="U35" s="1"/>
      <c r="V35" s="1"/>
      <c r="W35" s="1"/>
      <c r="X35" s="1"/>
      <c r="Y35" s="1"/>
      <c r="Z35" s="1"/>
      <c r="AA35" s="1"/>
      <c r="AB35" s="1"/>
      <c r="AC35" s="1"/>
      <c r="AD35" s="1"/>
    </row>
    <row r="36" spans="1:30" x14ac:dyDescent="0.25">
      <c r="A36" s="3"/>
      <c r="B36" s="5"/>
      <c r="C36" s="52"/>
      <c r="D36" s="52" t="s">
        <v>1057</v>
      </c>
      <c r="E36" s="52"/>
      <c r="F36" s="52"/>
      <c r="G36" s="52"/>
      <c r="H36" s="52"/>
      <c r="I36" s="52"/>
      <c r="J36" s="43"/>
      <c r="K36" s="43"/>
      <c r="L36" s="43"/>
      <c r="M36" s="7"/>
      <c r="N36" s="4"/>
      <c r="O36" s="1"/>
      <c r="P36" s="1"/>
      <c r="Q36" s="1"/>
      <c r="R36" s="1"/>
      <c r="S36" s="1"/>
      <c r="T36" s="1"/>
      <c r="U36" s="1"/>
      <c r="V36" s="1"/>
      <c r="W36" s="1"/>
      <c r="X36" s="1"/>
      <c r="Y36" s="1"/>
      <c r="Z36" s="1"/>
      <c r="AA36" s="1"/>
      <c r="AB36" s="1"/>
      <c r="AC36" s="1"/>
      <c r="AD36" s="1"/>
    </row>
    <row r="37" spans="1:30" x14ac:dyDescent="0.25">
      <c r="A37" s="3"/>
      <c r="B37" s="5"/>
      <c r="C37" s="52"/>
      <c r="D37" s="52" t="s">
        <v>1057</v>
      </c>
      <c r="E37" s="52"/>
      <c r="F37" s="52"/>
      <c r="G37" s="52"/>
      <c r="H37" s="52"/>
      <c r="I37" s="52"/>
      <c r="J37" s="43"/>
      <c r="K37" s="43"/>
      <c r="L37" s="43"/>
      <c r="M37" s="7"/>
      <c r="N37" s="4"/>
      <c r="O37" s="1"/>
      <c r="P37" s="1"/>
      <c r="Q37" s="1"/>
      <c r="R37" s="1"/>
      <c r="S37" s="1"/>
      <c r="T37" s="1"/>
      <c r="U37" s="1"/>
      <c r="V37" s="1"/>
      <c r="W37" s="1"/>
      <c r="X37" s="1"/>
      <c r="Y37" s="1"/>
      <c r="Z37" s="1"/>
      <c r="AA37" s="1"/>
      <c r="AB37" s="1"/>
      <c r="AC37" s="1"/>
      <c r="AD37" s="1"/>
    </row>
    <row r="38" spans="1:30" x14ac:dyDescent="0.25">
      <c r="A38" s="3"/>
      <c r="B38" s="5"/>
      <c r="C38" s="6"/>
      <c r="D38" s="6"/>
      <c r="E38" s="6"/>
      <c r="F38" s="6"/>
      <c r="G38" s="6"/>
      <c r="H38" s="6"/>
      <c r="I38" s="6"/>
      <c r="J38" s="6"/>
      <c r="K38" s="6"/>
      <c r="L38" s="6"/>
      <c r="M38" s="7"/>
      <c r="N38" s="4"/>
      <c r="O38" s="1"/>
      <c r="P38" s="1"/>
      <c r="Q38" s="1"/>
      <c r="R38" s="1"/>
      <c r="S38" s="1"/>
      <c r="T38" s="1"/>
      <c r="U38" s="1"/>
      <c r="V38" s="1"/>
      <c r="W38" s="1"/>
      <c r="X38" s="1"/>
      <c r="Y38" s="1"/>
      <c r="Z38" s="1"/>
      <c r="AA38" s="1"/>
      <c r="AB38" s="1"/>
      <c r="AC38" s="1"/>
      <c r="AD38" s="1"/>
    </row>
    <row r="39" spans="1:30" ht="18.75" x14ac:dyDescent="0.3">
      <c r="A39" s="3"/>
      <c r="B39" s="87"/>
      <c r="C39" s="105" t="s">
        <v>909</v>
      </c>
      <c r="D39" s="89"/>
      <c r="E39" s="89"/>
      <c r="F39" s="89"/>
      <c r="G39" s="89"/>
      <c r="H39" s="89"/>
      <c r="I39" s="89"/>
      <c r="J39" s="89"/>
      <c r="K39" s="89"/>
      <c r="L39" s="89"/>
      <c r="M39" s="90"/>
      <c r="N39" s="4"/>
      <c r="O39" s="1"/>
      <c r="P39" s="1"/>
      <c r="Q39" s="1"/>
      <c r="R39" s="1"/>
      <c r="S39" s="1"/>
      <c r="T39" s="1"/>
      <c r="U39" s="1"/>
      <c r="V39" s="1"/>
      <c r="W39" s="1"/>
      <c r="X39" s="1"/>
      <c r="Y39" s="1"/>
      <c r="Z39" s="1"/>
      <c r="AA39" s="1"/>
      <c r="AB39" s="1"/>
      <c r="AC39" s="1"/>
      <c r="AD39" s="1"/>
    </row>
    <row r="40" spans="1:30" ht="15.75" x14ac:dyDescent="0.25">
      <c r="A40" s="3"/>
      <c r="B40" s="91"/>
      <c r="C40" s="89"/>
      <c r="D40" s="89"/>
      <c r="E40" s="89"/>
      <c r="F40" s="89"/>
      <c r="G40" s="89"/>
      <c r="H40" s="89"/>
      <c r="I40" s="89"/>
      <c r="J40" s="89"/>
      <c r="K40" s="89"/>
      <c r="L40" s="89"/>
      <c r="M40" s="90"/>
      <c r="N40" s="4"/>
      <c r="O40" s="1"/>
      <c r="P40" s="1"/>
      <c r="Q40" s="1"/>
      <c r="R40" s="1"/>
      <c r="S40" s="1"/>
      <c r="T40" s="1"/>
      <c r="U40" s="1"/>
      <c r="V40" s="1"/>
      <c r="W40" s="1"/>
      <c r="X40" s="1"/>
      <c r="Y40" s="1"/>
      <c r="Z40" s="1"/>
      <c r="AA40" s="1"/>
      <c r="AB40" s="1"/>
      <c r="AC40" s="1"/>
      <c r="AD40" s="1"/>
    </row>
    <row r="41" spans="1:30" ht="18.75" x14ac:dyDescent="0.3">
      <c r="A41" s="3"/>
      <c r="B41" s="92"/>
      <c r="C41" s="105" t="s">
        <v>910</v>
      </c>
      <c r="D41" s="148" t="s">
        <v>902</v>
      </c>
      <c r="E41" s="149"/>
      <c r="F41" s="149"/>
      <c r="G41" s="149"/>
      <c r="H41" s="150"/>
      <c r="I41" s="148" t="s">
        <v>911</v>
      </c>
      <c r="J41" s="149"/>
      <c r="K41" s="149"/>
      <c r="L41" s="150"/>
      <c r="M41" s="90"/>
      <c r="N41" s="4"/>
      <c r="O41" s="1"/>
      <c r="P41" s="1"/>
      <c r="Q41" s="1"/>
      <c r="R41" s="1"/>
      <c r="S41" s="1"/>
      <c r="T41" s="1"/>
      <c r="U41" s="1"/>
      <c r="V41" s="1"/>
      <c r="W41" s="1"/>
      <c r="X41" s="1"/>
      <c r="Y41" s="1"/>
      <c r="Z41" s="1"/>
      <c r="AA41" s="1"/>
      <c r="AB41" s="1"/>
      <c r="AC41" s="1"/>
      <c r="AD41" s="1"/>
    </row>
    <row r="42" spans="1:30" x14ac:dyDescent="0.25">
      <c r="A42" s="3"/>
      <c r="B42" s="92"/>
      <c r="C42" s="11" t="s">
        <v>912</v>
      </c>
      <c r="D42" s="118" t="s">
        <v>1057</v>
      </c>
      <c r="E42" s="119"/>
      <c r="F42" s="119"/>
      <c r="G42" s="119"/>
      <c r="H42" s="120"/>
      <c r="I42" s="118" t="s">
        <v>1057</v>
      </c>
      <c r="J42" s="119"/>
      <c r="K42" s="119"/>
      <c r="L42" s="120"/>
      <c r="M42" s="90"/>
      <c r="N42" s="4"/>
      <c r="O42" s="1"/>
      <c r="P42" s="1"/>
      <c r="Q42" s="1"/>
      <c r="R42" s="1"/>
      <c r="S42" s="1"/>
      <c r="T42" s="1"/>
      <c r="U42" s="1"/>
      <c r="V42" s="1"/>
      <c r="W42" s="1"/>
      <c r="X42" s="1"/>
      <c r="Y42" s="1"/>
      <c r="Z42" s="1"/>
      <c r="AA42" s="1"/>
      <c r="AB42" s="1"/>
      <c r="AC42" s="1"/>
      <c r="AD42" s="1"/>
    </row>
    <row r="43" spans="1:30" x14ac:dyDescent="0.25">
      <c r="A43" s="3"/>
      <c r="B43" s="92"/>
      <c r="C43" s="11" t="s">
        <v>913</v>
      </c>
      <c r="D43" s="118" t="s">
        <v>1057</v>
      </c>
      <c r="E43" s="119"/>
      <c r="F43" s="119"/>
      <c r="G43" s="119"/>
      <c r="H43" s="120"/>
      <c r="I43" s="118" t="s">
        <v>1057</v>
      </c>
      <c r="J43" s="119"/>
      <c r="K43" s="119"/>
      <c r="L43" s="120"/>
      <c r="M43" s="90"/>
      <c r="N43" s="4"/>
      <c r="O43" s="1"/>
      <c r="P43" s="1"/>
      <c r="Q43" s="1"/>
      <c r="R43" s="1"/>
      <c r="S43" s="1"/>
      <c r="T43" s="1"/>
      <c r="U43" s="1"/>
      <c r="V43" s="1"/>
      <c r="W43" s="1"/>
      <c r="X43" s="1"/>
      <c r="Y43" s="1"/>
      <c r="Z43" s="1"/>
      <c r="AA43" s="1"/>
      <c r="AB43" s="1"/>
      <c r="AC43" s="1"/>
      <c r="AD43" s="1"/>
    </row>
    <row r="44" spans="1:30" x14ac:dyDescent="0.25">
      <c r="A44" s="3"/>
      <c r="B44" s="92"/>
      <c r="C44" s="89"/>
      <c r="D44" s="89"/>
      <c r="E44" s="89"/>
      <c r="F44" s="89"/>
      <c r="G44" s="89"/>
      <c r="H44" s="89"/>
      <c r="I44" s="89"/>
      <c r="J44" s="89"/>
      <c r="K44" s="89"/>
      <c r="L44" s="89"/>
      <c r="M44" s="90"/>
      <c r="N44" s="4"/>
      <c r="O44" s="1"/>
      <c r="P44" s="1"/>
      <c r="Q44" s="1"/>
      <c r="R44" s="1"/>
      <c r="S44" s="1"/>
      <c r="T44" s="1"/>
      <c r="U44" s="1"/>
      <c r="V44" s="1"/>
      <c r="W44" s="1"/>
      <c r="X44" s="1"/>
      <c r="Y44" s="1"/>
      <c r="Z44" s="1"/>
      <c r="AA44" s="1"/>
      <c r="AB44" s="1"/>
      <c r="AC44" s="1"/>
      <c r="AD44" s="1"/>
    </row>
    <row r="45" spans="1:30" x14ac:dyDescent="0.25">
      <c r="A45" s="3"/>
      <c r="B45" s="92"/>
      <c r="C45" s="11" t="s">
        <v>1021</v>
      </c>
      <c r="D45" s="114"/>
      <c r="E45" s="114"/>
      <c r="F45" s="114"/>
      <c r="G45" s="114"/>
      <c r="H45" s="114"/>
      <c r="I45" s="114"/>
      <c r="J45" s="114"/>
      <c r="K45" s="114"/>
      <c r="L45" s="114"/>
      <c r="M45" s="90"/>
      <c r="N45" s="4"/>
      <c r="O45" s="1"/>
      <c r="P45" s="1"/>
      <c r="Q45" s="1"/>
      <c r="R45" s="1"/>
      <c r="S45" s="1"/>
      <c r="T45" s="1"/>
      <c r="U45" s="1"/>
      <c r="V45" s="1"/>
      <c r="W45" s="1"/>
      <c r="X45" s="1"/>
      <c r="Y45" s="1"/>
      <c r="Z45" s="1"/>
      <c r="AA45" s="1"/>
      <c r="AB45" s="1"/>
      <c r="AC45" s="1"/>
      <c r="AD45" s="1"/>
    </row>
    <row r="46" spans="1:30" x14ac:dyDescent="0.25">
      <c r="A46" s="3"/>
      <c r="B46" s="92"/>
      <c r="C46" s="89"/>
      <c r="D46" s="89"/>
      <c r="E46" s="89"/>
      <c r="F46" s="89"/>
      <c r="G46" s="89"/>
      <c r="H46" s="89"/>
      <c r="I46" s="89"/>
      <c r="J46" s="89"/>
      <c r="K46" s="89"/>
      <c r="L46" s="89"/>
      <c r="M46" s="90"/>
      <c r="N46" s="4"/>
      <c r="O46" s="1"/>
      <c r="P46" s="1"/>
      <c r="Q46" s="1"/>
      <c r="R46" s="1"/>
      <c r="S46" s="1"/>
      <c r="T46" s="1"/>
      <c r="U46" s="1"/>
      <c r="V46" s="1"/>
      <c r="W46" s="1"/>
      <c r="X46" s="1"/>
      <c r="Y46" s="1"/>
      <c r="Z46" s="1"/>
      <c r="AA46" s="1"/>
      <c r="AB46" s="1"/>
      <c r="AC46" s="1"/>
      <c r="AD46" s="1"/>
    </row>
    <row r="47" spans="1:30" ht="18.75" x14ac:dyDescent="0.3">
      <c r="A47" s="3"/>
      <c r="B47" s="87"/>
      <c r="C47" s="105" t="s">
        <v>914</v>
      </c>
      <c r="D47" s="89"/>
      <c r="E47" s="89"/>
      <c r="F47" s="89"/>
      <c r="G47" s="89"/>
      <c r="H47" s="89"/>
      <c r="I47" s="89"/>
      <c r="J47" s="89"/>
      <c r="K47" s="89"/>
      <c r="L47" s="89"/>
      <c r="M47" s="90"/>
      <c r="N47" s="4"/>
      <c r="O47" s="1"/>
      <c r="P47" s="1"/>
      <c r="Q47" s="1"/>
      <c r="R47" s="1"/>
      <c r="S47" s="1"/>
      <c r="T47" s="1"/>
      <c r="U47" s="1"/>
      <c r="V47" s="1"/>
      <c r="W47" s="1"/>
      <c r="X47" s="1"/>
      <c r="Y47" s="1"/>
      <c r="Z47" s="1"/>
      <c r="AA47" s="1"/>
      <c r="AB47" s="1"/>
      <c r="AC47" s="1"/>
      <c r="AD47" s="1"/>
    </row>
    <row r="48" spans="1:30" ht="15.75" x14ac:dyDescent="0.25">
      <c r="A48" s="3"/>
      <c r="B48" s="87"/>
      <c r="C48" s="88"/>
      <c r="D48" s="89"/>
      <c r="E48" s="89"/>
      <c r="F48" s="89"/>
      <c r="G48" s="89"/>
      <c r="H48" s="89"/>
      <c r="I48" s="89"/>
      <c r="J48" s="89"/>
      <c r="K48" s="89"/>
      <c r="L48" s="89"/>
      <c r="M48" s="90"/>
      <c r="N48" s="4"/>
      <c r="O48" s="1"/>
      <c r="P48" s="1"/>
      <c r="Q48" s="1"/>
      <c r="R48" s="1"/>
      <c r="S48" s="1"/>
      <c r="T48" s="1"/>
      <c r="U48" s="1"/>
      <c r="V48" s="1"/>
      <c r="W48" s="1"/>
      <c r="X48" s="1"/>
      <c r="Y48" s="1"/>
      <c r="Z48" s="1"/>
      <c r="AA48" s="1"/>
      <c r="AB48" s="1"/>
      <c r="AC48" s="1"/>
      <c r="AD48" s="1"/>
    </row>
    <row r="49" spans="1:30" x14ac:dyDescent="0.25">
      <c r="A49" s="3"/>
      <c r="B49" s="92"/>
      <c r="C49" s="11" t="s">
        <v>915</v>
      </c>
      <c r="D49" s="118" t="s">
        <v>1057</v>
      </c>
      <c r="E49" s="119"/>
      <c r="F49" s="119"/>
      <c r="G49" s="119"/>
      <c r="H49" s="119"/>
      <c r="I49" s="119"/>
      <c r="J49" s="119"/>
      <c r="K49" s="119"/>
      <c r="L49" s="120"/>
      <c r="M49" s="90"/>
      <c r="N49" s="4"/>
      <c r="O49" s="1"/>
      <c r="P49" s="1"/>
      <c r="Q49" s="1"/>
      <c r="R49" s="1"/>
      <c r="S49" s="1"/>
      <c r="T49" s="1"/>
      <c r="U49" s="1"/>
      <c r="V49" s="1"/>
      <c r="W49" s="1"/>
      <c r="X49" s="1"/>
      <c r="Y49" s="1"/>
      <c r="Z49" s="1"/>
      <c r="AA49" s="1"/>
      <c r="AB49" s="1"/>
      <c r="AC49" s="1"/>
      <c r="AD49" s="1"/>
    </row>
    <row r="50" spans="1:30" x14ac:dyDescent="0.25">
      <c r="A50" s="3"/>
      <c r="B50" s="92"/>
      <c r="C50" s="11" t="s">
        <v>916</v>
      </c>
      <c r="D50" s="118" t="s">
        <v>1057</v>
      </c>
      <c r="E50" s="119"/>
      <c r="F50" s="119"/>
      <c r="G50" s="119"/>
      <c r="H50" s="119"/>
      <c r="I50" s="119"/>
      <c r="J50" s="119"/>
      <c r="K50" s="119"/>
      <c r="L50" s="120"/>
      <c r="M50" s="90"/>
      <c r="N50" s="4"/>
      <c r="O50" s="1"/>
      <c r="P50" s="1"/>
      <c r="Q50" s="1"/>
      <c r="R50" s="1"/>
      <c r="S50" s="1"/>
      <c r="T50" s="1"/>
      <c r="U50" s="1"/>
      <c r="V50" s="1"/>
      <c r="W50" s="1"/>
      <c r="X50" s="1"/>
      <c r="Y50" s="1"/>
      <c r="Z50" s="1"/>
      <c r="AA50" s="1"/>
      <c r="AB50" s="1"/>
      <c r="AC50" s="1"/>
      <c r="AD50" s="1"/>
    </row>
    <row r="51" spans="1:30" x14ac:dyDescent="0.25">
      <c r="A51" s="3"/>
      <c r="B51" s="92"/>
      <c r="C51" s="11" t="s">
        <v>917</v>
      </c>
      <c r="D51" s="118" t="s">
        <v>1057</v>
      </c>
      <c r="E51" s="119"/>
      <c r="F51" s="119"/>
      <c r="G51" s="119"/>
      <c r="H51" s="119"/>
      <c r="I51" s="119"/>
      <c r="J51" s="119"/>
      <c r="K51" s="119"/>
      <c r="L51" s="120"/>
      <c r="M51" s="90"/>
      <c r="N51" s="4"/>
      <c r="O51" s="1"/>
      <c r="P51" s="1"/>
      <c r="Q51" s="1"/>
      <c r="R51" s="1"/>
      <c r="S51" s="1"/>
      <c r="T51" s="1"/>
      <c r="U51" s="1"/>
      <c r="V51" s="1"/>
      <c r="W51" s="1"/>
      <c r="X51" s="1"/>
      <c r="Y51" s="1"/>
      <c r="Z51" s="1"/>
      <c r="AA51" s="1"/>
      <c r="AB51" s="1"/>
      <c r="AC51" s="1"/>
      <c r="AD51" s="1"/>
    </row>
    <row r="52" spans="1:30" x14ac:dyDescent="0.25">
      <c r="A52" s="3"/>
      <c r="B52" s="92"/>
      <c r="C52" s="11" t="s">
        <v>918</v>
      </c>
      <c r="D52" s="118" t="s">
        <v>1057</v>
      </c>
      <c r="E52" s="119"/>
      <c r="F52" s="119"/>
      <c r="G52" s="119"/>
      <c r="H52" s="119"/>
      <c r="I52" s="119"/>
      <c r="J52" s="119"/>
      <c r="K52" s="119"/>
      <c r="L52" s="120"/>
      <c r="M52" s="90"/>
      <c r="N52" s="4"/>
      <c r="O52" s="1"/>
      <c r="P52" s="1"/>
      <c r="Q52" s="1"/>
      <c r="R52" s="1"/>
      <c r="S52" s="1"/>
      <c r="T52" s="1"/>
      <c r="U52" s="1"/>
      <c r="V52" s="1"/>
      <c r="W52" s="1"/>
      <c r="X52" s="1"/>
      <c r="Y52" s="1"/>
      <c r="Z52" s="1"/>
      <c r="AA52" s="1"/>
      <c r="AB52" s="1"/>
      <c r="AC52" s="1"/>
      <c r="AD52" s="1"/>
    </row>
    <row r="53" spans="1:30" x14ac:dyDescent="0.25">
      <c r="A53" s="3"/>
      <c r="B53" s="92"/>
      <c r="C53" s="11" t="s">
        <v>919</v>
      </c>
      <c r="D53" s="118" t="s">
        <v>1057</v>
      </c>
      <c r="E53" s="119"/>
      <c r="F53" s="119"/>
      <c r="G53" s="119"/>
      <c r="H53" s="119"/>
      <c r="I53" s="119"/>
      <c r="J53" s="119"/>
      <c r="K53" s="119"/>
      <c r="L53" s="120"/>
      <c r="M53" s="90"/>
      <c r="N53" s="4"/>
      <c r="O53" s="1"/>
      <c r="P53" s="1"/>
      <c r="Q53" s="1"/>
      <c r="R53" s="1"/>
      <c r="S53" s="1"/>
      <c r="T53" s="1"/>
      <c r="U53" s="1"/>
      <c r="V53" s="1"/>
      <c r="W53" s="1"/>
      <c r="X53" s="1"/>
      <c r="Y53" s="1"/>
      <c r="Z53" s="1"/>
      <c r="AA53" s="1"/>
      <c r="AB53" s="1"/>
      <c r="AC53" s="1"/>
      <c r="AD53" s="1"/>
    </row>
    <row r="54" spans="1:30" x14ac:dyDescent="0.25">
      <c r="A54" s="3"/>
      <c r="B54" s="92"/>
      <c r="C54" s="11" t="s">
        <v>920</v>
      </c>
      <c r="D54" s="118" t="s">
        <v>1057</v>
      </c>
      <c r="E54" s="119"/>
      <c r="F54" s="119"/>
      <c r="G54" s="119"/>
      <c r="H54" s="119"/>
      <c r="I54" s="119"/>
      <c r="J54" s="119"/>
      <c r="K54" s="119"/>
      <c r="L54" s="120"/>
      <c r="M54" s="90"/>
      <c r="N54" s="4"/>
      <c r="O54" s="1"/>
      <c r="P54" s="1"/>
      <c r="Q54" s="1"/>
      <c r="R54" s="1"/>
      <c r="S54" s="1"/>
      <c r="T54" s="1"/>
      <c r="U54" s="1"/>
      <c r="V54" s="1"/>
      <c r="W54" s="1"/>
      <c r="X54" s="1"/>
      <c r="Y54" s="1"/>
      <c r="Z54" s="1"/>
      <c r="AA54" s="1"/>
      <c r="AB54" s="1"/>
      <c r="AC54" s="1"/>
      <c r="AD54" s="1"/>
    </row>
    <row r="55" spans="1:30" x14ac:dyDescent="0.25">
      <c r="A55" s="3"/>
      <c r="B55" s="92"/>
      <c r="C55" s="89"/>
      <c r="D55" s="89"/>
      <c r="E55" s="89"/>
      <c r="F55" s="89"/>
      <c r="G55" s="89"/>
      <c r="H55" s="89"/>
      <c r="I55" s="89"/>
      <c r="J55" s="89"/>
      <c r="K55" s="89"/>
      <c r="L55" s="89"/>
      <c r="M55" s="90"/>
      <c r="N55" s="4"/>
      <c r="O55" s="1"/>
      <c r="P55" s="1"/>
      <c r="Q55" s="1"/>
      <c r="R55" s="1"/>
      <c r="S55" s="1"/>
      <c r="T55" s="1"/>
      <c r="U55" s="1"/>
      <c r="V55" s="1"/>
      <c r="W55" s="1"/>
      <c r="X55" s="1"/>
      <c r="Y55" s="1"/>
      <c r="Z55" s="1"/>
      <c r="AA55" s="1"/>
      <c r="AB55" s="1"/>
      <c r="AC55" s="1"/>
      <c r="AD55" s="1"/>
    </row>
    <row r="56" spans="1:30" x14ac:dyDescent="0.25">
      <c r="A56" s="3"/>
      <c r="B56" s="5"/>
      <c r="C56" s="6"/>
      <c r="D56" s="6"/>
      <c r="E56" s="6"/>
      <c r="F56" s="6"/>
      <c r="G56" s="6"/>
      <c r="H56" s="6"/>
      <c r="I56" s="6"/>
      <c r="J56" s="6"/>
      <c r="K56" s="6"/>
      <c r="L56" s="6"/>
      <c r="M56" s="7"/>
      <c r="N56" s="4"/>
      <c r="O56" s="1"/>
      <c r="P56" s="1"/>
      <c r="Q56" s="1"/>
      <c r="R56" s="1"/>
      <c r="S56" s="1"/>
      <c r="T56" s="1"/>
      <c r="U56" s="1"/>
      <c r="V56" s="1"/>
      <c r="W56" s="1"/>
      <c r="X56" s="1"/>
      <c r="Y56" s="1"/>
      <c r="Z56" s="1"/>
      <c r="AA56" s="1"/>
      <c r="AB56" s="1"/>
      <c r="AC56" s="1"/>
      <c r="AD56" s="1"/>
    </row>
    <row r="57" spans="1:30" ht="18.75" x14ac:dyDescent="0.3">
      <c r="A57" s="3"/>
      <c r="B57" s="5"/>
      <c r="C57" s="64" t="s">
        <v>921</v>
      </c>
      <c r="D57" s="6"/>
      <c r="E57" s="6"/>
      <c r="F57" s="6"/>
      <c r="G57" s="6"/>
      <c r="H57" s="6"/>
      <c r="I57" s="6"/>
      <c r="J57" s="6"/>
      <c r="K57" s="6"/>
      <c r="L57" s="6"/>
      <c r="M57" s="7"/>
      <c r="N57" s="4"/>
      <c r="O57" s="1"/>
      <c r="P57" s="1"/>
      <c r="Q57" s="1"/>
      <c r="R57" s="1"/>
      <c r="S57" s="1"/>
      <c r="T57" s="1"/>
      <c r="U57" s="1"/>
      <c r="V57" s="1"/>
      <c r="W57" s="1"/>
      <c r="X57" s="1"/>
      <c r="Y57" s="1"/>
      <c r="Z57" s="1"/>
      <c r="AA57" s="1"/>
      <c r="AB57" s="1"/>
      <c r="AC57" s="1"/>
      <c r="AD57" s="1"/>
    </row>
    <row r="58" spans="1:30" ht="60" x14ac:dyDescent="0.25">
      <c r="A58" s="3"/>
      <c r="B58" s="5"/>
      <c r="C58" s="57" t="s">
        <v>1022</v>
      </c>
      <c r="D58" s="146" t="s">
        <v>1057</v>
      </c>
      <c r="E58" s="146"/>
      <c r="F58" s="146"/>
      <c r="G58" s="146"/>
      <c r="H58" s="146"/>
      <c r="I58" s="146"/>
      <c r="J58" s="146"/>
      <c r="K58" s="146"/>
      <c r="L58" s="146"/>
      <c r="M58" s="7"/>
      <c r="N58" s="4"/>
      <c r="O58" s="1"/>
      <c r="P58" s="1"/>
      <c r="Q58" s="1"/>
      <c r="R58" s="1"/>
      <c r="S58" s="1"/>
      <c r="T58" s="1"/>
      <c r="U58" s="1"/>
      <c r="V58" s="1"/>
      <c r="W58" s="1"/>
      <c r="X58" s="1"/>
      <c r="Y58" s="1"/>
      <c r="Z58" s="1"/>
      <c r="AA58" s="1"/>
      <c r="AB58" s="1"/>
      <c r="AC58" s="1"/>
      <c r="AD58" s="1"/>
    </row>
    <row r="59" spans="1:30" x14ac:dyDescent="0.25">
      <c r="A59" s="3"/>
      <c r="B59" s="5"/>
      <c r="C59" s="128" t="s">
        <v>1055</v>
      </c>
      <c r="D59" s="124" t="s">
        <v>4</v>
      </c>
      <c r="E59" s="124"/>
      <c r="F59" s="124"/>
      <c r="G59" s="124"/>
      <c r="H59" s="124"/>
      <c r="I59" s="124"/>
      <c r="J59" s="124"/>
      <c r="K59" s="124"/>
      <c r="L59" s="124"/>
      <c r="M59" s="7"/>
      <c r="N59" s="4"/>
      <c r="O59" s="1"/>
      <c r="P59" s="1"/>
      <c r="Q59" s="1"/>
      <c r="R59" s="1"/>
      <c r="S59" s="1"/>
      <c r="T59" s="1"/>
      <c r="U59" s="1"/>
      <c r="V59" s="1"/>
      <c r="W59" s="1"/>
      <c r="X59" s="1"/>
      <c r="Y59" s="1"/>
      <c r="Z59" s="1"/>
      <c r="AA59" s="1"/>
      <c r="AB59" s="1"/>
      <c r="AC59" s="1"/>
      <c r="AD59" s="1"/>
    </row>
    <row r="60" spans="1:30" x14ac:dyDescent="0.25">
      <c r="A60" s="3"/>
      <c r="B60" s="5"/>
      <c r="C60" s="128"/>
      <c r="D60" s="124"/>
      <c r="E60" s="124"/>
      <c r="F60" s="124"/>
      <c r="G60" s="124"/>
      <c r="H60" s="124"/>
      <c r="I60" s="124"/>
      <c r="J60" s="124"/>
      <c r="K60" s="124"/>
      <c r="L60" s="124"/>
      <c r="M60" s="7"/>
      <c r="N60" s="4"/>
      <c r="O60" s="1"/>
      <c r="P60" s="1"/>
      <c r="Q60" s="1"/>
      <c r="R60" s="1"/>
      <c r="S60" s="1"/>
      <c r="T60" s="1"/>
      <c r="U60" s="1"/>
      <c r="V60" s="1"/>
      <c r="W60" s="1"/>
      <c r="X60" s="1"/>
      <c r="Y60" s="1"/>
      <c r="Z60" s="1"/>
      <c r="AA60" s="1"/>
      <c r="AB60" s="1"/>
      <c r="AC60" s="1"/>
      <c r="AD60" s="1"/>
    </row>
    <row r="61" spans="1:30" x14ac:dyDescent="0.25">
      <c r="A61" s="3"/>
      <c r="B61" s="5"/>
      <c r="C61" s="6"/>
      <c r="D61" s="81"/>
      <c r="E61" s="81"/>
      <c r="F61" s="81"/>
      <c r="G61" s="81"/>
      <c r="H61" s="81"/>
      <c r="I61" s="81"/>
      <c r="J61" s="81"/>
      <c r="K61" s="81"/>
      <c r="L61" s="81"/>
      <c r="M61" s="7"/>
      <c r="N61" s="4"/>
      <c r="O61" s="1"/>
      <c r="P61" s="1"/>
      <c r="Q61" s="1"/>
      <c r="R61" s="1"/>
      <c r="S61" s="1"/>
      <c r="T61" s="1"/>
      <c r="U61" s="1"/>
      <c r="V61" s="1"/>
      <c r="W61" s="1"/>
      <c r="X61" s="1"/>
      <c r="Y61" s="1"/>
      <c r="Z61" s="1"/>
      <c r="AA61" s="1"/>
      <c r="AB61" s="1"/>
      <c r="AC61" s="1"/>
      <c r="AD61" s="1"/>
    </row>
    <row r="62" spans="1:30" x14ac:dyDescent="0.25">
      <c r="A62" s="3"/>
      <c r="B62" s="5"/>
      <c r="C62" s="6"/>
      <c r="D62" s="6"/>
      <c r="E62" s="6"/>
      <c r="F62" s="6"/>
      <c r="G62" s="6"/>
      <c r="H62" s="6" t="s">
        <v>901</v>
      </c>
      <c r="I62" s="6"/>
      <c r="J62" s="6"/>
      <c r="K62" s="6"/>
      <c r="L62" s="6"/>
      <c r="M62" s="7"/>
      <c r="N62" s="4"/>
      <c r="O62" s="1"/>
      <c r="P62" s="1"/>
      <c r="Q62" s="1"/>
      <c r="R62" s="1"/>
      <c r="S62" s="1"/>
      <c r="T62" s="1"/>
      <c r="U62" s="1"/>
      <c r="V62" s="1"/>
      <c r="W62" s="1"/>
      <c r="X62" s="1"/>
      <c r="Y62" s="1"/>
      <c r="Z62" s="1"/>
      <c r="AA62" s="1"/>
      <c r="AB62" s="1"/>
      <c r="AC62" s="1"/>
      <c r="AD62" s="1"/>
    </row>
    <row r="63" spans="1:30" ht="18.75" x14ac:dyDescent="0.3">
      <c r="A63" s="3"/>
      <c r="B63" s="5"/>
      <c r="C63" s="106" t="s">
        <v>922</v>
      </c>
      <c r="D63" s="156" t="s">
        <v>923</v>
      </c>
      <c r="E63" s="156"/>
      <c r="F63" s="156"/>
      <c r="G63" s="156"/>
      <c r="H63" s="86" t="s">
        <v>905</v>
      </c>
      <c r="I63" s="86" t="s">
        <v>1005</v>
      </c>
      <c r="J63" s="86" t="s">
        <v>906</v>
      </c>
      <c r="K63" s="86" t="s">
        <v>907</v>
      </c>
      <c r="L63" s="86" t="s">
        <v>908</v>
      </c>
      <c r="M63" s="7"/>
      <c r="N63" s="4"/>
      <c r="O63" s="1"/>
      <c r="P63" s="1"/>
      <c r="Q63" s="1"/>
      <c r="R63" s="1"/>
      <c r="S63" s="1"/>
      <c r="T63" s="1"/>
      <c r="U63" s="1"/>
      <c r="V63" s="1"/>
      <c r="W63" s="1"/>
      <c r="X63" s="1"/>
      <c r="Y63" s="1"/>
      <c r="Z63" s="1"/>
      <c r="AA63" s="1"/>
      <c r="AB63" s="1"/>
      <c r="AC63" s="1"/>
      <c r="AD63" s="1"/>
    </row>
    <row r="64" spans="1:30" x14ac:dyDescent="0.25">
      <c r="A64" s="3"/>
      <c r="B64" s="5"/>
      <c r="C64" s="11" t="s">
        <v>924</v>
      </c>
      <c r="D64" s="118" t="s">
        <v>1057</v>
      </c>
      <c r="E64" s="119"/>
      <c r="F64" s="119"/>
      <c r="G64" s="119"/>
      <c r="H64" s="52"/>
      <c r="I64" s="52"/>
      <c r="J64" s="43"/>
      <c r="K64" s="43"/>
      <c r="L64" s="43"/>
      <c r="M64" s="7"/>
      <c r="N64" s="4"/>
      <c r="O64" s="1"/>
      <c r="P64" s="60"/>
      <c r="Q64" s="1"/>
      <c r="R64" s="1"/>
      <c r="S64" s="1"/>
      <c r="T64" s="1"/>
      <c r="U64" s="1"/>
      <c r="V64" s="1"/>
      <c r="W64" s="1"/>
      <c r="X64" s="1"/>
      <c r="Y64" s="1"/>
      <c r="Z64" s="1"/>
      <c r="AA64" s="1"/>
      <c r="AB64" s="1"/>
      <c r="AC64" s="1"/>
      <c r="AD64" s="1"/>
    </row>
    <row r="65" spans="1:30" x14ac:dyDescent="0.25">
      <c r="A65" s="3"/>
      <c r="B65" s="5"/>
      <c r="C65" s="11" t="s">
        <v>925</v>
      </c>
      <c r="D65" s="118" t="s">
        <v>1057</v>
      </c>
      <c r="E65" s="119"/>
      <c r="F65" s="119"/>
      <c r="G65" s="119"/>
      <c r="H65" s="52"/>
      <c r="I65" s="52"/>
      <c r="J65" s="43"/>
      <c r="K65" s="43"/>
      <c r="L65" s="43"/>
      <c r="M65" s="7"/>
      <c r="N65" s="4"/>
      <c r="O65" s="1"/>
      <c r="P65" s="1"/>
      <c r="Q65" s="1"/>
      <c r="R65" s="1"/>
      <c r="S65" s="1"/>
      <c r="T65" s="1"/>
      <c r="U65" s="1"/>
      <c r="V65" s="1"/>
      <c r="W65" s="1"/>
      <c r="X65" s="1"/>
      <c r="Y65" s="1"/>
      <c r="Z65" s="1"/>
      <c r="AA65" s="1"/>
      <c r="AB65" s="1"/>
      <c r="AC65" s="1"/>
      <c r="AD65" s="1"/>
    </row>
    <row r="66" spans="1:30" x14ac:dyDescent="0.25">
      <c r="A66" s="3"/>
      <c r="B66" s="5"/>
      <c r="C66" s="11" t="s">
        <v>926</v>
      </c>
      <c r="D66" s="118" t="s">
        <v>1057</v>
      </c>
      <c r="E66" s="119"/>
      <c r="F66" s="119"/>
      <c r="G66" s="119"/>
      <c r="H66" s="52"/>
      <c r="I66" s="52"/>
      <c r="J66" s="43"/>
      <c r="K66" s="43"/>
      <c r="L66" s="43"/>
      <c r="M66" s="7"/>
      <c r="N66" s="4"/>
      <c r="O66" s="1"/>
      <c r="P66" s="1"/>
      <c r="Q66" s="1"/>
      <c r="R66" s="1"/>
      <c r="S66" s="1"/>
      <c r="T66" s="1"/>
      <c r="U66" s="1"/>
      <c r="V66" s="1"/>
      <c r="W66" s="1"/>
      <c r="X66" s="1"/>
      <c r="Y66" s="1"/>
      <c r="Z66" s="1"/>
      <c r="AA66" s="1"/>
      <c r="AB66" s="1"/>
      <c r="AC66" s="1"/>
      <c r="AD66" s="1"/>
    </row>
    <row r="67" spans="1:30" x14ac:dyDescent="0.25">
      <c r="A67" s="3"/>
      <c r="B67" s="5"/>
      <c r="C67" s="11" t="s">
        <v>927</v>
      </c>
      <c r="D67" s="118" t="s">
        <v>1057</v>
      </c>
      <c r="E67" s="119"/>
      <c r="F67" s="119"/>
      <c r="G67" s="119"/>
      <c r="H67" s="52"/>
      <c r="I67" s="52"/>
      <c r="J67" s="43"/>
      <c r="K67" s="43"/>
      <c r="L67" s="43"/>
      <c r="M67" s="7"/>
      <c r="N67" s="4"/>
      <c r="O67" s="1"/>
      <c r="P67" s="1"/>
      <c r="Q67" s="1"/>
      <c r="R67" s="1"/>
      <c r="S67" s="1"/>
      <c r="T67" s="1"/>
      <c r="U67" s="1"/>
      <c r="V67" s="1"/>
      <c r="W67" s="1"/>
      <c r="X67" s="1"/>
      <c r="Y67" s="1"/>
      <c r="Z67" s="1"/>
      <c r="AA67" s="1"/>
      <c r="AB67" s="1"/>
      <c r="AC67" s="1"/>
      <c r="AD67" s="1"/>
    </row>
    <row r="68" spans="1:30" x14ac:dyDescent="0.25">
      <c r="A68" s="3"/>
      <c r="B68" s="5"/>
      <c r="C68" s="11" t="s">
        <v>928</v>
      </c>
      <c r="D68" s="118" t="s">
        <v>1057</v>
      </c>
      <c r="E68" s="119"/>
      <c r="F68" s="119"/>
      <c r="G68" s="119"/>
      <c r="H68" s="52"/>
      <c r="I68" s="52"/>
      <c r="J68" s="43"/>
      <c r="K68" s="43"/>
      <c r="L68" s="43"/>
      <c r="M68" s="7"/>
      <c r="N68" s="4"/>
      <c r="O68" s="1"/>
      <c r="P68" s="1"/>
      <c r="Q68" s="1"/>
      <c r="R68" s="1"/>
      <c r="S68" s="1"/>
      <c r="T68" s="1"/>
      <c r="U68" s="1"/>
      <c r="V68" s="1"/>
      <c r="W68" s="1"/>
      <c r="X68" s="1"/>
      <c r="Y68" s="1"/>
      <c r="Z68" s="1"/>
      <c r="AA68" s="1"/>
      <c r="AB68" s="1"/>
      <c r="AC68" s="1"/>
      <c r="AD68" s="1"/>
    </row>
    <row r="69" spans="1:30" x14ac:dyDescent="0.25">
      <c r="A69" s="3"/>
      <c r="B69" s="5"/>
      <c r="C69" s="11" t="s">
        <v>929</v>
      </c>
      <c r="D69" s="118" t="s">
        <v>1057</v>
      </c>
      <c r="E69" s="119"/>
      <c r="F69" s="119"/>
      <c r="G69" s="119"/>
      <c r="H69" s="52"/>
      <c r="I69" s="52"/>
      <c r="J69" s="43"/>
      <c r="K69" s="43"/>
      <c r="L69" s="43"/>
      <c r="M69" s="7"/>
      <c r="N69" s="4"/>
      <c r="O69" s="1"/>
      <c r="P69" s="1"/>
      <c r="Q69" s="1"/>
      <c r="R69" s="1"/>
      <c r="S69" s="1"/>
      <c r="T69" s="1"/>
      <c r="U69" s="1"/>
      <c r="V69" s="1"/>
      <c r="W69" s="1"/>
      <c r="X69" s="1"/>
      <c r="Y69" s="1"/>
      <c r="Z69" s="1"/>
      <c r="AA69" s="1"/>
      <c r="AB69" s="1"/>
      <c r="AC69" s="1"/>
      <c r="AD69" s="1"/>
    </row>
    <row r="70" spans="1:30" x14ac:dyDescent="0.25">
      <c r="A70" s="3"/>
      <c r="B70" s="5"/>
      <c r="C70" s="11" t="s">
        <v>930</v>
      </c>
      <c r="D70" s="118" t="s">
        <v>1057</v>
      </c>
      <c r="E70" s="119"/>
      <c r="F70" s="119"/>
      <c r="G70" s="119"/>
      <c r="H70" s="52"/>
      <c r="I70" s="52"/>
      <c r="J70" s="43"/>
      <c r="K70" s="43"/>
      <c r="L70" s="43"/>
      <c r="M70" s="7"/>
      <c r="N70" s="4"/>
      <c r="O70" s="1"/>
      <c r="P70" s="1"/>
      <c r="Q70" s="1"/>
      <c r="R70" s="1"/>
      <c r="S70" s="1"/>
      <c r="T70" s="1"/>
      <c r="U70" s="1"/>
      <c r="V70" s="1"/>
      <c r="W70" s="1"/>
      <c r="X70" s="1"/>
      <c r="Y70" s="1"/>
      <c r="Z70" s="1"/>
      <c r="AA70" s="1"/>
      <c r="AB70" s="1"/>
      <c r="AC70" s="1"/>
      <c r="AD70" s="1"/>
    </row>
    <row r="71" spans="1:30" x14ac:dyDescent="0.25">
      <c r="A71" s="3"/>
      <c r="B71" s="5"/>
      <c r="C71" s="11" t="s">
        <v>931</v>
      </c>
      <c r="D71" s="118" t="s">
        <v>1057</v>
      </c>
      <c r="E71" s="119"/>
      <c r="F71" s="119"/>
      <c r="G71" s="119"/>
      <c r="H71" s="52"/>
      <c r="I71" s="52"/>
      <c r="J71" s="43"/>
      <c r="K71" s="43"/>
      <c r="L71" s="43"/>
      <c r="M71" s="7"/>
      <c r="N71" s="4"/>
      <c r="O71" s="1"/>
      <c r="P71" s="1"/>
      <c r="Q71" s="1"/>
      <c r="R71" s="1"/>
      <c r="S71" s="1"/>
      <c r="T71" s="1"/>
      <c r="U71" s="1"/>
      <c r="V71" s="1"/>
      <c r="W71" s="1"/>
      <c r="X71" s="1"/>
      <c r="Y71" s="1"/>
      <c r="Z71" s="1"/>
      <c r="AA71" s="1"/>
      <c r="AB71" s="1"/>
      <c r="AC71" s="1"/>
      <c r="AD71" s="1"/>
    </row>
    <row r="72" spans="1:30" x14ac:dyDescent="0.25">
      <c r="A72" s="3"/>
      <c r="B72" s="5"/>
      <c r="C72" s="11" t="s">
        <v>932</v>
      </c>
      <c r="D72" s="118" t="s">
        <v>1057</v>
      </c>
      <c r="E72" s="119"/>
      <c r="F72" s="119"/>
      <c r="G72" s="119"/>
      <c r="H72" s="52"/>
      <c r="I72" s="52"/>
      <c r="J72" s="43"/>
      <c r="K72" s="43"/>
      <c r="L72" s="43"/>
      <c r="M72" s="7"/>
      <c r="N72" s="4"/>
      <c r="O72" s="1"/>
      <c r="P72" s="1"/>
      <c r="Q72" s="1"/>
      <c r="R72" s="1"/>
      <c r="S72" s="1"/>
      <c r="T72" s="1"/>
      <c r="U72" s="1"/>
      <c r="V72" s="1"/>
      <c r="W72" s="1"/>
      <c r="X72" s="1"/>
      <c r="Y72" s="1"/>
      <c r="Z72" s="1"/>
      <c r="AA72" s="1"/>
      <c r="AB72" s="1"/>
      <c r="AC72" s="1"/>
      <c r="AD72" s="1"/>
    </row>
    <row r="73" spans="1:30" x14ac:dyDescent="0.25">
      <c r="A73" s="3"/>
      <c r="B73" s="5"/>
      <c r="C73" s="11" t="s">
        <v>933</v>
      </c>
      <c r="D73" s="118" t="s">
        <v>1057</v>
      </c>
      <c r="E73" s="119"/>
      <c r="F73" s="119"/>
      <c r="G73" s="119"/>
      <c r="H73" s="52"/>
      <c r="I73" s="52"/>
      <c r="J73" s="43"/>
      <c r="K73" s="43"/>
      <c r="L73" s="43"/>
      <c r="M73" s="7"/>
      <c r="N73" s="4"/>
      <c r="O73" s="1"/>
      <c r="P73" s="1"/>
      <c r="Q73" s="1"/>
      <c r="R73" s="1"/>
      <c r="S73" s="1"/>
      <c r="T73" s="1"/>
      <c r="U73" s="1"/>
      <c r="V73" s="1"/>
      <c r="W73" s="1"/>
      <c r="X73" s="1"/>
      <c r="Y73" s="1"/>
      <c r="Z73" s="1"/>
      <c r="AA73" s="1"/>
      <c r="AB73" s="1"/>
      <c r="AC73" s="1"/>
      <c r="AD73" s="1"/>
    </row>
    <row r="74" spans="1:30" x14ac:dyDescent="0.25">
      <c r="A74" s="3"/>
      <c r="B74" s="5"/>
      <c r="C74" s="11" t="s">
        <v>934</v>
      </c>
      <c r="D74" s="118" t="s">
        <v>1057</v>
      </c>
      <c r="E74" s="119"/>
      <c r="F74" s="119"/>
      <c r="G74" s="119"/>
      <c r="H74" s="52"/>
      <c r="I74" s="52"/>
      <c r="J74" s="43"/>
      <c r="K74" s="43"/>
      <c r="L74" s="43"/>
      <c r="M74" s="7"/>
      <c r="N74" s="4"/>
      <c r="O74" s="1"/>
      <c r="P74" s="1"/>
      <c r="Q74" s="1"/>
      <c r="R74" s="1"/>
      <c r="S74" s="1"/>
      <c r="T74" s="1"/>
      <c r="U74" s="1"/>
      <c r="V74" s="1"/>
      <c r="W74" s="1"/>
      <c r="X74" s="1"/>
      <c r="Y74" s="1"/>
      <c r="Z74" s="1"/>
      <c r="AA74" s="1"/>
      <c r="AB74" s="1"/>
      <c r="AC74" s="1"/>
      <c r="AD74" s="1"/>
    </row>
    <row r="75" spans="1:30" x14ac:dyDescent="0.25">
      <c r="A75" s="3"/>
      <c r="B75" s="5"/>
      <c r="C75" s="11" t="s">
        <v>935</v>
      </c>
      <c r="D75" s="118" t="s">
        <v>1057</v>
      </c>
      <c r="E75" s="119"/>
      <c r="F75" s="119"/>
      <c r="G75" s="119"/>
      <c r="H75" s="52"/>
      <c r="I75" s="52"/>
      <c r="J75" s="43"/>
      <c r="K75" s="43"/>
      <c r="L75" s="43"/>
      <c r="M75" s="7"/>
      <c r="N75" s="4"/>
      <c r="O75" s="1"/>
      <c r="P75" s="1"/>
      <c r="Q75" s="1"/>
      <c r="R75" s="1"/>
      <c r="S75" s="1"/>
      <c r="T75" s="1"/>
      <c r="U75" s="1"/>
      <c r="V75" s="1"/>
      <c r="W75" s="1"/>
      <c r="X75" s="1"/>
      <c r="Y75" s="1"/>
      <c r="Z75" s="1"/>
      <c r="AA75" s="1"/>
      <c r="AB75" s="1"/>
      <c r="AC75" s="1"/>
      <c r="AD75" s="1"/>
    </row>
    <row r="76" spans="1:30" x14ac:dyDescent="0.25">
      <c r="A76" s="3"/>
      <c r="B76" s="5"/>
      <c r="C76" s="6"/>
      <c r="D76" s="6"/>
      <c r="E76" s="6"/>
      <c r="F76" s="6"/>
      <c r="G76" s="72"/>
      <c r="H76" s="73"/>
      <c r="I76" s="73"/>
      <c r="J76" s="73"/>
      <c r="K76" s="73"/>
      <c r="M76" s="7"/>
      <c r="N76" s="4"/>
      <c r="O76" s="1"/>
      <c r="P76" s="1"/>
      <c r="Q76" s="1"/>
      <c r="R76" s="1"/>
      <c r="S76" s="1"/>
      <c r="T76" s="1"/>
      <c r="U76" s="1"/>
      <c r="V76" s="1"/>
      <c r="W76" s="1"/>
      <c r="X76" s="1"/>
      <c r="Y76" s="1"/>
      <c r="Z76" s="1"/>
      <c r="AA76" s="1"/>
      <c r="AB76" s="1"/>
      <c r="AC76" s="1"/>
      <c r="AD76" s="1"/>
    </row>
    <row r="77" spans="1:30" ht="18.75" x14ac:dyDescent="0.3">
      <c r="A77" s="3"/>
      <c r="B77" s="5"/>
      <c r="C77" s="64" t="s">
        <v>1000</v>
      </c>
      <c r="D77" s="6"/>
      <c r="E77" s="6"/>
      <c r="F77" s="6"/>
      <c r="G77" s="72"/>
      <c r="H77" s="73"/>
      <c r="I77" s="73"/>
      <c r="J77" s="73"/>
      <c r="K77" s="73"/>
      <c r="L77" s="73"/>
      <c r="M77" s="7"/>
      <c r="N77" s="4"/>
      <c r="O77" s="1"/>
      <c r="P77" s="1"/>
      <c r="Q77" s="1"/>
      <c r="R77" s="1"/>
      <c r="S77" s="1"/>
      <c r="T77" s="1"/>
      <c r="U77" s="1"/>
      <c r="V77" s="1"/>
      <c r="W77" s="1"/>
      <c r="X77" s="1"/>
      <c r="Y77" s="1"/>
      <c r="Z77" s="1"/>
      <c r="AA77" s="1"/>
      <c r="AB77" s="1"/>
      <c r="AC77" s="1"/>
      <c r="AD77" s="1"/>
    </row>
    <row r="78" spans="1:30" x14ac:dyDescent="0.25">
      <c r="A78" s="3"/>
      <c r="B78" s="5"/>
      <c r="C78" s="83" t="s">
        <v>998</v>
      </c>
      <c r="D78" s="139" t="s">
        <v>4</v>
      </c>
      <c r="E78" s="140"/>
      <c r="F78" s="140"/>
      <c r="G78" s="140"/>
      <c r="H78" s="140"/>
      <c r="I78" s="140"/>
      <c r="J78" s="140"/>
      <c r="K78" s="140"/>
      <c r="L78" s="141"/>
      <c r="M78" s="7"/>
      <c r="N78" s="4"/>
      <c r="O78" s="1"/>
      <c r="P78" s="1"/>
      <c r="Q78" s="1"/>
      <c r="R78" s="1"/>
      <c r="S78" s="1"/>
      <c r="T78" s="1"/>
      <c r="U78" s="1"/>
      <c r="V78" s="1"/>
      <c r="W78" s="1"/>
      <c r="X78" s="1"/>
      <c r="Y78" s="1"/>
      <c r="Z78" s="1"/>
      <c r="AA78" s="1"/>
      <c r="AB78" s="1"/>
      <c r="AC78" s="1"/>
      <c r="AD78" s="1"/>
    </row>
    <row r="79" spans="1:30" x14ac:dyDescent="0.25">
      <c r="A79" s="3"/>
      <c r="B79" s="5"/>
      <c r="C79" s="11" t="s">
        <v>1001</v>
      </c>
      <c r="D79" s="118" t="s">
        <v>1057</v>
      </c>
      <c r="E79" s="119"/>
      <c r="F79" s="119"/>
      <c r="G79" s="119"/>
      <c r="H79" s="119"/>
      <c r="I79" s="119"/>
      <c r="J79" s="119"/>
      <c r="K79" s="119"/>
      <c r="L79" s="120"/>
      <c r="M79" s="7"/>
      <c r="N79" s="4"/>
      <c r="O79" s="1"/>
      <c r="P79" s="1"/>
      <c r="Q79" s="1"/>
      <c r="R79" s="1"/>
      <c r="S79" s="1"/>
      <c r="T79" s="1"/>
      <c r="U79" s="1"/>
      <c r="V79" s="1"/>
      <c r="W79" s="1"/>
      <c r="X79" s="1"/>
      <c r="Y79" s="1"/>
      <c r="Z79" s="1"/>
      <c r="AA79" s="1"/>
      <c r="AB79" s="1"/>
      <c r="AC79" s="1"/>
      <c r="AD79" s="1"/>
    </row>
    <row r="80" spans="1:30" x14ac:dyDescent="0.25">
      <c r="A80" s="3"/>
      <c r="B80" s="5"/>
      <c r="C80" s="11" t="s">
        <v>999</v>
      </c>
      <c r="D80" s="118" t="s">
        <v>1057</v>
      </c>
      <c r="E80" s="119"/>
      <c r="F80" s="119"/>
      <c r="G80" s="119"/>
      <c r="H80" s="119"/>
      <c r="I80" s="119"/>
      <c r="J80" s="119"/>
      <c r="K80" s="119"/>
      <c r="L80" s="120"/>
      <c r="M80" s="7"/>
      <c r="N80" s="4"/>
      <c r="O80" s="1"/>
      <c r="P80" s="1"/>
      <c r="Q80" s="1"/>
      <c r="R80" s="1"/>
      <c r="S80" s="1"/>
      <c r="T80" s="1"/>
      <c r="U80" s="1"/>
      <c r="V80" s="1"/>
      <c r="W80" s="1"/>
      <c r="X80" s="1"/>
      <c r="Y80" s="1"/>
      <c r="Z80" s="1"/>
      <c r="AA80" s="1"/>
      <c r="AB80" s="1"/>
      <c r="AC80" s="1"/>
      <c r="AD80" s="1"/>
    </row>
    <row r="81" spans="1:30" x14ac:dyDescent="0.25">
      <c r="A81" s="3"/>
      <c r="B81" s="5"/>
      <c r="C81" s="6"/>
      <c r="D81" s="6"/>
      <c r="E81" s="6"/>
      <c r="F81" s="6"/>
      <c r="G81" s="72"/>
      <c r="H81" s="73"/>
      <c r="I81" s="73"/>
      <c r="J81" s="73"/>
      <c r="K81" s="73"/>
      <c r="L81" s="73"/>
      <c r="M81" s="7"/>
      <c r="N81" s="4"/>
      <c r="O81" s="1"/>
      <c r="P81" s="1"/>
      <c r="Q81" s="1"/>
      <c r="R81" s="1"/>
      <c r="S81" s="1"/>
      <c r="T81" s="1"/>
      <c r="U81" s="1"/>
      <c r="V81" s="1"/>
      <c r="W81" s="1"/>
      <c r="X81" s="1"/>
      <c r="Y81" s="1"/>
      <c r="Z81" s="1"/>
      <c r="AA81" s="1"/>
      <c r="AB81" s="1"/>
      <c r="AC81" s="1"/>
      <c r="AD81" s="1"/>
    </row>
    <row r="82" spans="1:30" ht="18.75" x14ac:dyDescent="0.3">
      <c r="A82" s="3"/>
      <c r="B82" s="5"/>
      <c r="C82" s="64" t="s">
        <v>936</v>
      </c>
      <c r="D82" s="6"/>
      <c r="E82" s="6"/>
      <c r="F82" s="6"/>
      <c r="G82" s="72"/>
      <c r="H82" s="73"/>
      <c r="I82" s="73"/>
      <c r="J82" s="73"/>
      <c r="K82" s="73"/>
      <c r="L82" s="73"/>
      <c r="M82" s="7"/>
      <c r="N82" s="4"/>
      <c r="O82" s="1"/>
      <c r="P82" s="1"/>
      <c r="Q82" s="1"/>
      <c r="R82" s="1"/>
      <c r="S82" s="1"/>
      <c r="T82" s="1"/>
      <c r="U82" s="1"/>
      <c r="V82" s="1"/>
      <c r="W82" s="1"/>
      <c r="X82" s="1"/>
      <c r="Y82" s="1"/>
      <c r="Z82" s="1"/>
      <c r="AA82" s="1"/>
      <c r="AB82" s="1"/>
      <c r="AC82" s="1"/>
      <c r="AD82" s="1"/>
    </row>
    <row r="83" spans="1:30" ht="45.75" customHeight="1" x14ac:dyDescent="0.25">
      <c r="A83" s="3"/>
      <c r="B83" s="5"/>
      <c r="C83" s="74" t="s">
        <v>937</v>
      </c>
      <c r="D83" s="157" t="s">
        <v>4</v>
      </c>
      <c r="E83" s="158"/>
      <c r="F83" s="158"/>
      <c r="G83" s="158"/>
      <c r="H83" s="158"/>
      <c r="I83" s="158"/>
      <c r="J83" s="158"/>
      <c r="K83" s="158"/>
      <c r="L83" s="159"/>
      <c r="M83" s="7"/>
      <c r="N83" s="4"/>
      <c r="O83" s="1"/>
      <c r="P83" s="1"/>
      <c r="Q83" s="1"/>
      <c r="R83" s="1"/>
      <c r="S83" s="1"/>
      <c r="T83" s="1"/>
      <c r="U83" s="1"/>
      <c r="V83" s="1"/>
      <c r="W83" s="1"/>
      <c r="X83" s="1"/>
      <c r="Y83" s="1"/>
      <c r="Z83" s="1"/>
      <c r="AA83" s="1"/>
      <c r="AB83" s="1"/>
      <c r="AC83" s="1"/>
      <c r="AD83" s="1"/>
    </row>
    <row r="84" spans="1:30" x14ac:dyDescent="0.25">
      <c r="A84" s="3"/>
      <c r="B84" s="5"/>
      <c r="C84" s="6"/>
      <c r="D84" s="6"/>
      <c r="E84" s="6"/>
      <c r="F84" s="6"/>
      <c r="G84" s="6"/>
      <c r="H84" s="6"/>
      <c r="I84" s="6"/>
      <c r="J84" s="6"/>
      <c r="K84" s="6"/>
      <c r="L84" s="6"/>
      <c r="M84" s="7"/>
      <c r="N84" s="4"/>
      <c r="O84" s="1"/>
      <c r="P84" s="1"/>
      <c r="Q84" s="1"/>
      <c r="R84" s="1"/>
      <c r="S84" s="1"/>
      <c r="T84" s="1"/>
      <c r="U84" s="1"/>
      <c r="V84" s="1"/>
      <c r="W84" s="1"/>
      <c r="X84" s="1"/>
      <c r="Y84" s="1"/>
      <c r="Z84" s="1"/>
      <c r="AA84" s="1"/>
      <c r="AB84" s="1"/>
      <c r="AC84" s="1"/>
      <c r="AD84" s="1"/>
    </row>
    <row r="85" spans="1:30" ht="18.75" x14ac:dyDescent="0.3">
      <c r="A85" s="3"/>
      <c r="B85" s="5"/>
      <c r="C85" s="64" t="s">
        <v>938</v>
      </c>
      <c r="D85" s="6"/>
      <c r="E85" s="6"/>
      <c r="F85" s="6"/>
      <c r="G85" s="6"/>
      <c r="H85" s="6"/>
      <c r="I85" s="6"/>
      <c r="J85" s="6"/>
      <c r="K85" s="6"/>
      <c r="L85" s="6"/>
      <c r="M85" s="7"/>
      <c r="N85" s="4"/>
      <c r="O85" s="1"/>
      <c r="P85" s="1"/>
      <c r="Q85" s="1"/>
      <c r="R85" s="1"/>
      <c r="S85" s="1"/>
      <c r="T85" s="1"/>
      <c r="U85" s="1"/>
      <c r="V85" s="1"/>
      <c r="W85" s="1"/>
      <c r="X85" s="1"/>
      <c r="Y85" s="1"/>
      <c r="Z85" s="1"/>
      <c r="AA85" s="1"/>
      <c r="AB85" s="1"/>
      <c r="AC85" s="1"/>
      <c r="AD85" s="1"/>
    </row>
    <row r="86" spans="1:30" x14ac:dyDescent="0.25">
      <c r="A86" s="3"/>
      <c r="B86" s="5"/>
      <c r="C86" s="51" t="s">
        <v>939</v>
      </c>
      <c r="D86" s="118" t="s">
        <v>1057</v>
      </c>
      <c r="E86" s="119"/>
      <c r="F86" s="119"/>
      <c r="G86" s="119"/>
      <c r="H86" s="119"/>
      <c r="I86" s="119"/>
      <c r="J86" s="119"/>
      <c r="K86" s="119"/>
      <c r="L86" s="120"/>
      <c r="M86" s="7"/>
      <c r="N86" s="4"/>
      <c r="O86" s="1"/>
      <c r="P86" s="1"/>
      <c r="Q86" s="1"/>
      <c r="R86" s="1"/>
      <c r="S86" s="1"/>
      <c r="T86" s="1"/>
      <c r="U86" s="1"/>
      <c r="V86" s="1"/>
      <c r="W86" s="1"/>
      <c r="X86" s="1"/>
      <c r="Y86" s="1"/>
      <c r="Z86" s="1"/>
      <c r="AA86" s="1"/>
      <c r="AB86" s="1"/>
      <c r="AC86" s="1"/>
      <c r="AD86" s="1"/>
    </row>
    <row r="87" spans="1:30" x14ac:dyDescent="0.25">
      <c r="A87" s="3"/>
      <c r="B87" s="5"/>
      <c r="C87" s="51" t="s">
        <v>940</v>
      </c>
      <c r="D87" s="118" t="s">
        <v>1057</v>
      </c>
      <c r="E87" s="119"/>
      <c r="F87" s="119"/>
      <c r="G87" s="119"/>
      <c r="H87" s="119"/>
      <c r="I87" s="119"/>
      <c r="J87" s="119"/>
      <c r="K87" s="119"/>
      <c r="L87" s="120"/>
      <c r="M87" s="7"/>
      <c r="N87" s="4"/>
      <c r="O87" s="1"/>
      <c r="P87" s="1"/>
      <c r="Q87" s="1"/>
      <c r="R87" s="1"/>
      <c r="S87" s="1"/>
      <c r="T87" s="1"/>
      <c r="U87" s="1"/>
      <c r="V87" s="1"/>
      <c r="W87" s="1"/>
      <c r="X87" s="1"/>
      <c r="Y87" s="1"/>
      <c r="Z87" s="1"/>
      <c r="AA87" s="1"/>
      <c r="AB87" s="1"/>
      <c r="AC87" s="1"/>
      <c r="AD87" s="1"/>
    </row>
    <row r="88" spans="1:30" x14ac:dyDescent="0.25">
      <c r="A88" s="3"/>
      <c r="B88" s="5"/>
      <c r="C88" s="53" t="s">
        <v>941</v>
      </c>
      <c r="D88" s="118" t="s">
        <v>1057</v>
      </c>
      <c r="E88" s="119"/>
      <c r="F88" s="119"/>
      <c r="G88" s="119"/>
      <c r="H88" s="119"/>
      <c r="I88" s="119"/>
      <c r="J88" s="119"/>
      <c r="K88" s="119"/>
      <c r="L88" s="120"/>
      <c r="M88" s="7"/>
      <c r="N88" s="4"/>
      <c r="O88" s="1"/>
      <c r="P88" s="1"/>
      <c r="Q88" s="1"/>
      <c r="R88" s="1"/>
      <c r="S88" s="1"/>
      <c r="T88" s="1"/>
      <c r="U88" s="1"/>
      <c r="V88" s="1"/>
      <c r="W88" s="1"/>
      <c r="X88" s="1"/>
      <c r="Y88" s="1"/>
      <c r="Z88" s="1"/>
      <c r="AA88" s="1"/>
      <c r="AB88" s="1"/>
      <c r="AC88" s="1"/>
      <c r="AD88" s="1"/>
    </row>
    <row r="89" spans="1:30" x14ac:dyDescent="0.25">
      <c r="A89" s="3"/>
      <c r="B89" s="5"/>
      <c r="C89" s="51" t="s">
        <v>942</v>
      </c>
      <c r="D89" s="118" t="s">
        <v>1057</v>
      </c>
      <c r="E89" s="119"/>
      <c r="F89" s="119"/>
      <c r="G89" s="119"/>
      <c r="H89" s="119"/>
      <c r="I89" s="119"/>
      <c r="J89" s="119"/>
      <c r="K89" s="119"/>
      <c r="L89" s="120"/>
      <c r="M89" s="7"/>
      <c r="N89" s="4"/>
      <c r="O89" s="1"/>
      <c r="P89" s="1"/>
      <c r="Q89" s="1"/>
      <c r="R89" s="1"/>
      <c r="S89" s="1"/>
      <c r="T89" s="1"/>
      <c r="U89" s="1"/>
      <c r="V89" s="1"/>
      <c r="W89" s="1"/>
      <c r="X89" s="1"/>
      <c r="Y89" s="1"/>
      <c r="Z89" s="1"/>
      <c r="AA89" s="1"/>
      <c r="AB89" s="1"/>
      <c r="AC89" s="1"/>
      <c r="AD89" s="1"/>
    </row>
    <row r="90" spans="1:30" x14ac:dyDescent="0.25">
      <c r="A90" s="3"/>
      <c r="B90" s="5"/>
      <c r="C90" s="51" t="s">
        <v>943</v>
      </c>
      <c r="D90" s="118" t="s">
        <v>1057</v>
      </c>
      <c r="E90" s="119"/>
      <c r="F90" s="119"/>
      <c r="G90" s="119"/>
      <c r="H90" s="119"/>
      <c r="I90" s="119"/>
      <c r="J90" s="119"/>
      <c r="K90" s="119"/>
      <c r="L90" s="120"/>
      <c r="M90" s="7"/>
      <c r="N90" s="4"/>
      <c r="O90" s="1"/>
      <c r="P90" s="1"/>
      <c r="Q90" s="1"/>
      <c r="R90" s="1"/>
      <c r="S90" s="1"/>
      <c r="T90" s="1"/>
      <c r="U90" s="1"/>
      <c r="V90" s="1"/>
      <c r="W90" s="1"/>
      <c r="X90" s="1"/>
      <c r="Y90" s="1"/>
      <c r="Z90" s="1"/>
      <c r="AA90" s="1"/>
      <c r="AB90" s="1"/>
      <c r="AC90" s="1"/>
      <c r="AD90" s="1"/>
    </row>
    <row r="91" spans="1:30" x14ac:dyDescent="0.25">
      <c r="A91" s="3"/>
      <c r="B91" s="5"/>
      <c r="C91" s="51" t="s">
        <v>944</v>
      </c>
      <c r="D91" s="118" t="s">
        <v>1057</v>
      </c>
      <c r="E91" s="119"/>
      <c r="F91" s="119"/>
      <c r="G91" s="119"/>
      <c r="H91" s="119"/>
      <c r="I91" s="119"/>
      <c r="J91" s="119"/>
      <c r="K91" s="119"/>
      <c r="L91" s="120"/>
      <c r="M91" s="7"/>
      <c r="N91" s="4"/>
      <c r="O91" s="1"/>
      <c r="P91" s="1"/>
      <c r="Q91" s="1"/>
      <c r="R91" s="1"/>
      <c r="S91" s="1"/>
      <c r="T91" s="1"/>
      <c r="U91" s="1"/>
      <c r="V91" s="1"/>
      <c r="W91" s="1"/>
      <c r="X91" s="1"/>
      <c r="Y91" s="1"/>
      <c r="Z91" s="1"/>
      <c r="AA91" s="1"/>
      <c r="AB91" s="1"/>
      <c r="AC91" s="1"/>
      <c r="AD91" s="1"/>
    </row>
    <row r="92" spans="1:30" x14ac:dyDescent="0.25">
      <c r="A92" s="3"/>
      <c r="B92" s="5"/>
      <c r="C92" s="51" t="s">
        <v>945</v>
      </c>
      <c r="D92" s="118" t="s">
        <v>1057</v>
      </c>
      <c r="E92" s="119"/>
      <c r="F92" s="119"/>
      <c r="G92" s="119"/>
      <c r="H92" s="119"/>
      <c r="I92" s="119"/>
      <c r="J92" s="119"/>
      <c r="K92" s="119"/>
      <c r="L92" s="120"/>
      <c r="M92" s="7"/>
      <c r="N92" s="4"/>
      <c r="O92" s="1"/>
      <c r="P92" s="1"/>
      <c r="Q92" s="1"/>
      <c r="R92" s="1"/>
      <c r="S92" s="1"/>
      <c r="T92" s="1"/>
      <c r="U92" s="1"/>
      <c r="V92" s="1"/>
      <c r="W92" s="1"/>
      <c r="X92" s="1"/>
      <c r="Y92" s="1"/>
      <c r="Z92" s="1"/>
      <c r="AA92" s="1"/>
      <c r="AB92" s="1"/>
      <c r="AC92" s="1"/>
      <c r="AD92" s="1"/>
    </row>
    <row r="93" spans="1:30" ht="17.25" x14ac:dyDescent="0.25">
      <c r="A93" s="3"/>
      <c r="B93" s="5"/>
      <c r="C93" s="11" t="s">
        <v>946</v>
      </c>
      <c r="D93" s="118" t="s">
        <v>1057</v>
      </c>
      <c r="E93" s="119"/>
      <c r="F93" s="119"/>
      <c r="G93" s="119"/>
      <c r="H93" s="119"/>
      <c r="I93" s="119"/>
      <c r="J93" s="119"/>
      <c r="K93" s="119"/>
      <c r="L93" s="120"/>
      <c r="M93" s="7"/>
      <c r="N93" s="4"/>
      <c r="O93" s="1"/>
      <c r="P93" s="1"/>
      <c r="Q93" s="1"/>
      <c r="R93" s="1"/>
      <c r="S93" s="1"/>
      <c r="T93" s="1"/>
      <c r="U93" s="1"/>
      <c r="V93" s="1"/>
      <c r="W93" s="1"/>
      <c r="X93" s="1"/>
      <c r="Y93" s="1"/>
      <c r="Z93" s="1"/>
      <c r="AA93" s="1"/>
      <c r="AB93" s="1"/>
      <c r="AC93" s="1"/>
      <c r="AD93" s="1"/>
    </row>
    <row r="94" spans="1:30" ht="33.75" customHeight="1" x14ac:dyDescent="0.25">
      <c r="A94" s="3"/>
      <c r="B94" s="5"/>
      <c r="C94" s="109" t="s">
        <v>947</v>
      </c>
      <c r="D94" s="139" t="s">
        <v>4</v>
      </c>
      <c r="E94" s="140"/>
      <c r="F94" s="140"/>
      <c r="G94" s="140"/>
      <c r="H94" s="140"/>
      <c r="I94" s="140"/>
      <c r="J94" s="140"/>
      <c r="K94" s="140"/>
      <c r="L94" s="141"/>
      <c r="M94" s="7"/>
      <c r="N94" s="4"/>
      <c r="O94" s="1"/>
      <c r="P94" s="1"/>
      <c r="Q94" s="1"/>
      <c r="R94" s="1"/>
      <c r="S94" s="1"/>
      <c r="T94" s="1"/>
      <c r="U94" s="1"/>
      <c r="V94" s="1"/>
      <c r="W94" s="1"/>
      <c r="X94" s="1"/>
      <c r="Y94" s="1"/>
      <c r="Z94" s="1"/>
      <c r="AA94" s="1"/>
      <c r="AB94" s="1"/>
      <c r="AC94" s="1"/>
      <c r="AD94" s="1"/>
    </row>
    <row r="95" spans="1:30" x14ac:dyDescent="0.25">
      <c r="A95" s="3"/>
      <c r="B95" s="5"/>
      <c r="C95" s="11" t="s">
        <v>948</v>
      </c>
      <c r="D95" s="118" t="s">
        <v>1057</v>
      </c>
      <c r="E95" s="119"/>
      <c r="F95" s="119"/>
      <c r="G95" s="119"/>
      <c r="H95" s="119"/>
      <c r="I95" s="119"/>
      <c r="J95" s="119"/>
      <c r="K95" s="119"/>
      <c r="L95" s="120"/>
      <c r="M95" s="7"/>
      <c r="N95" s="4"/>
      <c r="O95" s="1"/>
      <c r="P95" s="1"/>
      <c r="Q95" s="1"/>
      <c r="R95" s="1"/>
      <c r="S95" s="1"/>
      <c r="T95" s="1"/>
      <c r="U95" s="1"/>
      <c r="V95" s="1"/>
      <c r="W95" s="1"/>
      <c r="X95" s="1"/>
      <c r="Y95" s="1"/>
      <c r="Z95" s="1"/>
      <c r="AA95" s="1"/>
      <c r="AB95" s="1"/>
      <c r="AC95" s="1"/>
      <c r="AD95" s="1"/>
    </row>
    <row r="96" spans="1:30" x14ac:dyDescent="0.25">
      <c r="A96" s="3"/>
      <c r="B96" s="5"/>
      <c r="C96" s="6"/>
      <c r="D96" s="6"/>
      <c r="E96" s="6"/>
      <c r="F96" s="6"/>
      <c r="G96" s="6"/>
      <c r="H96" s="6"/>
      <c r="I96" s="6"/>
      <c r="J96" s="6"/>
      <c r="K96" s="6"/>
      <c r="L96" s="6"/>
      <c r="M96" s="7"/>
      <c r="N96" s="4"/>
      <c r="O96" s="1"/>
      <c r="P96" s="1"/>
      <c r="Q96" s="1"/>
      <c r="R96" s="1"/>
      <c r="S96" s="1"/>
      <c r="T96" s="1"/>
      <c r="U96" s="1"/>
      <c r="V96" s="1"/>
      <c r="W96" s="1"/>
      <c r="X96" s="1"/>
      <c r="Y96" s="1"/>
      <c r="Z96" s="1"/>
      <c r="AA96" s="1"/>
      <c r="AB96" s="1"/>
      <c r="AC96" s="1"/>
      <c r="AD96" s="1"/>
    </row>
    <row r="97" spans="1:30" ht="18.75" x14ac:dyDescent="0.3">
      <c r="A97" s="3"/>
      <c r="B97" s="5"/>
      <c r="C97" s="64" t="s">
        <v>949</v>
      </c>
      <c r="D97" s="6"/>
      <c r="E97" s="6"/>
      <c r="F97" s="6"/>
      <c r="G97" s="6"/>
      <c r="H97" s="6"/>
      <c r="I97" s="6"/>
      <c r="J97" s="6"/>
      <c r="K97" s="6"/>
      <c r="L97" s="6"/>
      <c r="M97" s="7"/>
      <c r="N97" s="4"/>
      <c r="O97" s="1"/>
      <c r="P97" s="1"/>
      <c r="Q97" s="1"/>
      <c r="R97" s="1"/>
      <c r="S97" s="1"/>
      <c r="T97" s="1"/>
      <c r="U97" s="1"/>
      <c r="V97" s="1"/>
      <c r="W97" s="1"/>
      <c r="X97" s="1"/>
      <c r="Y97" s="1"/>
      <c r="Z97" s="1"/>
      <c r="AA97" s="1"/>
      <c r="AB97" s="1"/>
      <c r="AC97" s="1"/>
      <c r="AD97" s="1"/>
    </row>
    <row r="98" spans="1:30" x14ac:dyDescent="0.25">
      <c r="A98" s="3"/>
      <c r="B98" s="5"/>
      <c r="C98" s="153" t="s">
        <v>950</v>
      </c>
      <c r="D98" s="153"/>
      <c r="E98" s="153"/>
      <c r="F98" s="153"/>
      <c r="G98" s="153"/>
      <c r="H98" s="153"/>
      <c r="I98" s="153"/>
      <c r="J98" s="153"/>
      <c r="K98" s="153"/>
      <c r="L98" s="153"/>
      <c r="M98" s="6"/>
      <c r="N98" s="68"/>
      <c r="O98" s="1"/>
      <c r="P98" s="1"/>
      <c r="Q98" s="1"/>
      <c r="R98" s="1"/>
      <c r="S98" s="1"/>
      <c r="T98" s="1"/>
      <c r="U98" s="1"/>
      <c r="V98" s="1"/>
      <c r="W98" s="1"/>
      <c r="X98" s="1"/>
      <c r="Y98" s="1"/>
      <c r="Z98" s="1"/>
      <c r="AA98" s="1"/>
      <c r="AB98" s="1"/>
      <c r="AC98" s="1"/>
      <c r="AD98" s="1"/>
    </row>
    <row r="99" spans="1:30" ht="28.15" customHeight="1" x14ac:dyDescent="0.25">
      <c r="A99" s="3"/>
      <c r="B99" s="5"/>
      <c r="C99" s="142" t="s">
        <v>1063</v>
      </c>
      <c r="D99" s="11"/>
      <c r="E99" s="129" t="s">
        <v>1062</v>
      </c>
      <c r="F99" s="130"/>
      <c r="G99" s="131"/>
      <c r="H99" s="132" t="s">
        <v>4</v>
      </c>
      <c r="I99" s="132"/>
      <c r="J99" s="132"/>
      <c r="K99" s="132"/>
      <c r="L99" s="132"/>
      <c r="M99" s="6"/>
      <c r="N99" s="68"/>
      <c r="O99" s="1"/>
      <c r="P99" s="1"/>
      <c r="Q99" s="1"/>
      <c r="R99" s="1"/>
      <c r="S99" s="1"/>
      <c r="T99" s="1"/>
      <c r="U99" s="1"/>
      <c r="V99" s="1"/>
      <c r="W99" s="1"/>
      <c r="X99" s="1"/>
      <c r="Y99" s="1"/>
      <c r="Z99" s="1"/>
      <c r="AA99" s="1"/>
      <c r="AB99" s="1"/>
      <c r="AC99" s="1"/>
      <c r="AD99" s="1"/>
    </row>
    <row r="100" spans="1:30" ht="28.15" customHeight="1" x14ac:dyDescent="0.25">
      <c r="A100" s="3"/>
      <c r="B100" s="5"/>
      <c r="C100" s="142"/>
      <c r="D100" s="11"/>
      <c r="E100" s="129" t="s">
        <v>1061</v>
      </c>
      <c r="F100" s="130"/>
      <c r="G100" s="131"/>
      <c r="H100" s="132" t="s">
        <v>4</v>
      </c>
      <c r="I100" s="132"/>
      <c r="J100" s="132"/>
      <c r="K100" s="132"/>
      <c r="L100" s="132"/>
      <c r="M100" s="6"/>
      <c r="N100" s="68"/>
      <c r="O100" s="1"/>
      <c r="P100" s="1"/>
      <c r="Q100" s="1"/>
      <c r="R100" s="1"/>
      <c r="S100" s="1"/>
      <c r="T100" s="1"/>
      <c r="U100" s="1"/>
      <c r="V100" s="1"/>
      <c r="W100" s="1"/>
      <c r="X100" s="1"/>
      <c r="Y100" s="1"/>
      <c r="Z100" s="1"/>
      <c r="AA100" s="1"/>
      <c r="AB100" s="1"/>
      <c r="AC100" s="1"/>
      <c r="AD100" s="1"/>
    </row>
    <row r="101" spans="1:30" ht="28.15" customHeight="1" x14ac:dyDescent="0.25">
      <c r="A101" s="3"/>
      <c r="B101" s="5"/>
      <c r="C101" s="142"/>
      <c r="D101" s="11"/>
      <c r="E101" s="129" t="s">
        <v>1060</v>
      </c>
      <c r="F101" s="130"/>
      <c r="G101" s="131"/>
      <c r="H101" s="132" t="s">
        <v>4</v>
      </c>
      <c r="I101" s="132"/>
      <c r="J101" s="132"/>
      <c r="K101" s="132"/>
      <c r="L101" s="132"/>
      <c r="M101" s="6"/>
      <c r="N101" s="68"/>
      <c r="O101" s="1"/>
      <c r="P101" s="1"/>
      <c r="Q101" s="1"/>
      <c r="R101" s="1"/>
      <c r="S101" s="1"/>
      <c r="T101" s="1"/>
      <c r="U101" s="1"/>
      <c r="V101" s="1"/>
      <c r="W101" s="1"/>
      <c r="X101" s="1"/>
      <c r="Y101" s="1"/>
      <c r="Z101" s="1"/>
      <c r="AA101" s="1"/>
      <c r="AB101" s="1"/>
      <c r="AC101" s="1"/>
      <c r="AD101" s="1"/>
    </row>
    <row r="102" spans="1:30" ht="28.15" customHeight="1" x14ac:dyDescent="0.25">
      <c r="A102" s="3"/>
      <c r="B102" s="5"/>
      <c r="C102" s="142"/>
      <c r="D102" s="11"/>
      <c r="E102" s="129" t="s">
        <v>1059</v>
      </c>
      <c r="F102" s="130"/>
      <c r="G102" s="131"/>
      <c r="H102" s="132" t="s">
        <v>4</v>
      </c>
      <c r="I102" s="132"/>
      <c r="J102" s="132"/>
      <c r="K102" s="132"/>
      <c r="L102" s="132"/>
      <c r="M102" s="6"/>
      <c r="N102" s="68"/>
      <c r="O102" s="1"/>
      <c r="P102" s="1"/>
      <c r="Q102" s="1"/>
      <c r="R102" s="1"/>
      <c r="S102" s="1"/>
      <c r="T102" s="1"/>
      <c r="U102" s="1"/>
      <c r="V102" s="1"/>
      <c r="W102" s="1"/>
      <c r="X102" s="1"/>
      <c r="Y102" s="1"/>
      <c r="Z102" s="1"/>
      <c r="AA102" s="1"/>
      <c r="AB102" s="1"/>
      <c r="AC102" s="1"/>
      <c r="AD102" s="1"/>
    </row>
    <row r="103" spans="1:30" ht="28.15" customHeight="1" x14ac:dyDescent="0.25">
      <c r="A103" s="3"/>
      <c r="B103" s="5"/>
      <c r="C103" s="142"/>
      <c r="D103" s="11"/>
      <c r="E103" s="129" t="s">
        <v>1058</v>
      </c>
      <c r="F103" s="130"/>
      <c r="G103" s="131"/>
      <c r="H103" s="132" t="s">
        <v>4</v>
      </c>
      <c r="I103" s="132"/>
      <c r="J103" s="132"/>
      <c r="K103" s="132"/>
      <c r="L103" s="132"/>
      <c r="M103" s="6"/>
      <c r="N103" s="68"/>
      <c r="O103" s="1"/>
      <c r="P103" s="1"/>
      <c r="Q103" s="1"/>
      <c r="R103" s="1"/>
      <c r="S103" s="1"/>
      <c r="T103" s="1"/>
      <c r="U103" s="1"/>
      <c r="V103" s="1"/>
      <c r="W103" s="1"/>
      <c r="X103" s="1"/>
      <c r="Y103" s="1"/>
      <c r="Z103" s="1"/>
      <c r="AA103" s="1"/>
      <c r="AB103" s="1"/>
      <c r="AC103" s="1"/>
      <c r="AD103" s="1"/>
    </row>
    <row r="104" spans="1:30" ht="28.15" customHeight="1" x14ac:dyDescent="0.25">
      <c r="A104" s="3"/>
      <c r="B104" s="5"/>
      <c r="C104" s="142" t="s">
        <v>1069</v>
      </c>
      <c r="D104" s="11"/>
      <c r="E104" s="129" t="s">
        <v>1071</v>
      </c>
      <c r="F104" s="130"/>
      <c r="G104" s="131"/>
      <c r="H104" s="132" t="s">
        <v>4</v>
      </c>
      <c r="I104" s="132"/>
      <c r="J104" s="132"/>
      <c r="K104" s="132"/>
      <c r="L104" s="132"/>
      <c r="M104" s="6"/>
      <c r="N104" s="68"/>
      <c r="O104" s="1"/>
      <c r="P104" s="1"/>
      <c r="Q104" s="1"/>
      <c r="R104" s="1"/>
      <c r="S104" s="1"/>
      <c r="T104" s="1"/>
      <c r="U104" s="1"/>
      <c r="V104" s="1"/>
      <c r="W104" s="1"/>
      <c r="X104" s="1"/>
      <c r="Y104" s="1"/>
      <c r="Z104" s="1"/>
      <c r="AA104" s="1"/>
      <c r="AB104" s="1"/>
      <c r="AC104" s="1"/>
      <c r="AD104" s="1"/>
    </row>
    <row r="105" spans="1:30" ht="28.15" customHeight="1" x14ac:dyDescent="0.25">
      <c r="A105" s="3"/>
      <c r="B105" s="5"/>
      <c r="C105" s="142"/>
      <c r="D105" s="11"/>
      <c r="E105" s="129" t="s">
        <v>1070</v>
      </c>
      <c r="F105" s="130"/>
      <c r="G105" s="131"/>
      <c r="H105" s="132" t="s">
        <v>4</v>
      </c>
      <c r="I105" s="132"/>
      <c r="J105" s="132"/>
      <c r="K105" s="132"/>
      <c r="L105" s="132"/>
      <c r="M105" s="6"/>
      <c r="N105" s="68"/>
      <c r="O105" s="1"/>
      <c r="P105" s="1"/>
      <c r="Q105" s="1"/>
      <c r="R105" s="1"/>
      <c r="S105" s="1"/>
      <c r="T105" s="1"/>
      <c r="U105" s="1"/>
      <c r="V105" s="1"/>
      <c r="W105" s="1"/>
      <c r="X105" s="1"/>
      <c r="Y105" s="1"/>
      <c r="Z105" s="1"/>
      <c r="AA105" s="1"/>
      <c r="AB105" s="1"/>
      <c r="AC105" s="1"/>
      <c r="AD105" s="1"/>
    </row>
    <row r="106" spans="1:30" ht="28.15" customHeight="1" x14ac:dyDescent="0.25">
      <c r="A106" s="3"/>
      <c r="B106" s="5"/>
      <c r="C106" s="142" t="s">
        <v>1064</v>
      </c>
      <c r="D106" s="11"/>
      <c r="E106" s="129" t="s">
        <v>1065</v>
      </c>
      <c r="F106" s="130"/>
      <c r="G106" s="131"/>
      <c r="H106" s="132" t="s">
        <v>4</v>
      </c>
      <c r="I106" s="132"/>
      <c r="J106" s="132"/>
      <c r="K106" s="132"/>
      <c r="L106" s="132"/>
      <c r="M106" s="6"/>
      <c r="N106" s="68"/>
      <c r="O106" s="1"/>
      <c r="P106" s="1"/>
      <c r="Q106" s="1"/>
      <c r="R106" s="1"/>
      <c r="S106" s="1"/>
      <c r="T106" s="1"/>
      <c r="U106" s="1"/>
      <c r="V106" s="1"/>
      <c r="W106" s="1"/>
      <c r="X106" s="1"/>
      <c r="Y106" s="1"/>
      <c r="Z106" s="1"/>
      <c r="AA106" s="1"/>
      <c r="AB106" s="1"/>
      <c r="AC106" s="1"/>
      <c r="AD106" s="1"/>
    </row>
    <row r="107" spans="1:30" ht="28.15" customHeight="1" x14ac:dyDescent="0.25">
      <c r="A107" s="3"/>
      <c r="B107" s="5"/>
      <c r="C107" s="142"/>
      <c r="D107" s="11"/>
      <c r="E107" s="129" t="s">
        <v>1066</v>
      </c>
      <c r="F107" s="130"/>
      <c r="G107" s="131"/>
      <c r="H107" s="132" t="s">
        <v>4</v>
      </c>
      <c r="I107" s="132"/>
      <c r="J107" s="132"/>
      <c r="K107" s="132"/>
      <c r="L107" s="132"/>
      <c r="M107" s="6"/>
      <c r="N107" s="68"/>
      <c r="O107" s="1"/>
      <c r="P107" s="1"/>
      <c r="Q107" s="1"/>
      <c r="R107" s="1"/>
      <c r="S107" s="1"/>
      <c r="T107" s="1"/>
      <c r="U107" s="1"/>
      <c r="V107" s="1"/>
      <c r="W107" s="1"/>
      <c r="X107" s="1"/>
      <c r="Y107" s="1"/>
      <c r="Z107" s="1"/>
      <c r="AA107" s="1"/>
      <c r="AB107" s="1"/>
      <c r="AC107" s="1"/>
      <c r="AD107" s="1"/>
    </row>
    <row r="108" spans="1:30" ht="28.15" customHeight="1" x14ac:dyDescent="0.25">
      <c r="A108" s="3"/>
      <c r="B108" s="5"/>
      <c r="C108" s="142"/>
      <c r="D108" s="11"/>
      <c r="E108" s="129" t="s">
        <v>1067</v>
      </c>
      <c r="F108" s="130"/>
      <c r="G108" s="131"/>
      <c r="H108" s="132" t="s">
        <v>4</v>
      </c>
      <c r="I108" s="132"/>
      <c r="J108" s="132"/>
      <c r="K108" s="132"/>
      <c r="L108" s="132"/>
      <c r="M108" s="6"/>
      <c r="N108" s="68"/>
      <c r="O108" s="1"/>
      <c r="P108" s="1"/>
      <c r="Q108" s="1"/>
      <c r="R108" s="1"/>
      <c r="S108" s="1"/>
      <c r="T108" s="1"/>
      <c r="U108" s="1"/>
      <c r="V108" s="1"/>
      <c r="W108" s="1"/>
      <c r="X108" s="1"/>
      <c r="Y108" s="1"/>
      <c r="Z108" s="1"/>
      <c r="AA108" s="1"/>
      <c r="AB108" s="1"/>
      <c r="AC108" s="1"/>
      <c r="AD108" s="1"/>
    </row>
    <row r="109" spans="1:30" ht="28.15" customHeight="1" x14ac:dyDescent="0.25">
      <c r="A109" s="3"/>
      <c r="B109" s="5"/>
      <c r="C109" s="142"/>
      <c r="D109" s="11"/>
      <c r="E109" s="129" t="s">
        <v>1068</v>
      </c>
      <c r="F109" s="130"/>
      <c r="G109" s="131"/>
      <c r="H109" s="132" t="s">
        <v>4</v>
      </c>
      <c r="I109" s="132"/>
      <c r="J109" s="132"/>
      <c r="K109" s="132"/>
      <c r="L109" s="132"/>
      <c r="M109" s="6"/>
      <c r="N109" s="68"/>
      <c r="O109" s="1"/>
      <c r="P109" s="1"/>
      <c r="Q109" s="1"/>
      <c r="R109" s="1"/>
      <c r="S109" s="1"/>
      <c r="T109" s="1"/>
      <c r="U109" s="1"/>
      <c r="V109" s="1"/>
      <c r="W109" s="1"/>
      <c r="X109" s="1"/>
      <c r="Y109" s="1"/>
      <c r="Z109" s="1"/>
      <c r="AA109" s="1"/>
      <c r="AB109" s="1"/>
      <c r="AC109" s="1"/>
      <c r="AD109" s="1"/>
    </row>
    <row r="110" spans="1:30" ht="28.15" customHeight="1" x14ac:dyDescent="0.25">
      <c r="A110" s="3"/>
      <c r="B110" s="5"/>
      <c r="C110" s="142" t="s">
        <v>1072</v>
      </c>
      <c r="D110" s="11"/>
      <c r="E110" s="129" t="s">
        <v>1073</v>
      </c>
      <c r="F110" s="130"/>
      <c r="G110" s="131"/>
      <c r="H110" s="132" t="s">
        <v>4</v>
      </c>
      <c r="I110" s="132"/>
      <c r="J110" s="132"/>
      <c r="K110" s="132"/>
      <c r="L110" s="132"/>
      <c r="M110" s="6"/>
      <c r="N110" s="68"/>
      <c r="O110" s="1"/>
      <c r="P110" s="1"/>
      <c r="Q110" s="1"/>
      <c r="R110" s="1"/>
      <c r="S110" s="1"/>
      <c r="T110" s="1"/>
      <c r="U110" s="1"/>
      <c r="V110" s="1"/>
      <c r="W110" s="1"/>
      <c r="X110" s="1"/>
      <c r="Y110" s="1"/>
      <c r="Z110" s="1"/>
      <c r="AA110" s="1"/>
      <c r="AB110" s="1"/>
      <c r="AC110" s="1"/>
      <c r="AD110" s="1"/>
    </row>
    <row r="111" spans="1:30" ht="28.15" customHeight="1" x14ac:dyDescent="0.25">
      <c r="A111" s="3"/>
      <c r="B111" s="5"/>
      <c r="C111" s="142"/>
      <c r="D111" s="11"/>
      <c r="E111" s="129" t="s">
        <v>1074</v>
      </c>
      <c r="F111" s="130"/>
      <c r="G111" s="131"/>
      <c r="H111" s="132" t="s">
        <v>4</v>
      </c>
      <c r="I111" s="132"/>
      <c r="J111" s="132"/>
      <c r="K111" s="132"/>
      <c r="L111" s="132"/>
      <c r="M111" s="6"/>
      <c r="N111" s="68"/>
      <c r="O111" s="1"/>
      <c r="P111" s="1"/>
      <c r="Q111" s="1"/>
      <c r="R111" s="1"/>
      <c r="S111" s="1"/>
      <c r="T111" s="1"/>
      <c r="U111" s="1"/>
      <c r="V111" s="1"/>
      <c r="W111" s="1"/>
      <c r="X111" s="1"/>
      <c r="Y111" s="1"/>
      <c r="Z111" s="1"/>
      <c r="AA111" s="1"/>
      <c r="AB111" s="1"/>
      <c r="AC111" s="1"/>
      <c r="AD111" s="1"/>
    </row>
    <row r="112" spans="1:30" ht="28.15" customHeight="1" x14ac:dyDescent="0.25">
      <c r="A112" s="3"/>
      <c r="B112" s="5"/>
      <c r="C112" s="142"/>
      <c r="D112" s="11"/>
      <c r="E112" s="129" t="s">
        <v>1076</v>
      </c>
      <c r="F112" s="130"/>
      <c r="G112" s="131"/>
      <c r="H112" s="132" t="s">
        <v>4</v>
      </c>
      <c r="I112" s="132"/>
      <c r="J112" s="132"/>
      <c r="K112" s="132"/>
      <c r="L112" s="132"/>
      <c r="M112" s="6"/>
      <c r="N112" s="68"/>
      <c r="O112" s="1"/>
      <c r="P112" s="1"/>
      <c r="Q112" s="1"/>
      <c r="R112" s="1"/>
      <c r="S112" s="1"/>
      <c r="T112" s="1"/>
      <c r="U112" s="1"/>
      <c r="V112" s="1"/>
      <c r="W112" s="1"/>
      <c r="X112" s="1"/>
      <c r="Y112" s="1"/>
      <c r="Z112" s="1"/>
      <c r="AA112" s="1"/>
      <c r="AB112" s="1"/>
      <c r="AC112" s="1"/>
      <c r="AD112" s="1"/>
    </row>
    <row r="113" spans="1:30" ht="28.15" customHeight="1" x14ac:dyDescent="0.25">
      <c r="A113" s="3"/>
      <c r="B113" s="5"/>
      <c r="C113" s="142"/>
      <c r="D113" s="11"/>
      <c r="E113" s="129" t="s">
        <v>1075</v>
      </c>
      <c r="F113" s="130"/>
      <c r="G113" s="131"/>
      <c r="H113" s="132" t="s">
        <v>4</v>
      </c>
      <c r="I113" s="132"/>
      <c r="J113" s="132"/>
      <c r="K113" s="132"/>
      <c r="L113" s="132"/>
      <c r="M113" s="6"/>
      <c r="N113" s="68"/>
      <c r="O113" s="1"/>
      <c r="P113" s="1"/>
      <c r="Q113" s="1"/>
      <c r="R113" s="1"/>
      <c r="S113" s="1"/>
      <c r="T113" s="1"/>
      <c r="U113" s="1"/>
      <c r="V113" s="1"/>
      <c r="W113" s="1"/>
      <c r="X113" s="1"/>
      <c r="Y113" s="1"/>
      <c r="Z113" s="1"/>
      <c r="AA113" s="1"/>
      <c r="AB113" s="1"/>
      <c r="AC113" s="1"/>
      <c r="AD113" s="1"/>
    </row>
    <row r="114" spans="1:30" ht="28.15" customHeight="1" x14ac:dyDescent="0.25">
      <c r="A114" s="3"/>
      <c r="B114" s="5"/>
      <c r="C114" s="142" t="s">
        <v>1077</v>
      </c>
      <c r="D114" s="11"/>
      <c r="E114" s="129" t="s">
        <v>1077</v>
      </c>
      <c r="F114" s="130"/>
      <c r="G114" s="131"/>
      <c r="H114" s="132" t="s">
        <v>4</v>
      </c>
      <c r="I114" s="132"/>
      <c r="J114" s="132"/>
      <c r="K114" s="132"/>
      <c r="L114" s="132"/>
      <c r="M114" s="6"/>
      <c r="N114" s="68"/>
      <c r="O114" s="1"/>
      <c r="P114" s="1"/>
      <c r="Q114" s="1"/>
      <c r="R114" s="1"/>
      <c r="S114" s="1"/>
      <c r="T114" s="1"/>
      <c r="U114" s="1"/>
      <c r="V114" s="1"/>
      <c r="W114" s="1"/>
      <c r="X114" s="1"/>
      <c r="Y114" s="1"/>
      <c r="Z114" s="1"/>
      <c r="AA114" s="1"/>
      <c r="AB114" s="1"/>
      <c r="AC114" s="1"/>
      <c r="AD114" s="1"/>
    </row>
    <row r="115" spans="1:30" ht="28.15" customHeight="1" x14ac:dyDescent="0.25">
      <c r="A115" s="3"/>
      <c r="B115" s="5"/>
      <c r="C115" s="142"/>
      <c r="D115" s="11"/>
      <c r="E115" s="129" t="s">
        <v>1078</v>
      </c>
      <c r="F115" s="130"/>
      <c r="G115" s="131"/>
      <c r="H115" s="132" t="s">
        <v>4</v>
      </c>
      <c r="I115" s="132"/>
      <c r="J115" s="132"/>
      <c r="K115" s="132"/>
      <c r="L115" s="132"/>
      <c r="M115" s="6"/>
      <c r="N115" s="68"/>
      <c r="O115" s="1"/>
      <c r="P115" s="1"/>
      <c r="Q115" s="1"/>
      <c r="R115" s="1"/>
      <c r="S115" s="1"/>
      <c r="T115" s="1"/>
      <c r="U115" s="1"/>
      <c r="V115" s="1"/>
      <c r="W115" s="1"/>
      <c r="X115" s="1"/>
      <c r="Y115" s="1"/>
      <c r="Z115" s="1"/>
      <c r="AA115" s="1"/>
      <c r="AB115" s="1"/>
      <c r="AC115" s="1"/>
      <c r="AD115" s="1"/>
    </row>
    <row r="116" spans="1:30" ht="28.15" customHeight="1" x14ac:dyDescent="0.25">
      <c r="A116" s="3"/>
      <c r="B116" s="5"/>
      <c r="C116" s="82" t="s">
        <v>143</v>
      </c>
      <c r="D116" s="11"/>
      <c r="E116" s="129" t="s">
        <v>1079</v>
      </c>
      <c r="F116" s="130"/>
      <c r="G116" s="131"/>
      <c r="H116" s="132" t="s">
        <v>1057</v>
      </c>
      <c r="I116" s="132"/>
      <c r="J116" s="132"/>
      <c r="K116" s="132"/>
      <c r="L116" s="132"/>
      <c r="M116" s="6"/>
      <c r="N116" s="68"/>
      <c r="O116" s="1"/>
      <c r="P116" s="1"/>
      <c r="Q116" s="1"/>
      <c r="R116" s="1"/>
      <c r="S116" s="1"/>
      <c r="T116" s="1"/>
      <c r="U116" s="1"/>
      <c r="V116" s="1"/>
      <c r="W116" s="1"/>
      <c r="X116" s="1"/>
      <c r="Y116" s="1"/>
      <c r="Z116" s="1"/>
      <c r="AA116" s="1"/>
      <c r="AB116" s="1"/>
      <c r="AC116" s="1"/>
      <c r="AD116" s="1"/>
    </row>
    <row r="117" spans="1:30" x14ac:dyDescent="0.25">
      <c r="A117" s="3"/>
      <c r="B117" s="5"/>
      <c r="C117" s="6"/>
      <c r="D117" s="6"/>
      <c r="E117" s="6"/>
      <c r="F117" s="6"/>
      <c r="G117" s="6"/>
      <c r="H117" s="6"/>
      <c r="I117" s="6"/>
      <c r="J117" s="6"/>
      <c r="K117" s="6"/>
      <c r="L117" s="6"/>
      <c r="M117" s="6"/>
      <c r="N117" s="68"/>
      <c r="O117" s="1"/>
      <c r="P117" s="1"/>
      <c r="Q117" s="1"/>
      <c r="R117" s="1"/>
      <c r="S117" s="1"/>
      <c r="T117" s="1"/>
      <c r="U117" s="1"/>
      <c r="V117" s="1"/>
      <c r="W117" s="1"/>
      <c r="X117" s="1"/>
      <c r="Y117" s="1"/>
      <c r="Z117" s="1"/>
      <c r="AA117" s="1"/>
      <c r="AB117" s="1"/>
      <c r="AC117" s="1"/>
      <c r="AD117" s="1"/>
    </row>
    <row r="118" spans="1:30" ht="18.75" x14ac:dyDescent="0.3">
      <c r="A118" s="3"/>
      <c r="B118" s="92"/>
      <c r="C118" s="105" t="s">
        <v>1011</v>
      </c>
      <c r="D118" s="89"/>
      <c r="E118" s="89"/>
      <c r="F118" s="89"/>
      <c r="G118" s="89"/>
      <c r="H118" s="89"/>
      <c r="I118" s="89"/>
      <c r="J118" s="89"/>
      <c r="K118" s="89"/>
      <c r="L118" s="89"/>
      <c r="M118" s="89"/>
      <c r="N118" s="68"/>
      <c r="O118" s="1"/>
      <c r="P118" s="1"/>
      <c r="Q118" s="1"/>
      <c r="R118" s="1"/>
      <c r="S118" s="1"/>
      <c r="T118" s="1"/>
      <c r="U118" s="1"/>
      <c r="V118" s="1"/>
      <c r="W118" s="1"/>
      <c r="X118" s="1"/>
      <c r="Y118" s="1"/>
      <c r="Z118" s="1"/>
      <c r="AA118" s="1"/>
      <c r="AB118" s="1"/>
      <c r="AC118" s="1"/>
      <c r="AD118" s="1"/>
    </row>
    <row r="119" spans="1:30" ht="18.75" x14ac:dyDescent="0.3">
      <c r="A119" s="3"/>
      <c r="B119" s="92"/>
      <c r="C119" s="93"/>
      <c r="D119" s="89"/>
      <c r="E119" s="89"/>
      <c r="F119" s="89"/>
      <c r="G119" s="89"/>
      <c r="H119" s="89"/>
      <c r="I119" s="89"/>
      <c r="J119" s="89"/>
      <c r="K119" s="89"/>
      <c r="L119" s="89"/>
      <c r="M119" s="89"/>
      <c r="N119" s="68"/>
      <c r="O119" s="1"/>
      <c r="P119" s="1"/>
      <c r="Q119" s="1"/>
      <c r="R119" s="1"/>
      <c r="S119" s="1"/>
      <c r="T119" s="1"/>
      <c r="U119" s="1"/>
      <c r="V119" s="1"/>
      <c r="W119" s="1"/>
      <c r="X119" s="1"/>
      <c r="Y119" s="1"/>
      <c r="Z119" s="1"/>
      <c r="AA119" s="1"/>
      <c r="AB119" s="1"/>
      <c r="AC119" s="1"/>
      <c r="AD119" s="1"/>
    </row>
    <row r="120" spans="1:30" ht="18.75" x14ac:dyDescent="0.3">
      <c r="A120" s="3"/>
      <c r="B120" s="100"/>
      <c r="C120" s="107" t="s">
        <v>1027</v>
      </c>
      <c r="D120" s="95"/>
      <c r="E120" s="95"/>
      <c r="F120" s="95"/>
      <c r="G120" s="95"/>
      <c r="H120" s="95"/>
      <c r="I120" s="96"/>
      <c r="J120" s="96"/>
      <c r="K120" s="97"/>
      <c r="L120" s="97"/>
      <c r="M120" s="98"/>
      <c r="N120" s="4"/>
      <c r="O120" s="1"/>
      <c r="P120" s="1"/>
      <c r="Q120" s="1"/>
      <c r="R120" s="1"/>
      <c r="S120" s="1"/>
      <c r="T120" s="1"/>
      <c r="U120" s="1"/>
      <c r="V120" s="1"/>
      <c r="W120" s="1"/>
      <c r="X120" s="1"/>
      <c r="Y120" s="1"/>
      <c r="Z120" s="1"/>
      <c r="AA120" s="1"/>
      <c r="AB120" s="1"/>
      <c r="AC120" s="1"/>
      <c r="AD120" s="1"/>
    </row>
    <row r="121" spans="1:30" x14ac:dyDescent="0.25">
      <c r="A121" s="3"/>
      <c r="B121" s="100"/>
      <c r="C121" s="11" t="s">
        <v>337</v>
      </c>
      <c r="D121" s="116" t="s">
        <v>4</v>
      </c>
      <c r="E121" s="116"/>
      <c r="F121" s="116"/>
      <c r="G121" s="116"/>
      <c r="H121" s="116"/>
      <c r="I121" s="116"/>
      <c r="J121" s="116"/>
      <c r="K121" s="116"/>
      <c r="L121" s="116"/>
      <c r="M121" s="98"/>
      <c r="N121" s="4"/>
      <c r="O121" s="1"/>
      <c r="P121" s="1"/>
      <c r="Q121" s="1"/>
      <c r="R121" s="1"/>
      <c r="S121" s="1"/>
      <c r="T121" s="1"/>
      <c r="U121" s="1"/>
      <c r="V121" s="1"/>
      <c r="W121" s="1"/>
      <c r="X121" s="1"/>
      <c r="Y121" s="1"/>
      <c r="Z121" s="1"/>
      <c r="AA121" s="1"/>
      <c r="AB121" s="1"/>
      <c r="AC121" s="1"/>
      <c r="AD121" s="1"/>
    </row>
    <row r="122" spans="1:30" x14ac:dyDescent="0.25">
      <c r="A122" s="3"/>
      <c r="B122" s="100"/>
      <c r="C122" s="11" t="s">
        <v>1088</v>
      </c>
      <c r="D122" s="114" t="s">
        <v>1057</v>
      </c>
      <c r="E122" s="114"/>
      <c r="F122" s="114"/>
      <c r="G122" s="114"/>
      <c r="H122" s="114"/>
      <c r="I122" s="114"/>
      <c r="J122" s="114"/>
      <c r="K122" s="114"/>
      <c r="L122" s="114"/>
      <c r="M122" s="98"/>
      <c r="N122" s="4"/>
      <c r="O122" s="1"/>
      <c r="P122" s="1"/>
      <c r="Q122" s="1"/>
      <c r="R122" s="1"/>
      <c r="S122" s="1"/>
      <c r="T122" s="1"/>
      <c r="U122" s="1"/>
      <c r="V122" s="1"/>
      <c r="W122" s="1"/>
      <c r="X122" s="1"/>
      <c r="Y122" s="1"/>
      <c r="Z122" s="1"/>
      <c r="AA122" s="1"/>
      <c r="AB122" s="1"/>
      <c r="AC122" s="1"/>
      <c r="AD122" s="1"/>
    </row>
    <row r="123" spans="1:30" x14ac:dyDescent="0.25">
      <c r="A123" s="3"/>
      <c r="B123" s="100"/>
      <c r="C123" s="11" t="s">
        <v>1089</v>
      </c>
      <c r="D123" s="114" t="s">
        <v>1057</v>
      </c>
      <c r="E123" s="114"/>
      <c r="F123" s="114"/>
      <c r="G123" s="114"/>
      <c r="H123" s="114"/>
      <c r="I123" s="114"/>
      <c r="J123" s="114"/>
      <c r="K123" s="114"/>
      <c r="L123" s="114"/>
      <c r="M123" s="98"/>
      <c r="N123" s="4"/>
      <c r="O123" s="1"/>
      <c r="P123" s="1"/>
      <c r="Q123" s="1"/>
      <c r="R123" s="1"/>
      <c r="S123" s="1"/>
      <c r="T123" s="1"/>
      <c r="U123" s="1"/>
      <c r="V123" s="1"/>
      <c r="W123" s="1"/>
      <c r="X123" s="1"/>
      <c r="Y123" s="1"/>
      <c r="Z123" s="1"/>
      <c r="AA123" s="1"/>
      <c r="AB123" s="1"/>
      <c r="AC123" s="1"/>
      <c r="AD123" s="1"/>
    </row>
    <row r="124" spans="1:30" x14ac:dyDescent="0.25">
      <c r="A124" s="3"/>
      <c r="B124" s="100"/>
      <c r="C124" s="11" t="s">
        <v>1090</v>
      </c>
      <c r="D124" s="114" t="s">
        <v>1057</v>
      </c>
      <c r="E124" s="114"/>
      <c r="F124" s="114"/>
      <c r="G124" s="114"/>
      <c r="H124" s="114"/>
      <c r="I124" s="114"/>
      <c r="J124" s="114"/>
      <c r="K124" s="114"/>
      <c r="L124" s="114"/>
      <c r="M124" s="98"/>
      <c r="N124" s="4"/>
      <c r="O124" s="1"/>
      <c r="P124" s="1"/>
      <c r="Q124" s="1"/>
      <c r="R124" s="1"/>
      <c r="S124" s="1"/>
      <c r="T124" s="1"/>
      <c r="U124" s="1"/>
      <c r="V124" s="1"/>
      <c r="W124" s="1"/>
      <c r="X124" s="1"/>
      <c r="Y124" s="1"/>
      <c r="Z124" s="1"/>
      <c r="AA124" s="1"/>
      <c r="AB124" s="1"/>
      <c r="AC124" s="1"/>
      <c r="AD124" s="1"/>
    </row>
    <row r="125" spans="1:30" x14ac:dyDescent="0.25">
      <c r="A125" s="3"/>
      <c r="B125" s="100"/>
      <c r="C125" s="11" t="s">
        <v>966</v>
      </c>
      <c r="D125" s="124" t="s">
        <v>4</v>
      </c>
      <c r="E125" s="124"/>
      <c r="F125" s="124"/>
      <c r="G125" s="124"/>
      <c r="H125" s="124"/>
      <c r="I125" s="124"/>
      <c r="J125" s="124"/>
      <c r="K125" s="124"/>
      <c r="L125" s="124"/>
      <c r="M125" s="98"/>
      <c r="N125" s="4"/>
      <c r="O125" s="1"/>
      <c r="P125" s="1"/>
      <c r="Q125" s="1"/>
      <c r="R125" s="1"/>
      <c r="S125" s="1"/>
      <c r="T125" s="1"/>
      <c r="U125" s="1"/>
      <c r="V125" s="1"/>
      <c r="W125" s="1"/>
      <c r="X125" s="1"/>
      <c r="Y125" s="1"/>
      <c r="Z125" s="1"/>
      <c r="AA125" s="1"/>
      <c r="AB125" s="1"/>
      <c r="AC125" s="1"/>
      <c r="AD125" s="1"/>
    </row>
    <row r="126" spans="1:30" ht="30" x14ac:dyDescent="0.25">
      <c r="A126" s="3"/>
      <c r="B126" s="100"/>
      <c r="C126" s="55" t="s">
        <v>967</v>
      </c>
      <c r="D126" s="124" t="s">
        <v>4</v>
      </c>
      <c r="E126" s="124"/>
      <c r="F126" s="124"/>
      <c r="G126" s="124"/>
      <c r="H126" s="124"/>
      <c r="I126" s="124"/>
      <c r="J126" s="124"/>
      <c r="K126" s="124"/>
      <c r="L126" s="124"/>
      <c r="M126" s="98"/>
      <c r="N126" s="4"/>
      <c r="O126" s="1"/>
      <c r="P126" s="1"/>
      <c r="Q126" s="1"/>
      <c r="R126" s="1"/>
      <c r="S126" s="1"/>
      <c r="T126" s="1"/>
      <c r="U126" s="1"/>
      <c r="V126" s="1"/>
      <c r="W126" s="1"/>
      <c r="X126" s="1"/>
      <c r="Y126" s="1"/>
      <c r="Z126" s="1"/>
      <c r="AA126" s="1"/>
      <c r="AB126" s="1"/>
      <c r="AC126" s="1"/>
      <c r="AD126" s="1"/>
    </row>
    <row r="127" spans="1:30" ht="29.65" customHeight="1" x14ac:dyDescent="0.25">
      <c r="A127" s="3"/>
      <c r="B127" s="100"/>
      <c r="C127" s="55" t="s">
        <v>968</v>
      </c>
      <c r="D127" s="124" t="s">
        <v>4</v>
      </c>
      <c r="E127" s="124"/>
      <c r="F127" s="124"/>
      <c r="G127" s="124"/>
      <c r="H127" s="124"/>
      <c r="I127" s="124"/>
      <c r="J127" s="124"/>
      <c r="K127" s="124"/>
      <c r="L127" s="124"/>
      <c r="M127" s="98"/>
      <c r="N127" s="4"/>
      <c r="O127" s="1"/>
      <c r="P127" s="1"/>
      <c r="Q127" s="1"/>
      <c r="R127" s="1"/>
      <c r="S127" s="1"/>
      <c r="T127" s="1"/>
      <c r="U127" s="1"/>
      <c r="V127" s="1"/>
      <c r="W127" s="1"/>
      <c r="X127" s="1"/>
      <c r="Y127" s="1"/>
      <c r="Z127" s="1"/>
      <c r="AA127" s="1"/>
      <c r="AB127" s="1"/>
      <c r="AC127" s="1"/>
      <c r="AD127" s="1"/>
    </row>
    <row r="128" spans="1:30" x14ac:dyDescent="0.25">
      <c r="A128" s="3"/>
      <c r="B128" s="100"/>
      <c r="C128" s="11" t="s">
        <v>969</v>
      </c>
      <c r="D128" s="114" t="s">
        <v>1057</v>
      </c>
      <c r="E128" s="114"/>
      <c r="F128" s="114"/>
      <c r="G128" s="114"/>
      <c r="H128" s="114"/>
      <c r="I128" s="114"/>
      <c r="J128" s="114"/>
      <c r="K128" s="114"/>
      <c r="L128" s="114"/>
      <c r="M128" s="98"/>
      <c r="N128" s="4"/>
      <c r="O128" s="1"/>
      <c r="P128" s="1"/>
      <c r="Q128" s="1"/>
      <c r="R128" s="1"/>
      <c r="S128" s="1"/>
      <c r="T128" s="1"/>
      <c r="U128" s="1"/>
      <c r="V128" s="1"/>
      <c r="W128" s="1"/>
      <c r="X128" s="1"/>
      <c r="Y128" s="1"/>
      <c r="Z128" s="1"/>
      <c r="AA128" s="1"/>
      <c r="AB128" s="1"/>
      <c r="AC128" s="1"/>
      <c r="AD128" s="1"/>
    </row>
    <row r="129" spans="1:30" ht="25.5" customHeight="1" x14ac:dyDescent="0.25">
      <c r="A129" s="3"/>
      <c r="B129" s="100"/>
      <c r="C129" s="128" t="s">
        <v>1084</v>
      </c>
      <c r="D129" s="124" t="s">
        <v>4</v>
      </c>
      <c r="E129" s="124"/>
      <c r="F129" s="124"/>
      <c r="G129" s="124"/>
      <c r="H129" s="124"/>
      <c r="I129" s="124"/>
      <c r="J129" s="124"/>
      <c r="K129" s="124"/>
      <c r="L129" s="124"/>
      <c r="M129" s="98"/>
      <c r="N129" s="4"/>
      <c r="O129" s="1"/>
      <c r="P129" s="1"/>
      <c r="Q129" s="1"/>
      <c r="R129" s="1"/>
      <c r="S129" s="1"/>
      <c r="T129" s="1"/>
      <c r="U129" s="1"/>
      <c r="V129" s="1"/>
      <c r="W129" s="1"/>
      <c r="X129" s="1"/>
      <c r="Y129" s="1"/>
      <c r="Z129" s="1"/>
      <c r="AA129" s="1"/>
      <c r="AB129" s="1"/>
      <c r="AC129" s="1"/>
      <c r="AD129" s="1"/>
    </row>
    <row r="130" spans="1:30" ht="24" customHeight="1" x14ac:dyDescent="0.25">
      <c r="A130" s="3"/>
      <c r="B130" s="100"/>
      <c r="C130" s="128"/>
      <c r="D130" s="124"/>
      <c r="E130" s="124"/>
      <c r="F130" s="124"/>
      <c r="G130" s="124"/>
      <c r="H130" s="124"/>
      <c r="I130" s="124"/>
      <c r="J130" s="124"/>
      <c r="K130" s="124"/>
      <c r="L130" s="124"/>
      <c r="M130" s="98"/>
      <c r="N130" s="4"/>
      <c r="O130" s="1"/>
      <c r="P130" s="1"/>
      <c r="Q130" s="1"/>
      <c r="R130" s="1"/>
      <c r="S130" s="1"/>
      <c r="T130" s="1"/>
      <c r="U130" s="1"/>
      <c r="V130" s="1"/>
      <c r="W130" s="1"/>
      <c r="X130" s="1"/>
      <c r="Y130" s="1"/>
      <c r="Z130" s="1"/>
      <c r="AA130" s="1"/>
      <c r="AB130" s="1"/>
      <c r="AC130" s="1"/>
      <c r="AD130" s="1"/>
    </row>
    <row r="131" spans="1:30" x14ac:dyDescent="0.25">
      <c r="A131" s="3"/>
      <c r="B131" s="100"/>
      <c r="C131" s="95"/>
      <c r="D131" s="95"/>
      <c r="E131" s="95"/>
      <c r="F131" s="95"/>
      <c r="G131" s="95"/>
      <c r="H131" s="99"/>
      <c r="I131" s="99"/>
      <c r="J131" s="99"/>
      <c r="K131" s="99"/>
      <c r="L131" s="99"/>
      <c r="M131" s="98"/>
      <c r="N131" s="4"/>
      <c r="O131" s="1"/>
      <c r="P131" s="1"/>
      <c r="Q131" s="1"/>
      <c r="R131" s="1"/>
      <c r="S131" s="1"/>
      <c r="T131" s="1"/>
      <c r="U131" s="1"/>
      <c r="V131" s="1"/>
      <c r="W131" s="1"/>
      <c r="X131" s="1"/>
      <c r="Y131" s="1"/>
      <c r="Z131" s="1"/>
      <c r="AA131" s="1"/>
      <c r="AB131" s="1"/>
      <c r="AC131" s="1"/>
      <c r="AD131" s="1"/>
    </row>
    <row r="132" spans="1:30" ht="18.75" x14ac:dyDescent="0.3">
      <c r="A132" s="3"/>
      <c r="B132" s="92"/>
      <c r="C132" s="105" t="s">
        <v>1012</v>
      </c>
      <c r="D132" s="89"/>
      <c r="E132" s="89"/>
      <c r="F132" s="89"/>
      <c r="G132" s="89"/>
      <c r="H132" s="89"/>
      <c r="I132" s="89"/>
      <c r="J132" s="89"/>
      <c r="K132" s="89"/>
      <c r="L132" s="89"/>
      <c r="M132" s="89"/>
      <c r="N132" s="68"/>
      <c r="O132" s="1"/>
      <c r="P132" s="1"/>
      <c r="Q132" s="1"/>
      <c r="R132" s="1"/>
      <c r="S132" s="1"/>
      <c r="T132" s="1"/>
      <c r="U132" s="1"/>
      <c r="V132" s="1"/>
      <c r="W132" s="1"/>
      <c r="X132" s="1"/>
      <c r="Y132" s="1"/>
      <c r="Z132" s="1"/>
      <c r="AA132" s="1"/>
      <c r="AB132" s="1"/>
      <c r="AC132" s="1"/>
      <c r="AD132" s="1"/>
    </row>
    <row r="133" spans="1:30" x14ac:dyDescent="0.25">
      <c r="A133" s="3"/>
      <c r="B133" s="92"/>
      <c r="C133" s="128" t="s">
        <v>1085</v>
      </c>
      <c r="D133" s="133" t="s">
        <v>1057</v>
      </c>
      <c r="E133" s="134"/>
      <c r="F133" s="134"/>
      <c r="G133" s="134"/>
      <c r="H133" s="134"/>
      <c r="I133" s="134"/>
      <c r="J133" s="134"/>
      <c r="K133" s="134"/>
      <c r="L133" s="135"/>
      <c r="M133" s="89"/>
      <c r="N133" s="68"/>
      <c r="O133" s="1"/>
      <c r="P133" s="1"/>
      <c r="Q133" s="1"/>
      <c r="R133" s="1"/>
      <c r="S133" s="1"/>
      <c r="T133" s="1"/>
      <c r="U133" s="1"/>
      <c r="V133" s="1"/>
      <c r="W133" s="1"/>
      <c r="X133" s="1"/>
      <c r="Y133" s="1"/>
      <c r="Z133" s="1"/>
      <c r="AA133" s="1"/>
      <c r="AB133" s="1"/>
      <c r="AC133" s="1"/>
      <c r="AD133" s="1"/>
    </row>
    <row r="134" spans="1:30" ht="17.649999999999999" customHeight="1" x14ac:dyDescent="0.25">
      <c r="A134" s="3"/>
      <c r="B134" s="92"/>
      <c r="C134" s="128"/>
      <c r="D134" s="136"/>
      <c r="E134" s="137"/>
      <c r="F134" s="137"/>
      <c r="G134" s="137"/>
      <c r="H134" s="137"/>
      <c r="I134" s="137"/>
      <c r="J134" s="137"/>
      <c r="K134" s="137"/>
      <c r="L134" s="138"/>
      <c r="M134" s="89"/>
      <c r="N134" s="68"/>
      <c r="O134" s="1"/>
      <c r="P134" s="1"/>
      <c r="Q134" s="1"/>
      <c r="R134" s="1"/>
      <c r="S134" s="1"/>
      <c r="T134" s="1"/>
      <c r="U134" s="1"/>
      <c r="V134" s="1"/>
      <c r="W134" s="1"/>
      <c r="X134" s="1"/>
      <c r="Y134" s="1"/>
      <c r="Z134" s="1"/>
      <c r="AA134" s="1"/>
      <c r="AB134" s="1"/>
      <c r="AC134" s="1"/>
      <c r="AD134" s="1"/>
    </row>
    <row r="135" spans="1:30" ht="15" customHeight="1" x14ac:dyDescent="0.3">
      <c r="A135" s="3"/>
      <c r="B135" s="92"/>
      <c r="C135" s="93"/>
      <c r="D135" s="89"/>
      <c r="E135" s="89"/>
      <c r="F135" s="89"/>
      <c r="G135" s="89"/>
      <c r="H135" s="89"/>
      <c r="I135" s="89"/>
      <c r="J135" s="89"/>
      <c r="K135" s="89"/>
      <c r="L135" s="89"/>
      <c r="M135" s="89"/>
      <c r="N135" s="68"/>
      <c r="O135" s="1"/>
      <c r="P135" s="1"/>
      <c r="Q135" s="1"/>
      <c r="R135" s="1"/>
      <c r="S135" s="1"/>
      <c r="T135" s="1"/>
      <c r="U135" s="1"/>
      <c r="V135" s="1"/>
      <c r="W135" s="1"/>
      <c r="X135" s="1"/>
      <c r="Y135" s="1"/>
      <c r="Z135" s="1"/>
      <c r="AA135" s="1"/>
      <c r="AB135" s="1"/>
      <c r="AC135" s="1"/>
      <c r="AD135" s="1"/>
    </row>
    <row r="136" spans="1:30" ht="18.75" x14ac:dyDescent="0.3">
      <c r="A136" s="3"/>
      <c r="B136" s="92"/>
      <c r="C136" s="105" t="s">
        <v>1013</v>
      </c>
      <c r="D136" s="89"/>
      <c r="E136" s="89"/>
      <c r="F136" s="89"/>
      <c r="G136" s="89"/>
      <c r="H136" s="89"/>
      <c r="I136" s="89"/>
      <c r="J136" s="89"/>
      <c r="K136" s="89"/>
      <c r="L136" s="89"/>
      <c r="M136" s="89"/>
      <c r="N136" s="68"/>
      <c r="O136" s="1"/>
      <c r="P136" s="1"/>
      <c r="Q136" s="1"/>
      <c r="R136" s="1"/>
      <c r="S136" s="1"/>
      <c r="T136" s="1"/>
      <c r="U136" s="1"/>
      <c r="V136" s="1"/>
      <c r="W136" s="1"/>
      <c r="X136" s="1"/>
      <c r="Y136" s="1"/>
      <c r="Z136" s="1"/>
      <c r="AA136" s="1"/>
      <c r="AB136" s="1"/>
      <c r="AC136" s="1"/>
      <c r="AD136" s="1"/>
    </row>
    <row r="137" spans="1:30" x14ac:dyDescent="0.25">
      <c r="A137" s="3"/>
      <c r="B137" s="92"/>
      <c r="C137" s="128" t="s">
        <v>1086</v>
      </c>
      <c r="D137" s="133" t="s">
        <v>1057</v>
      </c>
      <c r="E137" s="134"/>
      <c r="F137" s="134"/>
      <c r="G137" s="134"/>
      <c r="H137" s="134"/>
      <c r="I137" s="134"/>
      <c r="J137" s="134"/>
      <c r="K137" s="134"/>
      <c r="L137" s="135"/>
      <c r="M137" s="89"/>
      <c r="N137" s="68"/>
      <c r="O137" s="1"/>
      <c r="P137" s="1"/>
      <c r="Q137" s="1"/>
      <c r="R137" s="1"/>
      <c r="S137" s="1"/>
      <c r="T137" s="1"/>
      <c r="U137" s="1"/>
      <c r="V137" s="1"/>
      <c r="W137" s="1"/>
      <c r="X137" s="1"/>
      <c r="Y137" s="1"/>
      <c r="Z137" s="1"/>
      <c r="AA137" s="1"/>
      <c r="AB137" s="1"/>
      <c r="AC137" s="1"/>
      <c r="AD137" s="1"/>
    </row>
    <row r="138" spans="1:30" ht="33" customHeight="1" x14ac:dyDescent="0.25">
      <c r="A138" s="3"/>
      <c r="B138" s="92"/>
      <c r="C138" s="128"/>
      <c r="D138" s="136"/>
      <c r="E138" s="137"/>
      <c r="F138" s="137"/>
      <c r="G138" s="137"/>
      <c r="H138" s="137"/>
      <c r="I138" s="137"/>
      <c r="J138" s="137"/>
      <c r="K138" s="137"/>
      <c r="L138" s="138"/>
      <c r="M138" s="89"/>
      <c r="N138" s="68"/>
      <c r="O138" s="1"/>
      <c r="P138" s="1"/>
      <c r="Q138" s="1"/>
      <c r="R138" s="1"/>
      <c r="S138" s="1"/>
      <c r="T138" s="1"/>
      <c r="U138" s="1"/>
      <c r="V138" s="1"/>
      <c r="W138" s="1"/>
      <c r="X138" s="1"/>
      <c r="Y138" s="1"/>
      <c r="Z138" s="1"/>
      <c r="AA138" s="1"/>
      <c r="AB138" s="1"/>
      <c r="AC138" s="1"/>
      <c r="AD138" s="1"/>
    </row>
    <row r="139" spans="1:30" x14ac:dyDescent="0.25">
      <c r="A139" s="3"/>
      <c r="B139" s="92"/>
      <c r="C139" s="123" t="s">
        <v>1009</v>
      </c>
      <c r="D139" s="124" t="s">
        <v>4</v>
      </c>
      <c r="E139" s="124"/>
      <c r="F139" s="124"/>
      <c r="G139" s="124"/>
      <c r="H139" s="124"/>
      <c r="I139" s="124"/>
      <c r="J139" s="124"/>
      <c r="K139" s="124"/>
      <c r="L139" s="124"/>
      <c r="M139" s="89"/>
      <c r="N139" s="68"/>
      <c r="O139" s="1"/>
      <c r="P139" s="1"/>
      <c r="Q139" s="1"/>
      <c r="R139" s="1"/>
      <c r="S139" s="1"/>
      <c r="T139" s="1"/>
      <c r="U139" s="1"/>
      <c r="V139" s="1"/>
      <c r="W139" s="1"/>
      <c r="X139" s="1"/>
      <c r="Y139" s="1"/>
      <c r="Z139" s="1"/>
      <c r="AA139" s="1"/>
      <c r="AB139" s="1"/>
      <c r="AC139" s="1"/>
      <c r="AD139" s="1"/>
    </row>
    <row r="140" spans="1:30" x14ac:dyDescent="0.25">
      <c r="A140" s="3"/>
      <c r="B140" s="92"/>
      <c r="C140" s="123"/>
      <c r="D140" s="124"/>
      <c r="E140" s="124"/>
      <c r="F140" s="124"/>
      <c r="G140" s="124"/>
      <c r="H140" s="124"/>
      <c r="I140" s="124"/>
      <c r="J140" s="124"/>
      <c r="K140" s="124"/>
      <c r="L140" s="124"/>
      <c r="M140" s="89"/>
      <c r="N140" s="68"/>
      <c r="O140" s="1"/>
      <c r="P140" s="1"/>
      <c r="Q140" s="1"/>
      <c r="R140" s="1"/>
      <c r="S140" s="1"/>
      <c r="T140" s="1"/>
      <c r="U140" s="1"/>
      <c r="V140" s="1"/>
      <c r="W140" s="1"/>
      <c r="X140" s="1"/>
      <c r="Y140" s="1"/>
      <c r="Z140" s="1"/>
      <c r="AA140" s="1"/>
      <c r="AB140" s="1"/>
      <c r="AC140" s="1"/>
      <c r="AD140" s="1"/>
    </row>
    <row r="141" spans="1:30" x14ac:dyDescent="0.25">
      <c r="A141" s="3"/>
      <c r="B141" s="92"/>
      <c r="C141" s="89"/>
      <c r="D141" s="89"/>
      <c r="E141" s="89"/>
      <c r="F141" s="89"/>
      <c r="G141" s="89"/>
      <c r="H141" s="89"/>
      <c r="I141" s="89"/>
      <c r="J141" s="89"/>
      <c r="K141" s="89"/>
      <c r="L141" s="89"/>
      <c r="M141" s="89"/>
      <c r="N141" s="68"/>
      <c r="O141" s="1"/>
      <c r="P141" s="1"/>
      <c r="Q141" s="1"/>
      <c r="R141" s="1"/>
      <c r="S141" s="1"/>
      <c r="T141" s="1"/>
      <c r="U141" s="1"/>
      <c r="V141" s="1"/>
      <c r="W141" s="1"/>
      <c r="X141" s="1"/>
      <c r="Y141" s="1"/>
      <c r="Z141" s="1"/>
      <c r="AA141" s="1"/>
      <c r="AB141" s="1"/>
      <c r="AC141" s="1"/>
      <c r="AD141" s="1"/>
    </row>
    <row r="142" spans="1:30" ht="18.75" x14ac:dyDescent="0.3">
      <c r="A142" s="3"/>
      <c r="B142" s="92"/>
      <c r="C142" s="105" t="s">
        <v>1008</v>
      </c>
      <c r="D142" s="89"/>
      <c r="E142" s="89"/>
      <c r="F142" s="89"/>
      <c r="G142" s="89"/>
      <c r="H142" s="89"/>
      <c r="I142" s="89"/>
      <c r="J142" s="89"/>
      <c r="K142" s="89"/>
      <c r="L142" s="89"/>
      <c r="M142" s="89"/>
      <c r="N142" s="68"/>
      <c r="O142" s="1"/>
      <c r="P142" s="1"/>
      <c r="Q142" s="1"/>
      <c r="R142" s="1"/>
      <c r="S142" s="1"/>
      <c r="T142" s="1"/>
      <c r="U142" s="1"/>
      <c r="V142" s="1"/>
      <c r="W142" s="1"/>
      <c r="X142" s="1"/>
      <c r="Y142" s="1"/>
      <c r="Z142" s="1"/>
      <c r="AA142" s="1"/>
      <c r="AB142" s="1"/>
      <c r="AC142" s="1"/>
      <c r="AD142" s="1"/>
    </row>
    <row r="143" spans="1:30" x14ac:dyDescent="0.25">
      <c r="A143" s="3"/>
      <c r="B143" s="92"/>
      <c r="C143" s="128" t="s">
        <v>1108</v>
      </c>
      <c r="D143" s="124" t="s">
        <v>4</v>
      </c>
      <c r="E143" s="124"/>
      <c r="F143" s="124"/>
      <c r="G143" s="124"/>
      <c r="H143" s="124"/>
      <c r="I143" s="124"/>
      <c r="J143" s="124"/>
      <c r="K143" s="124"/>
      <c r="L143" s="124"/>
      <c r="M143" s="89"/>
      <c r="N143" s="68"/>
      <c r="O143" s="1"/>
      <c r="P143" s="1"/>
      <c r="Q143" s="1"/>
      <c r="R143" s="1"/>
      <c r="S143" s="1"/>
      <c r="T143" s="1"/>
      <c r="U143" s="1"/>
      <c r="V143" s="1"/>
      <c r="W143" s="1"/>
      <c r="X143" s="1"/>
      <c r="Y143" s="1"/>
      <c r="Z143" s="1"/>
      <c r="AA143" s="1"/>
      <c r="AB143" s="1"/>
      <c r="AC143" s="1"/>
      <c r="AD143" s="1"/>
    </row>
    <row r="144" spans="1:30" x14ac:dyDescent="0.25">
      <c r="A144" s="3"/>
      <c r="B144" s="92"/>
      <c r="C144" s="128"/>
      <c r="D144" s="124"/>
      <c r="E144" s="124"/>
      <c r="F144" s="124"/>
      <c r="G144" s="124"/>
      <c r="H144" s="124"/>
      <c r="I144" s="124"/>
      <c r="J144" s="124"/>
      <c r="K144" s="124"/>
      <c r="L144" s="124"/>
      <c r="M144" s="89"/>
      <c r="N144" s="68"/>
      <c r="O144" s="1"/>
      <c r="P144" s="1"/>
      <c r="Q144" s="1"/>
      <c r="R144" s="1"/>
      <c r="S144" s="1"/>
      <c r="T144" s="1"/>
      <c r="U144" s="1"/>
      <c r="V144" s="1"/>
      <c r="W144" s="1"/>
      <c r="X144" s="1"/>
      <c r="Y144" s="1"/>
      <c r="Z144" s="1"/>
      <c r="AA144" s="1"/>
      <c r="AB144" s="1"/>
      <c r="AC144" s="1"/>
      <c r="AD144" s="1"/>
    </row>
    <row r="145" spans="1:30" x14ac:dyDescent="0.25">
      <c r="A145" s="3"/>
      <c r="B145" s="92"/>
      <c r="C145" s="123" t="s">
        <v>1009</v>
      </c>
      <c r="D145" s="124" t="s">
        <v>4</v>
      </c>
      <c r="E145" s="124"/>
      <c r="F145" s="124"/>
      <c r="G145" s="124"/>
      <c r="H145" s="124"/>
      <c r="I145" s="124"/>
      <c r="J145" s="124"/>
      <c r="K145" s="124"/>
      <c r="L145" s="124"/>
      <c r="M145" s="89"/>
      <c r="N145" s="68"/>
      <c r="O145" s="1"/>
      <c r="P145" s="1"/>
      <c r="Q145" s="1"/>
      <c r="R145" s="1"/>
      <c r="S145" s="1"/>
      <c r="T145" s="1"/>
      <c r="U145" s="1"/>
      <c r="V145" s="1"/>
      <c r="W145" s="1"/>
      <c r="X145" s="1"/>
      <c r="Y145" s="1"/>
      <c r="Z145" s="1"/>
      <c r="AA145" s="1"/>
      <c r="AB145" s="1"/>
      <c r="AC145" s="1"/>
      <c r="AD145" s="1"/>
    </row>
    <row r="146" spans="1:30" x14ac:dyDescent="0.25">
      <c r="A146" s="3"/>
      <c r="B146" s="92"/>
      <c r="C146" s="123"/>
      <c r="D146" s="124"/>
      <c r="E146" s="124"/>
      <c r="F146" s="124"/>
      <c r="G146" s="124"/>
      <c r="H146" s="124"/>
      <c r="I146" s="124"/>
      <c r="J146" s="124"/>
      <c r="K146" s="124"/>
      <c r="L146" s="124"/>
      <c r="M146" s="89"/>
      <c r="N146" s="68"/>
      <c r="O146" s="1"/>
      <c r="P146" s="1"/>
      <c r="Q146" s="1"/>
      <c r="R146" s="1"/>
      <c r="S146" s="1"/>
      <c r="T146" s="1"/>
      <c r="U146" s="1"/>
      <c r="V146" s="1"/>
      <c r="W146" s="1"/>
      <c r="X146" s="1"/>
      <c r="Y146" s="1"/>
      <c r="Z146" s="1"/>
      <c r="AA146" s="1"/>
      <c r="AB146" s="1"/>
      <c r="AC146" s="1"/>
      <c r="AD146" s="1"/>
    </row>
    <row r="147" spans="1:30" x14ac:dyDescent="0.25">
      <c r="A147" s="3"/>
      <c r="B147" s="92"/>
      <c r="C147" s="89"/>
      <c r="D147" s="89"/>
      <c r="E147" s="89"/>
      <c r="F147" s="89"/>
      <c r="G147" s="89"/>
      <c r="H147" s="89"/>
      <c r="I147" s="89"/>
      <c r="J147" s="89"/>
      <c r="K147" s="89"/>
      <c r="L147" s="89"/>
      <c r="M147" s="89"/>
      <c r="N147" s="68"/>
      <c r="O147" s="1"/>
      <c r="P147" s="1"/>
      <c r="Q147" s="1"/>
      <c r="R147" s="1"/>
      <c r="S147" s="1"/>
      <c r="T147" s="1"/>
      <c r="U147" s="1"/>
      <c r="V147" s="1"/>
      <c r="W147" s="1"/>
      <c r="X147" s="1"/>
      <c r="Y147" s="1"/>
      <c r="Z147" s="1"/>
      <c r="AA147" s="1"/>
      <c r="AB147" s="1"/>
      <c r="AC147" s="1"/>
      <c r="AD147" s="1"/>
    </row>
    <row r="148" spans="1:30" ht="18.75" x14ac:dyDescent="0.3">
      <c r="A148" s="3"/>
      <c r="B148" s="92"/>
      <c r="C148" s="107" t="s">
        <v>1014</v>
      </c>
      <c r="D148" s="89"/>
      <c r="E148" s="89"/>
      <c r="F148" s="89"/>
      <c r="G148" s="89"/>
      <c r="H148" s="89"/>
      <c r="I148" s="89"/>
      <c r="J148" s="89"/>
      <c r="K148" s="89"/>
      <c r="L148" s="89"/>
      <c r="M148" s="89"/>
      <c r="N148" s="68"/>
      <c r="O148" s="1"/>
      <c r="P148" s="1"/>
      <c r="Q148" s="1"/>
      <c r="R148" s="1"/>
      <c r="S148" s="1"/>
      <c r="T148" s="1"/>
      <c r="U148" s="1"/>
      <c r="V148" s="1"/>
      <c r="W148" s="1"/>
      <c r="X148" s="1"/>
      <c r="Y148" s="1"/>
      <c r="Z148" s="1"/>
      <c r="AA148" s="1"/>
      <c r="AB148" s="1"/>
      <c r="AC148" s="1"/>
      <c r="AD148" s="1"/>
    </row>
    <row r="149" spans="1:30" x14ac:dyDescent="0.25">
      <c r="A149" s="3"/>
      <c r="B149" s="92"/>
      <c r="C149" s="154" t="s">
        <v>1110</v>
      </c>
      <c r="D149" s="133" t="s">
        <v>1057</v>
      </c>
      <c r="E149" s="134"/>
      <c r="F149" s="134"/>
      <c r="G149" s="134"/>
      <c r="H149" s="134"/>
      <c r="I149" s="134"/>
      <c r="J149" s="134"/>
      <c r="K149" s="134"/>
      <c r="L149" s="135"/>
      <c r="M149" s="89"/>
      <c r="N149" s="68"/>
      <c r="O149" s="1"/>
      <c r="P149" s="1"/>
      <c r="Q149" s="1"/>
      <c r="R149" s="1"/>
      <c r="S149" s="1"/>
      <c r="T149" s="1"/>
      <c r="U149" s="1"/>
      <c r="V149" s="1"/>
      <c r="W149" s="1"/>
      <c r="X149" s="1"/>
      <c r="Y149" s="1"/>
      <c r="Z149" s="1"/>
      <c r="AA149" s="1"/>
      <c r="AB149" s="1"/>
      <c r="AC149" s="1"/>
      <c r="AD149" s="1"/>
    </row>
    <row r="150" spans="1:30" ht="5.25" customHeight="1" x14ac:dyDescent="0.25">
      <c r="A150" s="3"/>
      <c r="B150" s="92"/>
      <c r="C150" s="155"/>
      <c r="D150" s="136"/>
      <c r="E150" s="137"/>
      <c r="F150" s="137"/>
      <c r="G150" s="137"/>
      <c r="H150" s="137"/>
      <c r="I150" s="137"/>
      <c r="J150" s="137"/>
      <c r="K150" s="137"/>
      <c r="L150" s="138"/>
      <c r="M150" s="89"/>
      <c r="N150" s="68"/>
      <c r="O150" s="1"/>
      <c r="P150" s="1"/>
      <c r="Q150" s="1"/>
      <c r="R150" s="1"/>
      <c r="S150" s="1"/>
      <c r="T150" s="1"/>
      <c r="U150" s="1"/>
      <c r="V150" s="1"/>
      <c r="W150" s="1"/>
      <c r="X150" s="1"/>
      <c r="Y150" s="1"/>
      <c r="Z150" s="1"/>
      <c r="AA150" s="1"/>
      <c r="AB150" s="1"/>
      <c r="AC150" s="1"/>
      <c r="AD150" s="1"/>
    </row>
    <row r="151" spans="1:30" x14ac:dyDescent="0.25">
      <c r="A151" s="3"/>
      <c r="B151" s="92"/>
      <c r="C151" s="152" t="s">
        <v>1111</v>
      </c>
      <c r="D151" s="146" t="s">
        <v>1057</v>
      </c>
      <c r="E151" s="146"/>
      <c r="F151" s="146"/>
      <c r="G151" s="146"/>
      <c r="H151" s="146"/>
      <c r="I151" s="146"/>
      <c r="J151" s="146"/>
      <c r="K151" s="146"/>
      <c r="L151" s="146"/>
      <c r="M151" s="89"/>
      <c r="N151" s="68"/>
      <c r="O151" s="1"/>
      <c r="P151" s="1"/>
      <c r="Q151" s="1"/>
      <c r="R151" s="1"/>
      <c r="S151" s="1"/>
      <c r="T151" s="1"/>
      <c r="U151" s="1"/>
      <c r="V151" s="1"/>
      <c r="W151" s="1"/>
      <c r="X151" s="1"/>
      <c r="Y151" s="1"/>
      <c r="Z151" s="1"/>
      <c r="AA151" s="1"/>
      <c r="AB151" s="1"/>
      <c r="AC151" s="1"/>
      <c r="AD151" s="1"/>
    </row>
    <row r="152" spans="1:30" ht="2.65" customHeight="1" x14ac:dyDescent="0.25">
      <c r="A152" s="3"/>
      <c r="B152" s="92"/>
      <c r="C152" s="152"/>
      <c r="D152" s="146"/>
      <c r="E152" s="146"/>
      <c r="F152" s="146"/>
      <c r="G152" s="146"/>
      <c r="H152" s="146"/>
      <c r="I152" s="146"/>
      <c r="J152" s="146"/>
      <c r="K152" s="146"/>
      <c r="L152" s="146"/>
      <c r="M152" s="89"/>
      <c r="N152" s="68"/>
      <c r="O152" s="1"/>
      <c r="P152" s="1"/>
      <c r="Q152" s="1"/>
      <c r="R152" s="1"/>
      <c r="S152" s="1"/>
      <c r="T152" s="1"/>
      <c r="U152" s="1"/>
      <c r="V152" s="1"/>
      <c r="W152" s="1"/>
      <c r="X152" s="1"/>
      <c r="Y152" s="1"/>
      <c r="Z152" s="1"/>
      <c r="AA152" s="1"/>
      <c r="AB152" s="1"/>
      <c r="AC152" s="1"/>
      <c r="AD152" s="1"/>
    </row>
    <row r="153" spans="1:30" x14ac:dyDescent="0.25">
      <c r="A153" s="3"/>
      <c r="B153" s="92"/>
      <c r="C153" s="123" t="s">
        <v>1009</v>
      </c>
      <c r="D153" s="124" t="s">
        <v>4</v>
      </c>
      <c r="E153" s="124"/>
      <c r="F153" s="124"/>
      <c r="G153" s="124"/>
      <c r="H153" s="124"/>
      <c r="I153" s="124"/>
      <c r="J153" s="124"/>
      <c r="K153" s="124"/>
      <c r="L153" s="124"/>
      <c r="M153" s="89"/>
      <c r="N153" s="68"/>
      <c r="O153" s="1"/>
      <c r="P153" s="1"/>
      <c r="Q153" s="1"/>
      <c r="R153" s="1"/>
      <c r="S153" s="1"/>
      <c r="T153" s="1"/>
      <c r="U153" s="1"/>
      <c r="V153" s="1"/>
      <c r="W153" s="1"/>
      <c r="X153" s="1"/>
      <c r="Y153" s="1"/>
      <c r="Z153" s="1"/>
      <c r="AA153" s="1"/>
      <c r="AB153" s="1"/>
      <c r="AC153" s="1"/>
      <c r="AD153" s="1"/>
    </row>
    <row r="154" spans="1:30" x14ac:dyDescent="0.25">
      <c r="A154" s="3"/>
      <c r="B154" s="92"/>
      <c r="C154" s="123"/>
      <c r="D154" s="124"/>
      <c r="E154" s="124"/>
      <c r="F154" s="124"/>
      <c r="G154" s="124"/>
      <c r="H154" s="124"/>
      <c r="I154" s="124"/>
      <c r="J154" s="124"/>
      <c r="K154" s="124"/>
      <c r="L154" s="124"/>
      <c r="M154" s="89"/>
      <c r="N154" s="68"/>
      <c r="O154" s="1"/>
      <c r="P154" s="1"/>
      <c r="Q154" s="1"/>
      <c r="R154" s="1"/>
      <c r="S154" s="1"/>
      <c r="T154" s="1"/>
      <c r="U154" s="1"/>
      <c r="V154" s="1"/>
      <c r="W154" s="1"/>
      <c r="X154" s="1"/>
      <c r="Y154" s="1"/>
      <c r="Z154" s="1"/>
      <c r="AA154" s="1"/>
      <c r="AB154" s="1"/>
      <c r="AC154" s="1"/>
      <c r="AD154" s="1"/>
    </row>
    <row r="155" spans="1:30" x14ac:dyDescent="0.25">
      <c r="A155" s="3"/>
      <c r="B155" s="92"/>
      <c r="C155" s="94"/>
      <c r="D155" s="94"/>
      <c r="E155" s="94"/>
      <c r="F155" s="94"/>
      <c r="G155" s="94"/>
      <c r="H155" s="94"/>
      <c r="I155" s="94"/>
      <c r="J155" s="94"/>
      <c r="K155" s="94"/>
      <c r="L155" s="94"/>
      <c r="M155" s="89"/>
      <c r="N155" s="68"/>
      <c r="O155" s="1"/>
      <c r="P155" s="1"/>
      <c r="Q155" s="1"/>
      <c r="R155" s="1"/>
      <c r="S155" s="1"/>
      <c r="T155" s="1"/>
      <c r="U155" s="1"/>
      <c r="V155" s="1"/>
      <c r="W155" s="1"/>
      <c r="X155" s="1"/>
      <c r="Y155" s="1"/>
      <c r="Z155" s="1"/>
      <c r="AA155" s="1"/>
      <c r="AB155" s="1"/>
      <c r="AC155" s="1"/>
      <c r="AD155" s="1"/>
    </row>
    <row r="156" spans="1:30" ht="18.75" x14ac:dyDescent="0.3">
      <c r="A156" s="3"/>
      <c r="B156" s="5"/>
      <c r="C156" s="64" t="s">
        <v>953</v>
      </c>
      <c r="D156" s="6"/>
      <c r="E156" s="6"/>
      <c r="F156" s="6"/>
      <c r="G156" s="6"/>
      <c r="H156" s="6"/>
      <c r="I156" s="6"/>
      <c r="J156" s="6"/>
      <c r="K156" s="6"/>
      <c r="L156" s="6"/>
      <c r="M156" s="6"/>
      <c r="N156" s="68"/>
      <c r="O156" s="1"/>
      <c r="P156" s="1"/>
      <c r="Q156" s="1"/>
      <c r="R156" s="1"/>
      <c r="S156" s="1"/>
      <c r="T156" s="1"/>
      <c r="U156" s="1"/>
      <c r="V156" s="1"/>
      <c r="W156" s="1"/>
      <c r="X156" s="1"/>
      <c r="Y156" s="1"/>
      <c r="Z156" s="1"/>
      <c r="AA156" s="1"/>
      <c r="AB156" s="1"/>
      <c r="AC156" s="1"/>
      <c r="AD156" s="1"/>
    </row>
    <row r="157" spans="1:30" ht="33.75" customHeight="1" x14ac:dyDescent="0.25">
      <c r="A157" s="3"/>
      <c r="B157" s="5"/>
      <c r="C157" s="55" t="s">
        <v>954</v>
      </c>
      <c r="D157" s="125" t="s">
        <v>4</v>
      </c>
      <c r="E157" s="126"/>
      <c r="F157" s="126"/>
      <c r="G157" s="126"/>
      <c r="H157" s="126"/>
      <c r="I157" s="126"/>
      <c r="J157" s="126"/>
      <c r="K157" s="126"/>
      <c r="L157" s="127"/>
      <c r="M157" s="6"/>
      <c r="N157" s="68"/>
      <c r="O157" s="1"/>
      <c r="P157" s="1"/>
      <c r="Q157" s="1"/>
      <c r="R157" s="1"/>
      <c r="S157" s="1"/>
      <c r="T157" s="1"/>
      <c r="U157" s="1"/>
      <c r="V157" s="1"/>
      <c r="W157" s="1"/>
      <c r="X157" s="1"/>
      <c r="Y157" s="1"/>
      <c r="Z157" s="1"/>
      <c r="AA157" s="1"/>
      <c r="AB157" s="1"/>
      <c r="AC157" s="1"/>
      <c r="AD157" s="1"/>
    </row>
    <row r="158" spans="1:30" ht="16.5" customHeight="1" x14ac:dyDescent="0.25">
      <c r="A158" s="3"/>
      <c r="B158" s="5"/>
      <c r="C158" s="22"/>
      <c r="D158" s="62"/>
      <c r="E158" s="62"/>
      <c r="F158" s="62"/>
      <c r="G158" s="33"/>
      <c r="H158" s="33"/>
      <c r="I158" s="33"/>
      <c r="J158" s="33"/>
      <c r="K158" s="33"/>
      <c r="L158" s="33"/>
      <c r="M158" s="6"/>
      <c r="N158" s="68"/>
      <c r="O158" s="1"/>
      <c r="P158" s="1"/>
      <c r="Q158" s="1"/>
      <c r="R158" s="1"/>
      <c r="S158" s="1"/>
      <c r="T158" s="1"/>
      <c r="U158" s="1"/>
      <c r="V158" s="1"/>
      <c r="W158" s="1"/>
      <c r="X158" s="1"/>
      <c r="Y158" s="1"/>
      <c r="Z158" s="1"/>
      <c r="AA158" s="1"/>
      <c r="AB158" s="1"/>
      <c r="AC158" s="1"/>
      <c r="AD158" s="1"/>
    </row>
    <row r="159" spans="1:30" x14ac:dyDescent="0.25">
      <c r="A159" s="3"/>
      <c r="B159" s="5"/>
      <c r="C159" s="151" t="s">
        <v>955</v>
      </c>
      <c r="D159" s="6"/>
      <c r="E159" s="6"/>
      <c r="F159" s="6"/>
      <c r="G159" s="6"/>
      <c r="H159" s="6"/>
      <c r="I159" s="122" t="s">
        <v>890</v>
      </c>
      <c r="J159" s="122"/>
      <c r="K159" s="122"/>
      <c r="L159" s="122"/>
      <c r="M159" s="6"/>
      <c r="N159" s="68"/>
      <c r="O159" s="1"/>
      <c r="P159" s="1"/>
      <c r="Q159" s="1"/>
      <c r="R159" s="1"/>
      <c r="S159" s="1"/>
      <c r="T159" s="1"/>
      <c r="U159" s="1"/>
      <c r="V159" s="1"/>
      <c r="W159" s="1"/>
      <c r="X159" s="1"/>
      <c r="Y159" s="1"/>
      <c r="Z159" s="1"/>
      <c r="AA159" s="1"/>
      <c r="AB159" s="1"/>
      <c r="AC159" s="1"/>
      <c r="AD159" s="1"/>
    </row>
    <row r="160" spans="1:30" x14ac:dyDescent="0.25">
      <c r="A160" s="3"/>
      <c r="B160" s="5"/>
      <c r="C160" s="151"/>
      <c r="E160" s="6"/>
      <c r="F160" s="6"/>
      <c r="G160" s="6"/>
      <c r="H160" s="6"/>
      <c r="I160" s="122"/>
      <c r="J160" s="122"/>
      <c r="K160" s="122"/>
      <c r="L160" s="122"/>
      <c r="M160" s="6"/>
      <c r="N160" s="68"/>
      <c r="O160" s="1"/>
      <c r="P160" s="1"/>
      <c r="Q160" s="1"/>
      <c r="R160" s="1"/>
      <c r="S160" s="1"/>
      <c r="T160" s="1"/>
      <c r="U160" s="1"/>
      <c r="V160" s="1"/>
      <c r="W160" s="1"/>
      <c r="X160" s="1"/>
      <c r="Y160" s="1"/>
      <c r="Z160" s="1"/>
      <c r="AA160" s="1"/>
      <c r="AB160" s="1"/>
      <c r="AC160" s="1"/>
      <c r="AD160" s="1"/>
    </row>
    <row r="161" spans="1:30" x14ac:dyDescent="0.25">
      <c r="A161" s="3"/>
      <c r="B161" s="25"/>
      <c r="C161" s="26"/>
      <c r="D161" s="26"/>
      <c r="E161" s="26"/>
      <c r="F161" s="26"/>
      <c r="G161" s="26"/>
      <c r="H161" s="26"/>
      <c r="I161" s="26"/>
      <c r="J161" s="26"/>
      <c r="K161" s="26"/>
      <c r="L161" s="26"/>
      <c r="M161" s="26"/>
      <c r="N161" s="68"/>
      <c r="O161" s="1"/>
      <c r="P161" s="1"/>
      <c r="Q161" s="1"/>
      <c r="R161" s="1"/>
      <c r="S161" s="1"/>
      <c r="T161" s="1"/>
      <c r="U161" s="1"/>
      <c r="V161" s="1"/>
      <c r="W161" s="1"/>
      <c r="X161" s="1"/>
      <c r="Y161" s="1"/>
      <c r="Z161" s="1"/>
      <c r="AA161" s="1"/>
      <c r="AB161" s="1"/>
      <c r="AC161" s="1"/>
      <c r="AD161" s="1"/>
    </row>
    <row r="162" spans="1:30" x14ac:dyDescent="0.25">
      <c r="A162" s="28"/>
      <c r="B162" s="28"/>
      <c r="C162" s="28"/>
      <c r="D162" s="28"/>
      <c r="E162" s="28"/>
      <c r="F162" s="28"/>
      <c r="G162" s="28"/>
      <c r="H162" s="28"/>
      <c r="I162" s="28"/>
      <c r="J162" s="28"/>
      <c r="K162" s="28"/>
      <c r="L162" s="28"/>
      <c r="M162" s="28"/>
      <c r="N162" s="29"/>
      <c r="O162" s="1"/>
      <c r="P162" s="1"/>
      <c r="Q162" s="1"/>
      <c r="R162" s="1"/>
      <c r="S162" s="1"/>
      <c r="T162" s="1"/>
      <c r="U162" s="1"/>
      <c r="V162" s="1"/>
      <c r="W162" s="1"/>
      <c r="X162" s="1"/>
      <c r="Y162" s="1"/>
      <c r="Z162" s="1"/>
      <c r="AA162" s="1"/>
      <c r="AB162" s="1"/>
      <c r="AC162" s="1"/>
      <c r="AD162" s="1"/>
    </row>
    <row r="163" spans="1:30" x14ac:dyDescent="0.25">
      <c r="A163" s="30"/>
      <c r="B163" s="30"/>
      <c r="C163" s="30"/>
      <c r="D163" s="30"/>
      <c r="E163" s="30"/>
      <c r="F163" s="30"/>
      <c r="G163" s="30"/>
      <c r="H163" s="30"/>
      <c r="I163" s="30"/>
      <c r="J163" s="30"/>
      <c r="K163" s="30"/>
      <c r="L163" s="30"/>
      <c r="M163" s="30"/>
      <c r="N163" s="30"/>
      <c r="O163" s="1"/>
      <c r="P163" s="1"/>
      <c r="Q163" s="1"/>
      <c r="R163" s="1"/>
      <c r="S163" s="1"/>
      <c r="T163" s="1"/>
      <c r="U163" s="1"/>
      <c r="V163" s="1"/>
      <c r="W163" s="1"/>
      <c r="X163" s="1"/>
      <c r="Y163" s="1"/>
      <c r="Z163" s="1"/>
      <c r="AA163" s="1"/>
      <c r="AB163" s="1"/>
      <c r="AC163" s="1"/>
      <c r="AD163" s="1"/>
    </row>
    <row r="164" spans="1:30" x14ac:dyDescent="0.25">
      <c r="A164" s="30"/>
      <c r="B164" s="30"/>
      <c r="C164" s="30"/>
      <c r="D164" s="30"/>
      <c r="E164" s="30"/>
      <c r="F164" s="30"/>
      <c r="G164" s="30"/>
      <c r="H164" s="30"/>
      <c r="I164" s="30"/>
      <c r="J164" s="30"/>
      <c r="K164" s="30"/>
      <c r="L164" s="30"/>
      <c r="M164" s="30"/>
      <c r="N164" s="30"/>
      <c r="O164" s="1"/>
      <c r="P164" s="1"/>
      <c r="Q164" s="1"/>
      <c r="R164" s="1"/>
      <c r="S164" s="1"/>
      <c r="T164" s="1"/>
      <c r="U164" s="1"/>
      <c r="V164" s="1"/>
      <c r="W164" s="1"/>
      <c r="X164" s="1"/>
      <c r="Y164" s="1"/>
      <c r="Z164" s="1"/>
      <c r="AA164" s="1"/>
      <c r="AB164" s="1"/>
      <c r="AC164" s="1"/>
      <c r="AD164" s="1"/>
    </row>
  </sheetData>
  <sheetProtection algorithmName="SHA-512" hashValue="xDd8ID8SAZdO71xP0ZQd6+aYaD85fFKS5m+pvlvmuJk5O4gA4iPt9mYHOs+wG3t5zVB7OcDS3PrcgTDv9CESAQ==" saltValue="+QCUsqiI60bqtWhEQslz0g==" spinCount="100000" sheet="1" scenarios="1" formatRows="0" pivotTables="0"/>
  <mergeCells count="130">
    <mergeCell ref="D145:L146"/>
    <mergeCell ref="C149:C150"/>
    <mergeCell ref="D149:L150"/>
    <mergeCell ref="D23:L23"/>
    <mergeCell ref="D65:G65"/>
    <mergeCell ref="D64:G64"/>
    <mergeCell ref="D20:L20"/>
    <mergeCell ref="D7:L7"/>
    <mergeCell ref="D21:L21"/>
    <mergeCell ref="D53:L53"/>
    <mergeCell ref="H101:L101"/>
    <mergeCell ref="H102:L102"/>
    <mergeCell ref="E100:G100"/>
    <mergeCell ref="E99:G99"/>
    <mergeCell ref="E101:G101"/>
    <mergeCell ref="I42:L42"/>
    <mergeCell ref="D80:L80"/>
    <mergeCell ref="H99:L99"/>
    <mergeCell ref="H100:L100"/>
    <mergeCell ref="D63:G63"/>
    <mergeCell ref="D83:L83"/>
    <mergeCell ref="D52:L52"/>
    <mergeCell ref="D54:L54"/>
    <mergeCell ref="D67:G67"/>
    <mergeCell ref="C159:C160"/>
    <mergeCell ref="I159:L160"/>
    <mergeCell ref="D5:L5"/>
    <mergeCell ref="D9:L9"/>
    <mergeCell ref="D71:G71"/>
    <mergeCell ref="D72:G72"/>
    <mergeCell ref="D73:G73"/>
    <mergeCell ref="D88:L88"/>
    <mergeCell ref="D86:L86"/>
    <mergeCell ref="D95:L95"/>
    <mergeCell ref="D91:L91"/>
    <mergeCell ref="D92:L92"/>
    <mergeCell ref="D87:L87"/>
    <mergeCell ref="D90:L90"/>
    <mergeCell ref="C151:C152"/>
    <mergeCell ref="D151:L152"/>
    <mergeCell ref="C143:C144"/>
    <mergeCell ref="D143:L144"/>
    <mergeCell ref="C145:C146"/>
    <mergeCell ref="D79:L79"/>
    <mergeCell ref="D89:L89"/>
    <mergeCell ref="D94:L94"/>
    <mergeCell ref="C98:L98"/>
    <mergeCell ref="D66:G66"/>
    <mergeCell ref="B1:G1"/>
    <mergeCell ref="D74:G74"/>
    <mergeCell ref="D75:G75"/>
    <mergeCell ref="D11:L11"/>
    <mergeCell ref="D18:L18"/>
    <mergeCell ref="D13:L13"/>
    <mergeCell ref="D16:L16"/>
    <mergeCell ref="D25:L25"/>
    <mergeCell ref="D14:L14"/>
    <mergeCell ref="D10:L10"/>
    <mergeCell ref="C59:C60"/>
    <mergeCell ref="D26:L26"/>
    <mergeCell ref="D59:L60"/>
    <mergeCell ref="D58:L58"/>
    <mergeCell ref="D49:L49"/>
    <mergeCell ref="D50:L50"/>
    <mergeCell ref="D45:L45"/>
    <mergeCell ref="K3:L3"/>
    <mergeCell ref="D51:L51"/>
    <mergeCell ref="D41:H41"/>
    <mergeCell ref="I41:L41"/>
    <mergeCell ref="D43:H43"/>
    <mergeCell ref="I43:L43"/>
    <mergeCell ref="D42:H42"/>
    <mergeCell ref="D68:G68"/>
    <mergeCell ref="D69:G69"/>
    <mergeCell ref="D70:G70"/>
    <mergeCell ref="D93:L93"/>
    <mergeCell ref="D78:L78"/>
    <mergeCell ref="C110:C113"/>
    <mergeCell ref="C114:C115"/>
    <mergeCell ref="C104:C105"/>
    <mergeCell ref="C99:C103"/>
    <mergeCell ref="E103:G103"/>
    <mergeCell ref="E104:G104"/>
    <mergeCell ref="E105:G105"/>
    <mergeCell ref="E106:G106"/>
    <mergeCell ref="E107:G107"/>
    <mergeCell ref="E108:G108"/>
    <mergeCell ref="E109:G109"/>
    <mergeCell ref="E110:G110"/>
    <mergeCell ref="E111:G111"/>
    <mergeCell ref="C106:C109"/>
    <mergeCell ref="D129:L130"/>
    <mergeCell ref="D121:L121"/>
    <mergeCell ref="D122:L122"/>
    <mergeCell ref="D123:L123"/>
    <mergeCell ref="D125:L125"/>
    <mergeCell ref="E102:G102"/>
    <mergeCell ref="H108:L108"/>
    <mergeCell ref="H109:L109"/>
    <mergeCell ref="H110:L110"/>
    <mergeCell ref="H111:L111"/>
    <mergeCell ref="H105:L105"/>
    <mergeCell ref="H106:L106"/>
    <mergeCell ref="H107:L107"/>
    <mergeCell ref="H103:L103"/>
    <mergeCell ref="H104:L104"/>
    <mergeCell ref="C139:C140"/>
    <mergeCell ref="D139:L140"/>
    <mergeCell ref="C153:C154"/>
    <mergeCell ref="D153:L154"/>
    <mergeCell ref="D157:L157"/>
    <mergeCell ref="C133:C134"/>
    <mergeCell ref="C137:C138"/>
    <mergeCell ref="E112:G112"/>
    <mergeCell ref="E113:G113"/>
    <mergeCell ref="E114:G114"/>
    <mergeCell ref="E115:G115"/>
    <mergeCell ref="E116:G116"/>
    <mergeCell ref="H112:L112"/>
    <mergeCell ref="H113:L113"/>
    <mergeCell ref="H114:L114"/>
    <mergeCell ref="H115:L115"/>
    <mergeCell ref="H116:L116"/>
    <mergeCell ref="C129:C130"/>
    <mergeCell ref="D133:L134"/>
    <mergeCell ref="D137:L138"/>
    <mergeCell ref="D124:L124"/>
    <mergeCell ref="D126:L126"/>
    <mergeCell ref="D127:L127"/>
    <mergeCell ref="D128:L128"/>
  </mergeCells>
  <phoneticPr fontId="16" type="noConversion"/>
  <conditionalFormatting sqref="C30:D34">
    <cfRule type="expression" dxfId="161" priority="59">
      <formula>C30&lt;&gt;"Vælg"</formula>
    </cfRule>
    <cfRule type="expression" dxfId="160" priority="58">
      <formula>C30="Vælg"</formula>
    </cfRule>
  </conditionalFormatting>
  <conditionalFormatting sqref="C35:D37">
    <cfRule type="expression" dxfId="159" priority="56">
      <formula>OR(C35="",C35="Indsæt")</formula>
    </cfRule>
    <cfRule type="expression" dxfId="158" priority="57">
      <formula>C35&lt;&gt;"Indsæt"</formula>
    </cfRule>
  </conditionalFormatting>
  <conditionalFormatting sqref="D121">
    <cfRule type="expression" dxfId="157" priority="13">
      <formula>$D121&lt;&gt;"Vælg"</formula>
    </cfRule>
    <cfRule type="expression" dxfId="156" priority="12">
      <formula>$D121="Vælg"</formula>
    </cfRule>
  </conditionalFormatting>
  <conditionalFormatting sqref="D122:D124 D128">
    <cfRule type="expression" dxfId="155" priority="26">
      <formula>OR(D122="",D122="Indsæt")</formula>
    </cfRule>
    <cfRule type="expression" dxfId="154" priority="27">
      <formula>D122&lt;&gt;"Indsæt"</formula>
    </cfRule>
  </conditionalFormatting>
  <conditionalFormatting sqref="D125:D127">
    <cfRule type="expression" dxfId="153" priority="14">
      <formula>$D125="Vælg"</formula>
    </cfRule>
    <cfRule type="expression" dxfId="152" priority="15">
      <formula>$D125&lt;&gt;"Vælg"</formula>
    </cfRule>
  </conditionalFormatting>
  <conditionalFormatting sqref="D129">
    <cfRule type="expression" dxfId="151" priority="25">
      <formula>$D129&lt;&gt;"Vælg"</formula>
    </cfRule>
    <cfRule type="expression" dxfId="150" priority="24">
      <formula>$D129="Vælg"</formula>
    </cfRule>
  </conditionalFormatting>
  <conditionalFormatting sqref="D9:F9 D13:F13 D20:F21 D23:F23 D25:F25 D59:F59 D143:F143 D145:F145 D157:F158">
    <cfRule type="expression" dxfId="149" priority="389">
      <formula>$D9="Vælg"</formula>
    </cfRule>
    <cfRule type="expression" dxfId="148" priority="390">
      <formula>$D9&lt;&gt;"Vælg"</formula>
    </cfRule>
  </conditionalFormatting>
  <conditionalFormatting sqref="D49:F54">
    <cfRule type="expression" dxfId="147" priority="65">
      <formula>OR(D49="",D49="Indsæt")</formula>
    </cfRule>
    <cfRule type="expression" dxfId="146" priority="66">
      <formula>D49&lt;&gt;"Indsæt"</formula>
    </cfRule>
  </conditionalFormatting>
  <conditionalFormatting sqref="D78:F78">
    <cfRule type="expression" dxfId="145" priority="43">
      <formula>$D78&lt;&gt;"Vælg"</formula>
    </cfRule>
    <cfRule type="expression" dxfId="144" priority="42">
      <formula>$D78="Vælg"</formula>
    </cfRule>
  </conditionalFormatting>
  <conditionalFormatting sqref="D79:F80">
    <cfRule type="expression" dxfId="143" priority="38">
      <formula>OR(D79="",D79="Indsæt")</formula>
    </cfRule>
    <cfRule type="expression" dxfId="142" priority="39">
      <formula>D79&lt;&gt;"Indsæt"</formula>
    </cfRule>
  </conditionalFormatting>
  <conditionalFormatting sqref="D83:F83">
    <cfRule type="expression" dxfId="141" priority="64">
      <formula>$D83&lt;&gt;"Vælg"</formula>
    </cfRule>
    <cfRule type="expression" dxfId="140" priority="63">
      <formula>$D83="Vælg"</formula>
    </cfRule>
  </conditionalFormatting>
  <conditionalFormatting sqref="D86:F93">
    <cfRule type="expression" dxfId="139" priority="46">
      <formula>OR(D86="",D86="Indsæt")</formula>
    </cfRule>
    <cfRule type="expression" dxfId="138" priority="47">
      <formula>D86&lt;&gt;"Indsæt"</formula>
    </cfRule>
  </conditionalFormatting>
  <conditionalFormatting sqref="D94:F94">
    <cfRule type="expression" dxfId="137" priority="2">
      <formula>$D94&lt;&gt;"Vælg"</formula>
    </cfRule>
    <cfRule type="expression" dxfId="136" priority="1">
      <formula>$D94="Vælg"</formula>
    </cfRule>
  </conditionalFormatting>
  <conditionalFormatting sqref="D95:F95">
    <cfRule type="expression" dxfId="135" priority="44">
      <formula>OR(D95="",D95="Indsæt")</formula>
    </cfRule>
    <cfRule type="expression" dxfId="134" priority="45">
      <formula>D95&lt;&gt;"Indsæt"</formula>
    </cfRule>
  </conditionalFormatting>
  <conditionalFormatting sqref="D133:F133">
    <cfRule type="expression" dxfId="133" priority="34">
      <formula>OR(D133="",D133="Indsæt")</formula>
    </cfRule>
    <cfRule type="expression" dxfId="132" priority="35">
      <formula>D133&lt;&gt;"Indsæt"</formula>
    </cfRule>
  </conditionalFormatting>
  <conditionalFormatting sqref="D137:F137">
    <cfRule type="expression" dxfId="131" priority="30">
      <formula>OR(D137="",D137="Indsæt")</formula>
    </cfRule>
    <cfRule type="expression" dxfId="130" priority="31">
      <formula>D137&lt;&gt;"Indsæt"</formula>
    </cfRule>
  </conditionalFormatting>
  <conditionalFormatting sqref="D139:F139">
    <cfRule type="expression" dxfId="129" priority="33">
      <formula>$D139&lt;&gt;"Vælg"</formula>
    </cfRule>
    <cfRule type="expression" dxfId="128" priority="32">
      <formula>$D139="Vælg"</formula>
    </cfRule>
  </conditionalFormatting>
  <conditionalFormatting sqref="D149:F149">
    <cfRule type="expression" dxfId="127" priority="75">
      <formula>OR(D149="",D149="Indsæt")</formula>
    </cfRule>
    <cfRule type="expression" dxfId="126" priority="76">
      <formula>D149&lt;&gt;"Indsæt"</formula>
    </cfRule>
  </conditionalFormatting>
  <conditionalFormatting sqref="D151:F151">
    <cfRule type="expression" dxfId="125" priority="74">
      <formula>D151&lt;&gt;"Indsæt"</formula>
    </cfRule>
    <cfRule type="expression" dxfId="124" priority="73">
      <formula>OR(D151="",D151="Indsæt")</formula>
    </cfRule>
  </conditionalFormatting>
  <conditionalFormatting sqref="D153:F153">
    <cfRule type="expression" dxfId="123" priority="28">
      <formula>$D153="Vælg"</formula>
    </cfRule>
    <cfRule type="expression" dxfId="122" priority="29">
      <formula>$D153&lt;&gt;"Vælg"</formula>
    </cfRule>
  </conditionalFormatting>
  <conditionalFormatting sqref="D64:G75">
    <cfRule type="expression" dxfId="121" priority="50">
      <formula>OR(D64="",D64="Indsæt")</formula>
    </cfRule>
    <cfRule type="expression" dxfId="120" priority="51">
      <formula>D64&lt;&gt;"Indsæt"</formula>
    </cfRule>
  </conditionalFormatting>
  <conditionalFormatting sqref="D7:L7">
    <cfRule type="expression" dxfId="118" priority="83">
      <formula>OR(D7="",D7="Indsæt")</formula>
    </cfRule>
    <cfRule type="expression" dxfId="117" priority="84">
      <formula>D7&lt;&gt;"Indsæt"</formula>
    </cfRule>
  </conditionalFormatting>
  <conditionalFormatting sqref="D10:L11">
    <cfRule type="expression" dxfId="116" priority="9">
      <formula>D10&lt;&gt;"Indsæt"</formula>
    </cfRule>
    <cfRule type="expression" dxfId="115" priority="8">
      <formula>OR(D10="",D10="Indsæt")</formula>
    </cfRule>
  </conditionalFormatting>
  <conditionalFormatting sqref="D14:L14">
    <cfRule type="expression" dxfId="114" priority="293">
      <formula>OR(D14="",D14="Indsæt")</formula>
    </cfRule>
    <cfRule type="expression" dxfId="113" priority="294">
      <formula>D14&lt;&gt;"Indsæt"</formula>
    </cfRule>
  </conditionalFormatting>
  <conditionalFormatting sqref="D16:L16">
    <cfRule type="expression" dxfId="112" priority="301">
      <formula>OR(D16="",D16="Indsæt")</formula>
    </cfRule>
    <cfRule type="expression" dxfId="111" priority="302">
      <formula>D16&lt;&gt;"Indsæt"</formula>
    </cfRule>
  </conditionalFormatting>
  <conditionalFormatting sqref="D18:L18">
    <cfRule type="expression" dxfId="110" priority="291">
      <formula>OR(D18="",D18="Indsæt")</formula>
    </cfRule>
    <cfRule type="expression" dxfId="109" priority="292">
      <formula>D18&lt;&gt;"Indsæt"</formula>
    </cfRule>
  </conditionalFormatting>
  <conditionalFormatting sqref="D26:L26">
    <cfRule type="expression" dxfId="108" priority="7">
      <formula>D26&lt;&gt;"Indsæt"</formula>
    </cfRule>
    <cfRule type="expression" dxfId="107" priority="6">
      <formula>OR(D26="",D26="Indsæt")</formula>
    </cfRule>
  </conditionalFormatting>
  <conditionalFormatting sqref="D42:L43">
    <cfRule type="expression" dxfId="106" priority="53">
      <formula>D42&lt;&gt;"Indsæt"</formula>
    </cfRule>
    <cfRule type="expression" dxfId="105" priority="52">
      <formula>OR(D42="",D42="Indsæt")</formula>
    </cfRule>
  </conditionalFormatting>
  <conditionalFormatting sqref="D45:L45">
    <cfRule type="expression" dxfId="104" priority="67">
      <formula>OR(D45="",D45="Indsæt")</formula>
    </cfRule>
    <cfRule type="expression" dxfId="103" priority="68">
      <formula>D45&lt;&gt;"Indsæt"</formula>
    </cfRule>
  </conditionalFormatting>
  <conditionalFormatting sqref="D58:L58">
    <cfRule type="expression" dxfId="102" priority="159">
      <formula>OR(D58="",D58="Indsæt")</formula>
    </cfRule>
    <cfRule type="expression" dxfId="101" priority="160">
      <formula>D58&lt;&gt;"Indsæt"</formula>
    </cfRule>
  </conditionalFormatting>
  <conditionalFormatting sqref="E30:G37">
    <cfRule type="expression" dxfId="100" priority="61">
      <formula>OR(E30="",E30="Indsæt")</formula>
    </cfRule>
    <cfRule type="expression" dxfId="99" priority="62">
      <formula>E30&lt;&gt;"Indsæt"</formula>
    </cfRule>
  </conditionalFormatting>
  <conditionalFormatting sqref="H30:L37">
    <cfRule type="expression" dxfId="98" priority="60">
      <formula>H30=""</formula>
    </cfRule>
    <cfRule type="expression" dxfId="97" priority="388">
      <formula>H30&lt;&gt;""</formula>
    </cfRule>
  </conditionalFormatting>
  <conditionalFormatting sqref="H64:L75">
    <cfRule type="expression" dxfId="96" priority="49">
      <formula>H64&lt;&gt;""</formula>
    </cfRule>
    <cfRule type="expression" dxfId="95" priority="48">
      <formula>H64=""</formula>
    </cfRule>
  </conditionalFormatting>
  <conditionalFormatting sqref="H99:L115">
    <cfRule type="expression" dxfId="94" priority="54">
      <formula>H99="Vælg"</formula>
    </cfRule>
    <cfRule type="expression" dxfId="93" priority="55">
      <formula>H99&lt;&gt;"Vælg"</formula>
    </cfRule>
  </conditionalFormatting>
  <conditionalFormatting sqref="H116:L116">
    <cfRule type="expression" dxfId="92" priority="5">
      <formula>H116&lt;&gt;"Indsæt"</formula>
    </cfRule>
  </conditionalFormatting>
  <dataValidations count="1">
    <dataValidation allowBlank="1" showInputMessage="1" sqref="I41:L41" xr:uid="{6DDD20CC-8B96-4CEF-9804-210202430F4B}"/>
  </dataValidations>
  <hyperlinks>
    <hyperlink ref="I159:L160" location="'Yderligere vareoplysninger'!A1" display="Næste" xr:uid="{03DC30FA-A776-4FCF-88FE-BFB4AD704C67}"/>
    <hyperlink ref="C159:C160" location="Start!A1" display="Forrige" xr:uid="{F50B6E22-94D9-48A8-894B-5FB92A11B36D}"/>
    <hyperlink ref="P5" location="Start!A1" display="Start " xr:uid="{2A06CA0A-8F65-461F-9363-45A3B58AACEC}"/>
    <hyperlink ref="P6" location="Vareoplysninger!A1" display="Vareoplysninger" xr:uid="{EB72C117-C8B5-4BE8-8F81-E009CDA6E008}"/>
    <hyperlink ref="P7" location="'Yderligere vareoplysninger'!A1" display="Yderligere vareoplysninger" xr:uid="{6DC08DB5-268F-4CEC-91EF-9AC1E86414C1}"/>
    <hyperlink ref="P8" location="'Brugsanvisning og anvendelse'!A1" display="Brugsanvisning og anvendelse" xr:uid="{1F97A33D-4641-4A0B-A156-C055BFF91FE6}"/>
    <hyperlink ref="P9" location="'Andre mærkningsoplysninger'!A1" display="Andre mærkningsoplysninger" xr:uid="{310EFF6B-5382-4D48-845C-5EED4E865CD2}"/>
    <hyperlink ref="P10" location="'Bilag I'!A1" display="Bilag I" xr:uid="{D155804C-6388-4E9D-90B4-0C3035DD0D77}"/>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82" id="{1600B081-D7D1-4DE9-879B-61A568AB5292}">
            <xm:f>NOT(ISNA(VLOOKUP(D5,'Drop down'!$D$3:$D$200,1,FALSE)))</xm:f>
            <x14:dxf>
              <font>
                <b val="0"/>
                <i val="0"/>
                <color rgb="FFFF0000"/>
              </font>
              <fill>
                <patternFill patternType="solid">
                  <bgColor theme="0"/>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2">
        <x14:dataValidation type="list" showInputMessage="1" showErrorMessage="1" xr:uid="{753E15BC-9E17-4859-8D8E-63D06E963014}">
          <x14:formula1>
            <xm:f>'Drop down'!$A$98:$A$104</xm:f>
          </x14:formula1>
          <xm:sqref>D20:L20</xm:sqref>
        </x14:dataValidation>
        <x14:dataValidation type="list" showInputMessage="1" showErrorMessage="1" xr:uid="{549DD1C9-E482-42E4-96F3-791A0DEA8143}">
          <x14:formula1>
            <xm:f>'Drop down'!$A$115:$A$117</xm:f>
          </x14:formula1>
          <xm:sqref>D21:L21</xm:sqref>
        </x14:dataValidation>
        <x14:dataValidation type="list" showInputMessage="1" showErrorMessage="1" xr:uid="{2CE93CDD-7469-41B0-8098-40E384C83C0A}">
          <x14:formula1>
            <xm:f>'Drop down'!$A$121:$A$125</xm:f>
          </x14:formula1>
          <xm:sqref>D23:L23</xm:sqref>
        </x14:dataValidation>
        <x14:dataValidation type="list" showInputMessage="1" showErrorMessage="1" xr:uid="{E0B2EF1D-7A71-4444-90B6-2529F21FE43D}">
          <x14:formula1>
            <xm:f>'Drop down'!$A$19:$A$36</xm:f>
          </x14:formula1>
          <xm:sqref>D9:L9</xm:sqref>
        </x14:dataValidation>
        <x14:dataValidation type="list" showInputMessage="1" showErrorMessage="1" xr:uid="{7DD0F51F-3316-40EF-9D3A-A40A82D40C00}">
          <x14:formula1>
            <xm:f>'Drop down'!$A$136:$A$142</xm:f>
          </x14:formula1>
          <xm:sqref>D25:L25</xm:sqref>
        </x14:dataValidation>
        <x14:dataValidation type="list" showInputMessage="1" showErrorMessage="1" xr:uid="{7AB2D60F-6E7E-4868-A634-17F626D1002C}">
          <x14:formula1>
            <xm:f>'Drop down'!$A$64:$A$72</xm:f>
          </x14:formula1>
          <xm:sqref>D13:L13</xm:sqref>
        </x14:dataValidation>
        <x14:dataValidation type="list" showInputMessage="1" showErrorMessage="1" promptTitle="Vælg" xr:uid="{4D283C0F-8F3A-4424-9218-D18A465CE951}">
          <x14:formula1>
            <xm:f>'Drop down'!$A$56:$A$61</xm:f>
          </x14:formula1>
          <xm:sqref>D30:D34</xm:sqref>
        </x14:dataValidation>
        <x14:dataValidation type="list" showInputMessage="1" showErrorMessage="1" promptTitle="Vælg" xr:uid="{469D816A-D1F1-482F-8B27-922B694C36A6}">
          <x14:formula1>
            <xm:f>'Drop down'!$A$40:$A$53</xm:f>
          </x14:formula1>
          <xm:sqref>C30:C34</xm:sqref>
        </x14:dataValidation>
        <x14:dataValidation type="list" showInputMessage="1" showErrorMessage="1" xr:uid="{E30825E3-A141-45D0-B9BC-66E3B65F710D}">
          <x14:formula1>
            <xm:f>'Drop down'!$A$2:$A$4</xm:f>
          </x14:formula1>
          <xm:sqref>D59:L60 D83:L83 D94:L94 D143:L146 D157:L157 H99:L115 D78:L78 D129 D153:L154 D125:D127 D139:L140</xm:sqref>
        </x14:dataValidation>
        <x14:dataValidation type="list" showInputMessage="1" showErrorMessage="1" xr:uid="{D1BBBD53-9109-49BB-819B-C827A0911651}">
          <x14:formula1>
            <xm:f>'Drop down'!$A$92:$A$95</xm:f>
          </x14:formula1>
          <xm:sqref>D121</xm:sqref>
        </x14:dataValidation>
        <x14:dataValidation type="list" allowBlank="1" showInputMessage="1" xr:uid="{F224BC9B-0AAB-4DB5-8ACD-413A8F4B666F}">
          <x14:formula1>
            <xm:f>'Drop down'!$D$3:$D$200</xm:f>
          </x14:formula1>
          <xm:sqref>D5:L5</xm:sqref>
        </x14:dataValidation>
        <x14:dataValidation type="list" allowBlank="1" showInputMessage="1" showErrorMessage="1" xr:uid="{2F0A8D1E-61C1-42D7-AB30-172F976C49FF}">
          <x14:formula1>
            <xm:f>'Drop down'!$D$3:$D$200</xm:f>
          </x14:formula1>
          <xm:sqref>H64:L75 H30:L37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sheetPr codeName="Sheet5"/>
  <dimension ref="A1:Z34"/>
  <sheetViews>
    <sheetView workbookViewId="0">
      <selection activeCell="G18" sqref="G18:H19"/>
    </sheetView>
  </sheetViews>
  <sheetFormatPr defaultColWidth="8.7109375" defaultRowHeight="15" x14ac:dyDescent="0.25"/>
  <cols>
    <col min="1" max="1" width="2.85546875" customWidth="1"/>
    <col min="2" max="2" width="3.42578125" customWidth="1"/>
    <col min="3" max="3" width="45.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3.15" customHeight="1" x14ac:dyDescent="0.25">
      <c r="A1" s="3"/>
      <c r="B1" s="113" t="s">
        <v>1056</v>
      </c>
      <c r="C1" s="113"/>
      <c r="D1" s="113"/>
      <c r="E1" s="113"/>
      <c r="F1" s="9"/>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869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0" t="s">
        <v>866</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867</v>
      </c>
      <c r="M5" s="1"/>
      <c r="N5" s="1"/>
      <c r="O5" s="1"/>
      <c r="P5" s="1"/>
      <c r="Q5" s="1"/>
      <c r="R5" s="1"/>
      <c r="S5" s="1"/>
      <c r="T5" s="1"/>
      <c r="U5" s="1"/>
      <c r="V5" s="1"/>
      <c r="W5" s="1"/>
      <c r="X5" s="1"/>
      <c r="Y5" s="1"/>
      <c r="Z5" s="1"/>
    </row>
    <row r="6" spans="1:26" x14ac:dyDescent="0.25">
      <c r="A6" s="3"/>
      <c r="B6" s="5"/>
      <c r="C6" s="128" t="s">
        <v>956</v>
      </c>
      <c r="D6" s="124" t="s">
        <v>4</v>
      </c>
      <c r="E6" s="124"/>
      <c r="F6" s="124"/>
      <c r="G6" s="124"/>
      <c r="H6" s="124"/>
      <c r="I6" s="7"/>
      <c r="J6" s="4"/>
      <c r="K6" s="1"/>
      <c r="L6" s="12" t="s">
        <v>868</v>
      </c>
      <c r="M6" s="1"/>
      <c r="N6" s="1"/>
      <c r="O6" s="1"/>
      <c r="P6" s="1"/>
      <c r="Q6" s="1"/>
      <c r="R6" s="1"/>
      <c r="S6" s="1"/>
      <c r="T6" s="1"/>
      <c r="U6" s="1"/>
      <c r="V6" s="1"/>
      <c r="W6" s="1"/>
      <c r="X6" s="1"/>
      <c r="Y6" s="1"/>
      <c r="Z6" s="1"/>
    </row>
    <row r="7" spans="1:26" x14ac:dyDescent="0.25">
      <c r="A7" s="3"/>
      <c r="B7" s="5"/>
      <c r="C7" s="128"/>
      <c r="D7" s="124"/>
      <c r="E7" s="124"/>
      <c r="F7" s="124"/>
      <c r="G7" s="124"/>
      <c r="H7" s="124"/>
      <c r="I7" s="7"/>
      <c r="J7" s="4"/>
      <c r="K7" s="1"/>
      <c r="L7" s="41" t="s">
        <v>869</v>
      </c>
      <c r="M7" s="1"/>
      <c r="N7" s="1"/>
      <c r="O7" s="1"/>
      <c r="P7" s="1"/>
      <c r="Q7" s="1"/>
      <c r="R7" s="1"/>
      <c r="S7" s="1"/>
      <c r="T7" s="1"/>
      <c r="U7" s="1"/>
      <c r="V7" s="1"/>
      <c r="W7" s="1"/>
      <c r="X7" s="1"/>
      <c r="Y7" s="1"/>
      <c r="Z7" s="1"/>
    </row>
    <row r="8" spans="1:26" x14ac:dyDescent="0.25">
      <c r="A8" s="3"/>
      <c r="B8" s="5"/>
      <c r="C8" s="11" t="s">
        <v>957</v>
      </c>
      <c r="D8" s="114" t="s">
        <v>1057</v>
      </c>
      <c r="E8" s="114"/>
      <c r="F8" s="114"/>
      <c r="G8" s="114"/>
      <c r="H8" s="114"/>
      <c r="I8" s="7"/>
      <c r="J8" s="4"/>
      <c r="K8" s="1"/>
      <c r="L8" s="12" t="s">
        <v>871</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873</v>
      </c>
      <c r="M9" s="1"/>
      <c r="N9" s="1"/>
      <c r="O9" s="1"/>
      <c r="P9" s="1"/>
      <c r="Q9" s="1"/>
      <c r="R9" s="1"/>
      <c r="S9" s="1"/>
      <c r="T9" s="1"/>
      <c r="U9" s="1"/>
      <c r="V9" s="1"/>
      <c r="W9" s="1"/>
      <c r="X9" s="1"/>
      <c r="Y9" s="1"/>
      <c r="Z9" s="1"/>
    </row>
    <row r="10" spans="1:26" ht="15.75" thickBot="1" x14ac:dyDescent="0.3">
      <c r="A10" s="3"/>
      <c r="B10" s="5"/>
      <c r="C10" s="152" t="s">
        <v>958</v>
      </c>
      <c r="D10" s="124" t="s">
        <v>4</v>
      </c>
      <c r="E10" s="124"/>
      <c r="F10" s="124"/>
      <c r="G10" s="124"/>
      <c r="H10" s="124"/>
      <c r="I10" s="7"/>
      <c r="J10" s="4"/>
      <c r="K10" s="1"/>
      <c r="L10" s="13" t="s">
        <v>990</v>
      </c>
      <c r="M10" s="1"/>
      <c r="N10" s="1"/>
      <c r="O10" s="1"/>
      <c r="P10" s="1"/>
      <c r="Q10" s="1"/>
      <c r="R10" s="1"/>
      <c r="S10" s="1"/>
      <c r="T10" s="1"/>
      <c r="U10" s="1"/>
      <c r="V10" s="1"/>
      <c r="W10" s="1"/>
      <c r="X10" s="1"/>
      <c r="Y10" s="1"/>
      <c r="Z10" s="1"/>
    </row>
    <row r="11" spans="1:26" x14ac:dyDescent="0.25">
      <c r="A11" s="3"/>
      <c r="B11" s="5"/>
      <c r="C11" s="152"/>
      <c r="D11" s="124"/>
      <c r="E11" s="124"/>
      <c r="F11" s="124"/>
      <c r="G11" s="124"/>
      <c r="H11" s="124"/>
      <c r="I11" s="7"/>
      <c r="J11" s="4"/>
      <c r="K11" s="1"/>
      <c r="L11" s="1"/>
      <c r="M11" s="1"/>
      <c r="N11" s="1"/>
      <c r="O11" s="1"/>
      <c r="P11" s="1"/>
      <c r="Q11" s="1"/>
      <c r="R11" s="1"/>
      <c r="S11" s="1"/>
      <c r="T11" s="1"/>
      <c r="U11" s="1"/>
      <c r="V11" s="1"/>
      <c r="W11" s="1"/>
      <c r="X11" s="1"/>
      <c r="Y11" s="1"/>
      <c r="Z11" s="1"/>
    </row>
    <row r="12" spans="1:26" x14ac:dyDescent="0.25">
      <c r="A12" s="3"/>
      <c r="B12" s="5"/>
      <c r="C12" s="11" t="s">
        <v>957</v>
      </c>
      <c r="D12" s="114" t="s">
        <v>1057</v>
      </c>
      <c r="E12" s="114"/>
      <c r="F12" s="114"/>
      <c r="G12" s="114"/>
      <c r="H12" s="114"/>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11" t="s">
        <v>959</v>
      </c>
      <c r="D14" s="124" t="s">
        <v>4</v>
      </c>
      <c r="E14" s="124"/>
      <c r="F14" s="124"/>
      <c r="G14" s="124"/>
      <c r="H14" s="124"/>
      <c r="I14" s="7"/>
      <c r="J14" s="4"/>
      <c r="K14" s="1"/>
      <c r="L14" s="1"/>
      <c r="M14" s="1"/>
      <c r="N14" s="1"/>
      <c r="O14" s="1"/>
      <c r="P14" s="1"/>
      <c r="Q14" s="1"/>
      <c r="R14" s="1"/>
      <c r="S14" s="1"/>
      <c r="T14" s="1"/>
      <c r="U14" s="1"/>
      <c r="V14" s="1"/>
      <c r="W14" s="1"/>
      <c r="X14" s="1"/>
      <c r="Y14" s="1"/>
      <c r="Z14" s="1"/>
    </row>
    <row r="15" spans="1:26" x14ac:dyDescent="0.25">
      <c r="A15" s="3"/>
      <c r="B15" s="5"/>
      <c r="C15" s="11" t="s">
        <v>960</v>
      </c>
      <c r="D15" s="143" t="s">
        <v>4</v>
      </c>
      <c r="E15" s="144"/>
      <c r="F15" s="144"/>
      <c r="G15" s="144"/>
      <c r="H15" s="145"/>
      <c r="I15" s="7"/>
      <c r="J15" s="4"/>
      <c r="K15" s="1"/>
      <c r="L15" s="1"/>
      <c r="M15" s="1"/>
      <c r="N15" s="1"/>
      <c r="O15" s="1"/>
      <c r="P15" s="1"/>
      <c r="Q15" s="1"/>
      <c r="R15" s="1"/>
      <c r="S15" s="1"/>
      <c r="T15" s="1"/>
      <c r="U15" s="1"/>
      <c r="V15" s="1"/>
      <c r="W15" s="1"/>
      <c r="X15" s="1"/>
      <c r="Y15" s="1"/>
      <c r="Z15" s="1"/>
    </row>
    <row r="16" spans="1:26" x14ac:dyDescent="0.25">
      <c r="A16" s="3"/>
      <c r="B16" s="5"/>
      <c r="C16" s="11" t="s">
        <v>961</v>
      </c>
      <c r="D16" s="124"/>
      <c r="E16" s="124"/>
      <c r="F16" s="124"/>
      <c r="G16" s="124"/>
      <c r="H16" s="124"/>
      <c r="I16" s="7"/>
      <c r="J16" s="4"/>
      <c r="K16" s="1"/>
      <c r="L16" s="1"/>
      <c r="M16" s="1"/>
      <c r="N16" s="1"/>
      <c r="O16" s="1"/>
      <c r="P16" s="1"/>
      <c r="Q16" s="1"/>
      <c r="R16" s="1"/>
      <c r="S16" s="1"/>
      <c r="T16" s="1"/>
      <c r="U16" s="1"/>
      <c r="V16" s="1"/>
      <c r="W16" s="1"/>
      <c r="X16" s="1"/>
      <c r="Y16" s="1"/>
      <c r="Z16" s="1"/>
    </row>
    <row r="17" spans="1:26" x14ac:dyDescent="0.25">
      <c r="A17" s="3"/>
      <c r="B17" s="5"/>
      <c r="C17" s="11" t="s">
        <v>962</v>
      </c>
      <c r="D17" s="124" t="s">
        <v>4</v>
      </c>
      <c r="E17" s="124"/>
      <c r="F17" s="124"/>
      <c r="G17" s="124"/>
      <c r="H17" s="124"/>
      <c r="I17" s="7"/>
      <c r="J17" s="4"/>
      <c r="K17" s="1"/>
      <c r="L17" s="1"/>
      <c r="M17" s="1"/>
      <c r="N17" s="1"/>
      <c r="O17" s="1"/>
      <c r="P17" s="1"/>
      <c r="Q17" s="1"/>
      <c r="R17" s="1"/>
      <c r="S17" s="1"/>
      <c r="T17" s="1"/>
      <c r="U17" s="1"/>
      <c r="V17" s="1"/>
      <c r="W17" s="1"/>
      <c r="X17" s="1"/>
      <c r="Y17" s="1"/>
      <c r="Z17" s="1"/>
    </row>
    <row r="18" spans="1:26" x14ac:dyDescent="0.25">
      <c r="A18" s="3"/>
      <c r="B18" s="5"/>
      <c r="C18" s="160" t="s">
        <v>955</v>
      </c>
      <c r="D18" s="6"/>
      <c r="E18" s="6"/>
      <c r="F18" s="6"/>
      <c r="G18" s="122" t="s">
        <v>890</v>
      </c>
      <c r="H18" s="122"/>
      <c r="I18" s="7"/>
      <c r="J18" s="4"/>
      <c r="K18" s="1"/>
      <c r="L18" s="1"/>
      <c r="M18" s="1"/>
      <c r="N18" s="1"/>
      <c r="O18" s="1"/>
      <c r="P18" s="1"/>
      <c r="Q18" s="1"/>
      <c r="R18" s="1"/>
      <c r="S18" s="1"/>
      <c r="T18" s="1"/>
      <c r="U18" s="1"/>
      <c r="V18" s="1"/>
      <c r="W18" s="1"/>
      <c r="X18" s="1"/>
      <c r="Y18" s="1"/>
      <c r="Z18" s="1"/>
    </row>
    <row r="19" spans="1:26" x14ac:dyDescent="0.25">
      <c r="A19" s="3"/>
      <c r="B19" s="5"/>
      <c r="C19" s="160"/>
      <c r="D19" s="6"/>
      <c r="E19" s="6"/>
      <c r="F19" s="6"/>
      <c r="G19" s="122"/>
      <c r="H19" s="122"/>
      <c r="I19" s="7"/>
      <c r="J19" s="4"/>
      <c r="K19" s="1"/>
      <c r="L19" s="1"/>
      <c r="M19" s="1"/>
      <c r="N19" s="1"/>
      <c r="O19" s="1"/>
      <c r="P19" s="1"/>
      <c r="Q19" s="1"/>
      <c r="R19" s="1"/>
      <c r="S19" s="1"/>
      <c r="T19" s="1"/>
      <c r="U19" s="1"/>
      <c r="V19" s="1"/>
      <c r="W19" s="1"/>
      <c r="X19" s="1"/>
      <c r="Y19" s="1"/>
      <c r="Z19" s="1"/>
    </row>
    <row r="20" spans="1:26" x14ac:dyDescent="0.25">
      <c r="A20" s="3"/>
      <c r="B20" s="25"/>
      <c r="C20" s="26"/>
      <c r="D20" s="26"/>
      <c r="E20" s="26"/>
      <c r="F20" s="26"/>
      <c r="G20" s="26"/>
      <c r="H20" s="26"/>
      <c r="I20" s="27"/>
      <c r="J20" s="4"/>
      <c r="K20" s="1"/>
      <c r="L20" s="1"/>
      <c r="M20" s="1"/>
      <c r="N20" s="1"/>
      <c r="O20" s="1"/>
      <c r="P20" s="1"/>
      <c r="Q20" s="1"/>
      <c r="R20" s="1"/>
      <c r="S20" s="1"/>
      <c r="T20" s="1"/>
      <c r="U20" s="1"/>
      <c r="V20" s="1"/>
      <c r="W20" s="1"/>
      <c r="X20" s="1"/>
      <c r="Y20" s="1"/>
      <c r="Z20" s="1"/>
    </row>
    <row r="21" spans="1:26" x14ac:dyDescent="0.25">
      <c r="A21" s="28"/>
      <c r="B21" s="28"/>
      <c r="C21" s="28"/>
      <c r="D21" s="28"/>
      <c r="E21" s="28"/>
      <c r="F21" s="28"/>
      <c r="G21" s="28"/>
      <c r="H21" s="28"/>
      <c r="I21" s="28"/>
      <c r="J21" s="29"/>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01"/>
      <c r="M34" s="1"/>
      <c r="N34" s="1"/>
      <c r="O34" s="1"/>
      <c r="P34" s="1"/>
      <c r="Q34" s="1"/>
      <c r="R34" s="1"/>
      <c r="S34" s="1"/>
      <c r="T34" s="1"/>
      <c r="U34" s="1"/>
      <c r="V34" s="1"/>
      <c r="W34" s="1"/>
      <c r="X34" s="1"/>
      <c r="Y34" s="1"/>
      <c r="Z34" s="1"/>
    </row>
  </sheetData>
  <sheetProtection algorithmName="SHA-512" hashValue="0XqJFVocq+xaeTA1oNW6x1zGeH3wee0e+d04Y0H5g5x2974dsKCq6AT1kCXMCQJC4T225y7y4PVqjvHVKdZ0og==" saltValue="ocwyjQpjzJkyznr7P8alQg==" spinCount="100000" sheet="1" scenarios="1" formatRows="0" pivotTables="0"/>
  <mergeCells count="13">
    <mergeCell ref="D17:H17"/>
    <mergeCell ref="D15:H15"/>
    <mergeCell ref="B1:E1"/>
    <mergeCell ref="C18:C19"/>
    <mergeCell ref="G18:H19"/>
    <mergeCell ref="C6:C7"/>
    <mergeCell ref="D6:H7"/>
    <mergeCell ref="D8:H8"/>
    <mergeCell ref="C10:C11"/>
    <mergeCell ref="D10:H11"/>
    <mergeCell ref="D12:H12"/>
    <mergeCell ref="D14:H14"/>
    <mergeCell ref="D16:H16"/>
  </mergeCells>
  <conditionalFormatting sqref="D6">
    <cfRule type="expression" dxfId="91" priority="40">
      <formula>$D6="Vælg"</formula>
    </cfRule>
    <cfRule type="expression" dxfId="90" priority="41">
      <formula>$D6&lt;&gt;"Vælg"</formula>
    </cfRule>
  </conditionalFormatting>
  <conditionalFormatting sqref="D10">
    <cfRule type="expression" dxfId="89" priority="36">
      <formula>$D10="Vælg"</formula>
    </cfRule>
    <cfRule type="expression" dxfId="88" priority="37">
      <formula>$D10&lt;&gt;"Vælg"</formula>
    </cfRule>
  </conditionalFormatting>
  <conditionalFormatting sqref="D14:D15">
    <cfRule type="expression" dxfId="87" priority="5">
      <formula>$D14="Vælg"</formula>
    </cfRule>
    <cfRule type="expression" dxfId="86" priority="6">
      <formula>$D14&lt;&gt;"Vælg"</formula>
    </cfRule>
  </conditionalFormatting>
  <conditionalFormatting sqref="D16">
    <cfRule type="expression" dxfId="85" priority="3">
      <formula>$D16=""</formula>
    </cfRule>
    <cfRule type="expression" dxfId="84" priority="4">
      <formula>$D16&lt;&gt;""</formula>
    </cfRule>
  </conditionalFormatting>
  <conditionalFormatting sqref="D17">
    <cfRule type="expression" dxfId="83" priority="1">
      <formula>$D17="Vælg"</formula>
    </cfRule>
    <cfRule type="expression" dxfId="82" priority="2">
      <formula>$D17&lt;&gt;"Vælg"</formula>
    </cfRule>
  </conditionalFormatting>
  <conditionalFormatting sqref="D8:H8">
    <cfRule type="expression" dxfId="81" priority="38">
      <formula>OR(D8="",D8="Indsæt")</formula>
    </cfRule>
    <cfRule type="expression" dxfId="80" priority="39">
      <formula>D8&lt;&gt;"Indsæt"</formula>
    </cfRule>
  </conditionalFormatting>
  <conditionalFormatting sqref="D12:H12">
    <cfRule type="expression" dxfId="79" priority="34">
      <formula>OR(D12="",D12="Indsæt")</formula>
    </cfRule>
    <cfRule type="expression" dxfId="78" priority="35">
      <formula>D12&lt;&gt;"Indsæt"</formula>
    </cfRule>
  </conditionalFormatting>
  <hyperlinks>
    <hyperlink ref="G18:H19" location="'Brugsanvisning og anvendelse'!A1" display="Næste" xr:uid="{FE60F4E4-4F79-4834-A589-43DE7EEBCC18}"/>
    <hyperlink ref="C18:C19" location="Vareoplysninger!A1" display="Forrige" xr:uid="{92641371-5DF6-406B-BF20-E2CFA9FF9CE0}"/>
    <hyperlink ref="L5" location="Start!A1" display="Start " xr:uid="{1A81A7C1-7451-4A6D-ADCF-764E81317434}"/>
    <hyperlink ref="L6" location="Vareoplysninger!A1" display="Vareoplysninger" xr:uid="{9AFFF1C7-66F5-4ABF-B29F-9C5C880736B8}"/>
    <hyperlink ref="L7" location="'Yderligere vareoplysninger'!A1" display="Yderligere vareoplysninger" xr:uid="{0457CD52-4DB3-4952-8B99-B545E5AAF241}"/>
    <hyperlink ref="L8" location="'Brugsanvisning og anvendelse'!A1" display="Brugsanvisning og anvendelse" xr:uid="{DB6F40CB-1BC9-4451-B6D5-25817B2070E4}"/>
    <hyperlink ref="L9" location="'Andre mærkningsoplysninger'!A1" display="Andre mærkningsoplysninger" xr:uid="{CFE27BDA-AB54-472F-8BD0-6C891060E582}"/>
    <hyperlink ref="L10" location="'Bilag I'!A1" display="Bilag I" xr:uid="{6AF9BFE0-474E-40A3-89EF-BD880C2FD155}"/>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showInputMessage="1" showErrorMessage="1" xr:uid="{F2237893-7CE9-4CE0-AAC8-9884A2801CE9}">
          <x14:formula1>
            <xm:f>'Drop down'!$A$2:$A$4</xm:f>
          </x14:formula1>
          <xm:sqref>D6:H7 D10:H11 D14:H15 D17:H17</xm:sqref>
        </x14:dataValidation>
        <x14:dataValidation type="list" allowBlank="1" showInputMessage="1" showErrorMessage="1" xr:uid="{F43ADCAF-7BAC-4C56-B22D-A3A13F0F6A0E}">
          <x14:formula1>
            <xm:f>'Drop down'!$D$3:$D$200</xm:f>
          </x14:formula1>
          <xm:sqref>D16:H16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sheetPr codeName="Sheet6"/>
  <dimension ref="A1:Z33"/>
  <sheetViews>
    <sheetView workbookViewId="0">
      <selection activeCell="G17" sqref="G17:H18"/>
    </sheetView>
  </sheetViews>
  <sheetFormatPr defaultColWidth="8.7109375" defaultRowHeight="15" x14ac:dyDescent="0.25"/>
  <cols>
    <col min="1" max="1" width="2.85546875" customWidth="1"/>
    <col min="2" max="2" width="3.42578125" customWidth="1"/>
    <col min="3" max="3" width="35.140625" customWidth="1"/>
    <col min="4" max="4" width="17.7109375" customWidth="1"/>
    <col min="6" max="6" width="13.85546875" customWidth="1"/>
    <col min="9" max="9" width="2.85546875" customWidth="1"/>
    <col min="10" max="10" width="3" customWidth="1"/>
    <col min="12" max="12" width="34" customWidth="1"/>
  </cols>
  <sheetData>
    <row r="1" spans="1:26" ht="43.15" customHeight="1" x14ac:dyDescent="0.25">
      <c r="A1" s="3"/>
      <c r="B1" s="161" t="s">
        <v>1056</v>
      </c>
      <c r="C1" s="161"/>
      <c r="D1" s="161"/>
      <c r="E1" s="161"/>
      <c r="F1" s="75"/>
      <c r="G1" s="63"/>
      <c r="H1" s="63"/>
      <c r="I1" s="63"/>
      <c r="J1" s="4"/>
      <c r="K1" s="1"/>
      <c r="L1" s="1"/>
      <c r="M1" s="1"/>
      <c r="N1" s="1"/>
      <c r="O1" s="1"/>
      <c r="P1" s="1"/>
      <c r="Q1" s="1"/>
      <c r="R1" s="1"/>
      <c r="S1" s="1"/>
      <c r="T1" s="1"/>
      <c r="U1" s="1"/>
      <c r="V1" s="1"/>
      <c r="W1" s="1"/>
      <c r="X1" s="1"/>
      <c r="Y1" s="1"/>
      <c r="Z1" s="1"/>
    </row>
    <row r="2" spans="1:26" x14ac:dyDescent="0.25">
      <c r="A2" s="3"/>
      <c r="B2" s="76"/>
      <c r="C2" s="77"/>
      <c r="D2" s="77"/>
      <c r="E2" s="77"/>
      <c r="F2" s="77"/>
      <c r="G2" s="77"/>
      <c r="H2" s="77"/>
      <c r="I2" s="78"/>
      <c r="J2" s="4"/>
      <c r="K2" s="1"/>
      <c r="L2" s="1"/>
      <c r="M2" s="1"/>
      <c r="N2" s="1"/>
      <c r="O2" s="1"/>
      <c r="P2" s="1"/>
      <c r="Q2" s="1"/>
      <c r="R2" s="1"/>
      <c r="S2" s="1"/>
      <c r="T2" s="1"/>
      <c r="U2" s="1"/>
      <c r="V2" s="1"/>
      <c r="W2" s="1"/>
      <c r="X2" s="1"/>
      <c r="Y2" s="1"/>
      <c r="Z2" s="1"/>
    </row>
    <row r="3" spans="1:26" ht="24" thickBot="1" x14ac:dyDescent="0.4">
      <c r="A3" s="3"/>
      <c r="B3" s="5"/>
      <c r="C3" s="8" t="s">
        <v>871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0" t="s">
        <v>866</v>
      </c>
      <c r="M4" s="1"/>
      <c r="N4" s="1"/>
      <c r="O4" s="1"/>
      <c r="P4" s="1"/>
      <c r="Q4" s="1"/>
      <c r="R4" s="1"/>
      <c r="S4" s="1"/>
      <c r="T4" s="1"/>
      <c r="U4" s="1"/>
      <c r="V4" s="1"/>
      <c r="W4" s="1"/>
      <c r="X4" s="1"/>
      <c r="Y4" s="1"/>
      <c r="Z4" s="1"/>
    </row>
    <row r="5" spans="1:26" x14ac:dyDescent="0.25">
      <c r="A5" s="3"/>
      <c r="B5" s="5"/>
      <c r="C5" s="11" t="s">
        <v>963</v>
      </c>
      <c r="D5" s="114" t="s">
        <v>1057</v>
      </c>
      <c r="E5" s="114"/>
      <c r="F5" s="114"/>
      <c r="G5" s="114"/>
      <c r="H5" s="114"/>
      <c r="I5" s="7"/>
      <c r="J5" s="4"/>
      <c r="K5" s="1"/>
      <c r="L5" s="12" t="s">
        <v>867</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868</v>
      </c>
      <c r="M6" s="1"/>
      <c r="N6" s="1"/>
      <c r="O6" s="1"/>
      <c r="P6" s="1"/>
      <c r="Q6" s="1"/>
      <c r="R6" s="1"/>
      <c r="S6" s="1"/>
      <c r="T6" s="1"/>
      <c r="U6" s="1"/>
      <c r="V6" s="1"/>
      <c r="W6" s="1"/>
      <c r="X6" s="1"/>
      <c r="Y6" s="1"/>
      <c r="Z6" s="1"/>
    </row>
    <row r="7" spans="1:26" x14ac:dyDescent="0.25">
      <c r="A7" s="3"/>
      <c r="B7" s="5"/>
      <c r="C7" s="152" t="s">
        <v>964</v>
      </c>
      <c r="D7" s="146" t="s">
        <v>1057</v>
      </c>
      <c r="E7" s="146"/>
      <c r="F7" s="146"/>
      <c r="G7" s="146"/>
      <c r="H7" s="146"/>
      <c r="I7" s="7"/>
      <c r="J7" s="4"/>
      <c r="K7" s="1"/>
      <c r="L7" s="38" t="s">
        <v>869</v>
      </c>
      <c r="M7" s="1"/>
      <c r="N7" s="1"/>
      <c r="O7" s="1"/>
      <c r="P7" s="1"/>
      <c r="Q7" s="1"/>
      <c r="R7" s="1"/>
      <c r="S7" s="1"/>
      <c r="T7" s="1"/>
      <c r="U7" s="1"/>
      <c r="V7" s="1"/>
      <c r="W7" s="1"/>
      <c r="X7" s="1"/>
      <c r="Y7" s="1"/>
      <c r="Z7" s="1"/>
    </row>
    <row r="8" spans="1:26" x14ac:dyDescent="0.25">
      <c r="A8" s="3"/>
      <c r="B8" s="5"/>
      <c r="C8" s="152"/>
      <c r="D8" s="146" t="s">
        <v>1057</v>
      </c>
      <c r="E8" s="146"/>
      <c r="F8" s="146"/>
      <c r="G8" s="146"/>
      <c r="H8" s="146"/>
      <c r="I8" s="7"/>
      <c r="J8" s="4"/>
      <c r="K8" s="1"/>
      <c r="L8" s="40" t="s">
        <v>871</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873</v>
      </c>
      <c r="M9" s="1"/>
      <c r="N9" s="1"/>
      <c r="O9" s="1"/>
      <c r="P9" s="1"/>
      <c r="Q9" s="1"/>
      <c r="R9" s="1"/>
      <c r="S9" s="1"/>
      <c r="T9" s="1"/>
      <c r="U9" s="1"/>
      <c r="V9" s="1"/>
      <c r="W9" s="1"/>
      <c r="X9" s="1"/>
      <c r="Y9" s="1"/>
      <c r="Z9" s="1"/>
    </row>
    <row r="10" spans="1:26" ht="15.75" thickBot="1" x14ac:dyDescent="0.3">
      <c r="A10" s="3"/>
      <c r="B10" s="5"/>
      <c r="C10" s="11" t="s">
        <v>965</v>
      </c>
      <c r="D10" s="114" t="s">
        <v>1057</v>
      </c>
      <c r="E10" s="114"/>
      <c r="F10" s="114"/>
      <c r="G10" s="114"/>
      <c r="H10" s="114"/>
      <c r="I10" s="7"/>
      <c r="J10" s="4"/>
      <c r="K10" s="1"/>
      <c r="L10" s="13" t="s">
        <v>990</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893</v>
      </c>
      <c r="D12" s="146" t="s">
        <v>1057</v>
      </c>
      <c r="E12" s="146"/>
      <c r="F12" s="146"/>
      <c r="G12" s="146"/>
      <c r="H12" s="146"/>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6"/>
      <c r="D14" s="81"/>
      <c r="E14" s="81"/>
      <c r="F14" s="81"/>
      <c r="G14" s="81"/>
      <c r="H14" s="81"/>
      <c r="I14" s="7"/>
      <c r="J14" s="4"/>
      <c r="K14" s="1"/>
      <c r="L14" s="1"/>
      <c r="M14" s="1"/>
      <c r="N14" s="1"/>
      <c r="O14" s="1"/>
      <c r="P14" s="1"/>
      <c r="Q14" s="1"/>
      <c r="R14" s="1"/>
      <c r="S14" s="1"/>
      <c r="T14" s="1"/>
      <c r="U14" s="1"/>
      <c r="V14" s="1"/>
      <c r="W14" s="1"/>
      <c r="X14" s="1"/>
      <c r="Y14" s="1"/>
      <c r="Z14" s="1"/>
    </row>
    <row r="15" spans="1:26" ht="75" x14ac:dyDescent="0.25">
      <c r="A15" s="3"/>
      <c r="B15" s="5"/>
      <c r="C15" s="80" t="s">
        <v>1087</v>
      </c>
      <c r="D15" s="146" t="s">
        <v>1057</v>
      </c>
      <c r="E15" s="146"/>
      <c r="F15" s="146"/>
      <c r="G15" s="146"/>
      <c r="H15" s="146"/>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31.5" x14ac:dyDescent="0.25">
      <c r="A17" s="3"/>
      <c r="B17" s="5"/>
      <c r="C17" s="160" t="s">
        <v>955</v>
      </c>
      <c r="D17" s="6"/>
      <c r="E17" s="6"/>
      <c r="F17" s="6"/>
      <c r="G17" s="122" t="s">
        <v>890</v>
      </c>
      <c r="H17" s="122"/>
      <c r="I17" s="79"/>
      <c r="J17" s="4"/>
      <c r="K17" s="1"/>
      <c r="L17" s="1"/>
      <c r="M17" s="1"/>
      <c r="N17" s="1"/>
      <c r="O17" s="1"/>
      <c r="P17" s="1"/>
      <c r="Q17" s="1"/>
      <c r="R17" s="1"/>
      <c r="S17" s="1"/>
      <c r="T17" s="1"/>
      <c r="U17" s="1"/>
      <c r="V17" s="1"/>
      <c r="W17" s="1"/>
      <c r="X17" s="1"/>
      <c r="Y17" s="1"/>
      <c r="Z17" s="1"/>
    </row>
    <row r="18" spans="1:26" ht="31.5" x14ac:dyDescent="0.25">
      <c r="A18" s="3"/>
      <c r="B18" s="5"/>
      <c r="C18" s="160"/>
      <c r="D18" s="6"/>
      <c r="E18" s="6"/>
      <c r="F18" s="6"/>
      <c r="G18" s="122"/>
      <c r="H18" s="122"/>
      <c r="I18" s="79"/>
      <c r="J18" s="4"/>
      <c r="K18" s="1"/>
      <c r="L18" s="1"/>
      <c r="M18" s="1"/>
      <c r="N18" s="1"/>
      <c r="O18" s="1"/>
      <c r="P18" s="1"/>
      <c r="Q18" s="1"/>
      <c r="R18" s="1"/>
      <c r="S18" s="1"/>
      <c r="T18" s="1"/>
      <c r="U18" s="1"/>
      <c r="V18" s="1"/>
      <c r="W18" s="1"/>
      <c r="X18" s="1"/>
      <c r="Y18" s="1"/>
      <c r="Z18" s="1"/>
    </row>
    <row r="19" spans="1:26" x14ac:dyDescent="0.25">
      <c r="A19" s="3"/>
      <c r="B19" s="25"/>
      <c r="C19" s="26"/>
      <c r="D19" s="26"/>
      <c r="E19" s="26"/>
      <c r="F19" s="26"/>
      <c r="G19" s="26"/>
      <c r="H19" s="26"/>
      <c r="I19" s="27"/>
      <c r="J19" s="4"/>
      <c r="K19" s="1"/>
      <c r="L19" s="1"/>
      <c r="M19" s="1"/>
      <c r="N19" s="1"/>
      <c r="O19" s="1"/>
      <c r="P19" s="1"/>
      <c r="Q19" s="1"/>
      <c r="R19" s="1"/>
      <c r="S19" s="1"/>
      <c r="T19" s="1"/>
      <c r="U19" s="1"/>
      <c r="V19" s="1"/>
      <c r="W19" s="1"/>
      <c r="X19" s="1"/>
      <c r="Y19" s="1"/>
      <c r="Z19" s="1"/>
    </row>
    <row r="20" spans="1:26" x14ac:dyDescent="0.25">
      <c r="A20" s="28"/>
      <c r="B20" s="28"/>
      <c r="C20" s="28"/>
      <c r="D20" s="28"/>
      <c r="E20" s="28"/>
      <c r="F20" s="28"/>
      <c r="G20" s="28"/>
      <c r="H20" s="28"/>
      <c r="I20" s="28"/>
      <c r="J20" s="29"/>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1"/>
      <c r="K21" s="1"/>
      <c r="L21" s="1"/>
      <c r="M21" s="1"/>
      <c r="N21" s="1"/>
      <c r="O21" s="1"/>
      <c r="P21" s="1"/>
      <c r="Q21" s="1"/>
      <c r="R21" s="1"/>
      <c r="S21" s="1"/>
      <c r="T21" s="1"/>
      <c r="U21" s="1"/>
      <c r="V21" s="1"/>
      <c r="W21" s="1"/>
      <c r="X21" s="1"/>
    </row>
    <row r="22" spans="1:26" x14ac:dyDescent="0.25">
      <c r="A22" s="30"/>
      <c r="B22" s="30"/>
      <c r="C22" s="30"/>
      <c r="D22" s="30"/>
      <c r="E22" s="30"/>
      <c r="F22" s="30"/>
      <c r="G22" s="30"/>
      <c r="H22" s="30"/>
      <c r="I22" s="30"/>
      <c r="J22" s="1"/>
      <c r="K22" s="1"/>
      <c r="L22" s="1"/>
      <c r="M22" s="1"/>
      <c r="N22" s="1"/>
      <c r="O22" s="1"/>
      <c r="P22" s="1"/>
      <c r="Q22" s="1"/>
      <c r="R22" s="1"/>
      <c r="S22" s="1"/>
      <c r="T22" s="1"/>
      <c r="U22" s="1"/>
      <c r="V22" s="1"/>
      <c r="W22" s="1"/>
      <c r="X22" s="1"/>
    </row>
    <row r="23" spans="1:26" x14ac:dyDescent="0.25">
      <c r="A23" s="30"/>
      <c r="B23" s="30"/>
      <c r="C23" s="30"/>
      <c r="D23" s="30"/>
      <c r="E23" s="30"/>
      <c r="F23" s="30"/>
      <c r="G23" s="30"/>
      <c r="H23" s="30"/>
      <c r="I23" s="30"/>
      <c r="J23" s="1"/>
      <c r="K23" s="1"/>
      <c r="L23" s="1"/>
      <c r="M23" s="1"/>
      <c r="N23" s="1"/>
      <c r="O23" s="1"/>
      <c r="P23" s="1"/>
      <c r="Q23" s="1"/>
      <c r="R23" s="1"/>
      <c r="S23" s="1"/>
      <c r="T23" s="1"/>
      <c r="U23" s="1"/>
      <c r="V23" s="1"/>
      <c r="W23" s="1"/>
      <c r="X23" s="1"/>
    </row>
    <row r="24" spans="1:26" x14ac:dyDescent="0.25">
      <c r="A24" s="30"/>
      <c r="B24" s="30"/>
      <c r="C24" s="30"/>
      <c r="D24" s="30"/>
      <c r="E24" s="30"/>
      <c r="F24" s="30"/>
      <c r="G24" s="30"/>
      <c r="H24" s="30"/>
      <c r="I24" s="30"/>
      <c r="J24" s="1"/>
      <c r="K24" s="1"/>
      <c r="L24" s="1"/>
      <c r="M24" s="1"/>
      <c r="N24" s="1"/>
      <c r="O24" s="1"/>
      <c r="P24" s="1"/>
      <c r="Q24" s="1"/>
      <c r="R24" s="1"/>
      <c r="S24" s="1"/>
      <c r="T24" s="1"/>
      <c r="U24" s="1"/>
      <c r="V24" s="1"/>
      <c r="W24" s="1"/>
      <c r="X24" s="1"/>
    </row>
    <row r="25" spans="1:26" x14ac:dyDescent="0.25">
      <c r="A25" s="30"/>
      <c r="B25" s="30"/>
      <c r="C25" s="30"/>
      <c r="D25" s="30"/>
      <c r="E25" s="30"/>
      <c r="F25" s="30"/>
      <c r="G25" s="30"/>
      <c r="H25" s="30"/>
      <c r="I25" s="30"/>
      <c r="J25" s="1"/>
      <c r="K25" s="1"/>
      <c r="L25" s="1"/>
      <c r="M25" s="1"/>
      <c r="N25" s="1"/>
      <c r="O25" s="1"/>
      <c r="P25" s="1"/>
      <c r="Q25" s="1"/>
      <c r="R25" s="1"/>
      <c r="S25" s="1"/>
      <c r="T25" s="1"/>
      <c r="U25" s="1"/>
      <c r="V25" s="1"/>
      <c r="W25" s="1"/>
      <c r="X25" s="1"/>
    </row>
    <row r="26" spans="1:26" x14ac:dyDescent="0.25">
      <c r="A26" s="30"/>
      <c r="B26" s="30"/>
      <c r="C26" s="30"/>
      <c r="D26" s="30"/>
      <c r="E26" s="30"/>
      <c r="F26" s="30"/>
      <c r="G26" s="30"/>
      <c r="H26" s="30"/>
      <c r="I26" s="30"/>
      <c r="J26" s="1"/>
      <c r="K26" s="1"/>
      <c r="L26" s="1"/>
      <c r="M26" s="1"/>
      <c r="N26" s="1"/>
      <c r="O26" s="1"/>
      <c r="P26" s="1"/>
      <c r="Q26" s="1"/>
      <c r="R26" s="1"/>
      <c r="S26" s="1"/>
      <c r="T26" s="1"/>
      <c r="U26" s="1"/>
      <c r="V26" s="1"/>
      <c r="W26" s="1"/>
      <c r="X26" s="1"/>
    </row>
    <row r="27" spans="1:26" x14ac:dyDescent="0.25">
      <c r="A27" s="30"/>
      <c r="B27" s="30"/>
      <c r="C27" s="30"/>
      <c r="D27" s="30"/>
      <c r="E27" s="30"/>
      <c r="F27" s="30"/>
      <c r="G27" s="30"/>
      <c r="H27" s="30"/>
      <c r="I27" s="30"/>
      <c r="J27" s="1"/>
      <c r="K27" s="1"/>
      <c r="L27" s="1"/>
      <c r="M27" s="1"/>
      <c r="N27" s="1"/>
      <c r="O27" s="1"/>
      <c r="P27" s="1"/>
      <c r="Q27" s="1"/>
      <c r="R27" s="1"/>
      <c r="S27" s="1"/>
      <c r="T27" s="1"/>
      <c r="U27" s="1"/>
      <c r="V27" s="1"/>
      <c r="W27" s="1"/>
      <c r="X27" s="1"/>
    </row>
    <row r="28" spans="1:26" x14ac:dyDescent="0.25">
      <c r="A28" s="30"/>
      <c r="B28" s="30"/>
      <c r="C28" s="30"/>
      <c r="D28" s="30"/>
      <c r="E28" s="30"/>
      <c r="F28" s="30"/>
      <c r="G28" s="30"/>
      <c r="H28" s="30"/>
      <c r="I28" s="30"/>
      <c r="J28" s="1"/>
      <c r="K28" s="1"/>
      <c r="L28" s="1"/>
      <c r="M28" s="1"/>
      <c r="N28" s="1"/>
      <c r="O28" s="1"/>
      <c r="P28" s="1"/>
      <c r="Q28" s="1"/>
      <c r="R28" s="1"/>
      <c r="S28" s="1"/>
      <c r="T28" s="1"/>
      <c r="U28" s="1"/>
      <c r="V28" s="1"/>
      <c r="W28" s="1"/>
      <c r="X28" s="1"/>
    </row>
    <row r="29" spans="1:26" x14ac:dyDescent="0.25">
      <c r="A29" s="30"/>
      <c r="B29" s="30"/>
      <c r="C29" s="30"/>
      <c r="D29" s="30"/>
      <c r="E29" s="30"/>
      <c r="F29" s="30"/>
      <c r="G29" s="30"/>
      <c r="H29" s="30"/>
      <c r="I29" s="30"/>
      <c r="J29" s="1"/>
      <c r="K29" s="1"/>
      <c r="L29" s="1"/>
      <c r="M29" s="1"/>
      <c r="N29" s="1"/>
      <c r="O29" s="1"/>
      <c r="P29" s="1"/>
      <c r="Q29" s="1"/>
      <c r="R29" s="1"/>
      <c r="S29" s="1"/>
      <c r="T29" s="1"/>
      <c r="U29" s="1"/>
      <c r="V29" s="1"/>
      <c r="W29" s="1"/>
      <c r="X29" s="1"/>
    </row>
    <row r="30" spans="1:26" x14ac:dyDescent="0.25">
      <c r="A30" s="30"/>
      <c r="B30" s="30"/>
      <c r="C30" s="30"/>
      <c r="D30" s="30"/>
      <c r="E30" s="30"/>
      <c r="F30" s="30"/>
      <c r="G30" s="30"/>
      <c r="H30" s="30"/>
      <c r="I30" s="30"/>
      <c r="J30" s="1"/>
      <c r="K30" s="1"/>
      <c r="L30" s="1"/>
      <c r="M30" s="1"/>
      <c r="N30" s="1"/>
      <c r="O30" s="1"/>
      <c r="P30" s="1"/>
      <c r="Q30" s="1"/>
      <c r="R30" s="1"/>
      <c r="S30" s="1"/>
      <c r="T30" s="1"/>
      <c r="U30" s="1"/>
      <c r="V30" s="1"/>
      <c r="W30" s="1"/>
      <c r="X30" s="1"/>
    </row>
    <row r="31" spans="1:26" x14ac:dyDescent="0.25">
      <c r="A31" s="30"/>
      <c r="B31" s="30"/>
      <c r="C31" s="30"/>
      <c r="D31" s="30"/>
      <c r="E31" s="30"/>
      <c r="F31" s="30"/>
      <c r="G31" s="30"/>
      <c r="H31" s="30"/>
      <c r="I31" s="30"/>
      <c r="J31" s="1"/>
      <c r="K31" s="1"/>
      <c r="L31" s="1"/>
      <c r="M31" s="1"/>
      <c r="N31" s="1"/>
      <c r="O31" s="1"/>
      <c r="P31" s="1"/>
      <c r="Q31" s="1"/>
      <c r="R31" s="1"/>
      <c r="S31" s="1"/>
      <c r="T31" s="1"/>
      <c r="U31" s="1"/>
      <c r="V31" s="1"/>
      <c r="W31" s="1"/>
      <c r="X31" s="1"/>
    </row>
    <row r="32" spans="1:26" x14ac:dyDescent="0.25">
      <c r="A32" s="30"/>
      <c r="B32" s="30"/>
      <c r="C32" s="30"/>
      <c r="D32" s="30"/>
      <c r="E32" s="30"/>
      <c r="F32" s="30"/>
      <c r="G32" s="30"/>
      <c r="H32" s="30"/>
      <c r="I32" s="30"/>
      <c r="J32" s="1"/>
      <c r="K32" s="1"/>
      <c r="L32" s="1"/>
      <c r="M32" s="1"/>
      <c r="N32" s="1"/>
      <c r="O32" s="1"/>
      <c r="P32" s="1"/>
      <c r="Q32" s="1"/>
      <c r="R32" s="1"/>
      <c r="S32" s="1"/>
      <c r="T32" s="1"/>
      <c r="U32" s="1"/>
      <c r="V32" s="1"/>
      <c r="W32" s="1"/>
      <c r="X32" s="1"/>
    </row>
    <row r="33" spans="1:24" x14ac:dyDescent="0.25">
      <c r="A33" s="30"/>
      <c r="B33" s="30"/>
      <c r="C33" s="30"/>
      <c r="D33" s="30"/>
      <c r="E33" s="30"/>
      <c r="F33" s="30"/>
      <c r="G33" s="30"/>
      <c r="H33" s="30"/>
      <c r="I33" s="30"/>
      <c r="J33" s="1"/>
      <c r="K33" s="1"/>
      <c r="L33" s="101"/>
      <c r="M33" s="1"/>
      <c r="N33" s="1"/>
      <c r="O33" s="1"/>
      <c r="P33" s="1"/>
      <c r="Q33" s="1"/>
      <c r="R33" s="1"/>
      <c r="S33" s="1"/>
      <c r="T33" s="1"/>
      <c r="U33" s="1"/>
      <c r="V33" s="1"/>
      <c r="W33" s="1"/>
      <c r="X33" s="1"/>
    </row>
  </sheetData>
  <sheetProtection algorithmName="SHA-512" hashValue="0m8ZthTvBv09xCBbAtJtqwv3JkU7NgZe4gRZJVBZzDTg4ti9kK/UFepsaW0vlcSuMg0mCUuu7IPDGed+7Dx+zg==" saltValue="HFkJ1wLj/ays+g8BXeA/3Q==" spinCount="100000" sheet="1" scenarios="1" formatRows="0" pivotTables="0"/>
  <mergeCells count="9">
    <mergeCell ref="B1:E1"/>
    <mergeCell ref="C17:C18"/>
    <mergeCell ref="G17:H18"/>
    <mergeCell ref="D5:H5"/>
    <mergeCell ref="C7:C8"/>
    <mergeCell ref="D7:H8"/>
    <mergeCell ref="D10:H10"/>
    <mergeCell ref="D12:H12"/>
    <mergeCell ref="D15:H15"/>
  </mergeCells>
  <conditionalFormatting sqref="D7">
    <cfRule type="expression" dxfId="77" priority="21">
      <formula>OR(D7="",D7="Indsæt")</formula>
    </cfRule>
    <cfRule type="expression" dxfId="76" priority="22">
      <formula>D7&lt;&gt;"Indsæt"</formula>
    </cfRule>
  </conditionalFormatting>
  <conditionalFormatting sqref="D5:H5">
    <cfRule type="expression" dxfId="75" priority="23">
      <formula>OR(D5="",D5="Indsæt")</formula>
    </cfRule>
    <cfRule type="expression" dxfId="74" priority="24">
      <formula>D5&lt;&gt;"Indsæt"</formula>
    </cfRule>
  </conditionalFormatting>
  <conditionalFormatting sqref="D10:H10">
    <cfRule type="expression" dxfId="73" priority="19">
      <formula>OR(D10="",D10="Indsæt")</formula>
    </cfRule>
    <cfRule type="expression" dxfId="72" priority="20">
      <formula>D10&lt;&gt;"Indsæt"</formula>
    </cfRule>
  </conditionalFormatting>
  <conditionalFormatting sqref="D12:H12 D15:H15">
    <cfRule type="expression" dxfId="71" priority="17">
      <formula>OR(D12="",D12="Indsæt")</formula>
    </cfRule>
    <cfRule type="expression" dxfId="70" priority="18">
      <formula>D12&lt;&gt;"Indsæt"</formula>
    </cfRule>
  </conditionalFormatting>
  <hyperlinks>
    <hyperlink ref="G17:H18" location="'Andre mærkningsoplysninger'!A1" display="Næste" xr:uid="{78F1454D-AD9E-4C5B-8312-C3444DAA9964}"/>
    <hyperlink ref="C17:C18" location="'Yderligere vareoplysninger'!A1" display="Forrige" xr:uid="{74A263D0-6BB0-475C-BADD-46BEAB6D744B}"/>
    <hyperlink ref="L5" location="Start!A1" display="Start " xr:uid="{D78F8BD3-3838-4178-ABF1-51AC9C8955AB}"/>
    <hyperlink ref="L6" location="Vareoplysninger!A1" display="Vareoplysninger" xr:uid="{C79305CA-0BFF-45E6-A7E7-D473BF79260C}"/>
    <hyperlink ref="L7" location="'Yderligere vareoplysninger'!A1" display="Yderligere vareoplysninger" xr:uid="{CD1112D0-0D46-48CC-B8E1-E26348FF5ADA}"/>
    <hyperlink ref="L8" location="'Brugsanvisning og anvendelse'!A1" display="Brugsanvisning og anvendelse" xr:uid="{F16EB960-E03E-47EE-8F7D-7848F3CDAE26}"/>
    <hyperlink ref="L9" location="'Andre mærkningsoplysninger'!A1" display="Andre mærkningsoplysninger" xr:uid="{768AB440-B45D-4F0F-85FD-3D075004B1BC}"/>
    <hyperlink ref="L10" location="'Bilag I'!A1" display="Bilag I" xr:uid="{3D607DD2-DCD3-42B8-A7A7-FAC4C3F726B9}"/>
  </hyperlink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sheetPr codeName="Sheet7"/>
  <dimension ref="A1:Z78"/>
  <sheetViews>
    <sheetView workbookViewId="0">
      <selection activeCell="L5" sqref="L5"/>
    </sheetView>
  </sheetViews>
  <sheetFormatPr defaultColWidth="8.7109375" defaultRowHeight="15" x14ac:dyDescent="0.25"/>
  <cols>
    <col min="1" max="1" width="2.85546875" customWidth="1"/>
    <col min="2" max="2" width="3.42578125" customWidth="1"/>
    <col min="3" max="3" width="44" customWidth="1"/>
    <col min="4" max="4" width="17.7109375" customWidth="1"/>
    <col min="6" max="6" width="13.85546875" customWidth="1"/>
    <col min="9" max="9" width="3.42578125" customWidth="1"/>
    <col min="10" max="10" width="3.5703125" customWidth="1"/>
    <col min="12" max="12" width="28.5703125" customWidth="1"/>
  </cols>
  <sheetData>
    <row r="1" spans="1:26" ht="43.15" customHeight="1" x14ac:dyDescent="0.25">
      <c r="A1" s="3"/>
      <c r="B1" s="113" t="s">
        <v>1056</v>
      </c>
      <c r="C1" s="113"/>
      <c r="D1" s="113"/>
      <c r="E1" s="113"/>
      <c r="F1" s="9"/>
      <c r="G1" s="2"/>
      <c r="H1" s="2"/>
      <c r="I1" s="63"/>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873</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0" t="s">
        <v>866</v>
      </c>
      <c r="M4" s="1"/>
      <c r="N4" s="1"/>
      <c r="O4" s="1"/>
      <c r="P4" s="1"/>
      <c r="Q4" s="1"/>
      <c r="R4" s="1"/>
      <c r="S4" s="1"/>
      <c r="T4" s="1"/>
      <c r="U4" s="1"/>
      <c r="V4" s="1"/>
      <c r="W4" s="1"/>
      <c r="X4" s="1"/>
      <c r="Y4" s="1"/>
      <c r="Z4" s="1"/>
    </row>
    <row r="5" spans="1:26" x14ac:dyDescent="0.25">
      <c r="A5" s="3"/>
      <c r="B5" s="5"/>
      <c r="C5" s="24" t="s">
        <v>970</v>
      </c>
      <c r="D5" s="126" t="s">
        <v>4</v>
      </c>
      <c r="E5" s="126"/>
      <c r="F5" s="126"/>
      <c r="G5" s="126"/>
      <c r="H5" s="127"/>
      <c r="I5" s="7"/>
      <c r="J5" s="4"/>
      <c r="K5" s="1"/>
      <c r="L5" s="12" t="s">
        <v>867</v>
      </c>
      <c r="M5" s="1"/>
      <c r="N5" s="1"/>
      <c r="O5" s="1"/>
      <c r="P5" s="1"/>
      <c r="Q5" s="1"/>
      <c r="R5" s="1"/>
      <c r="S5" s="1"/>
      <c r="T5" s="1"/>
      <c r="U5" s="1"/>
      <c r="V5" s="1"/>
      <c r="W5" s="1"/>
      <c r="X5" s="1"/>
      <c r="Y5" s="1"/>
      <c r="Z5" s="1"/>
    </row>
    <row r="6" spans="1:26" x14ac:dyDescent="0.25">
      <c r="A6" s="3"/>
      <c r="B6" s="5"/>
      <c r="C6" s="11" t="s">
        <v>971</v>
      </c>
      <c r="D6" s="114" t="s">
        <v>1057</v>
      </c>
      <c r="E6" s="114"/>
      <c r="F6" s="114"/>
      <c r="G6" s="114"/>
      <c r="H6" s="114"/>
      <c r="I6" s="7"/>
      <c r="J6" s="4"/>
      <c r="K6" s="1"/>
      <c r="L6" s="12" t="s">
        <v>868</v>
      </c>
      <c r="M6" s="1"/>
      <c r="N6" s="1"/>
      <c r="O6" s="1"/>
      <c r="P6" s="1"/>
      <c r="Q6" s="1"/>
      <c r="R6" s="1"/>
      <c r="S6" s="1"/>
      <c r="T6" s="1"/>
      <c r="U6" s="1"/>
      <c r="V6" s="1"/>
      <c r="W6" s="1"/>
      <c r="X6" s="1"/>
      <c r="Y6" s="1"/>
      <c r="Z6" s="1"/>
    </row>
    <row r="7" spans="1:26" x14ac:dyDescent="0.25">
      <c r="A7" s="3"/>
      <c r="B7" s="5"/>
      <c r="C7" s="11" t="s">
        <v>973</v>
      </c>
      <c r="D7" s="126" t="s">
        <v>4</v>
      </c>
      <c r="E7" s="126"/>
      <c r="F7" s="126"/>
      <c r="G7" s="126"/>
      <c r="H7" s="127"/>
      <c r="I7" s="7"/>
      <c r="J7" s="4"/>
      <c r="K7" s="1"/>
      <c r="L7" s="38" t="s">
        <v>869</v>
      </c>
      <c r="M7" s="1"/>
      <c r="N7" s="1"/>
      <c r="O7" s="1"/>
      <c r="P7" s="1"/>
      <c r="Q7" s="1"/>
      <c r="R7" s="1"/>
      <c r="S7" s="1"/>
      <c r="T7" s="1"/>
      <c r="U7" s="1"/>
      <c r="V7" s="1"/>
      <c r="W7" s="1"/>
      <c r="X7" s="1"/>
      <c r="Y7" s="1"/>
      <c r="Z7" s="1"/>
    </row>
    <row r="8" spans="1:26" x14ac:dyDescent="0.25">
      <c r="A8" s="3"/>
      <c r="B8" s="5"/>
      <c r="C8" s="6"/>
      <c r="D8" s="6"/>
      <c r="E8" s="6"/>
      <c r="F8" s="6"/>
      <c r="G8" s="6"/>
      <c r="H8" s="6"/>
      <c r="I8" s="7"/>
      <c r="J8" s="4"/>
      <c r="K8" s="1"/>
      <c r="L8" s="12" t="s">
        <v>871</v>
      </c>
      <c r="M8" s="1"/>
      <c r="N8" s="1"/>
      <c r="O8" s="1"/>
      <c r="P8" s="1"/>
      <c r="Q8" s="1"/>
      <c r="R8" s="1"/>
      <c r="S8" s="1"/>
      <c r="T8" s="1"/>
      <c r="U8" s="1"/>
      <c r="V8" s="1"/>
      <c r="W8" s="1"/>
      <c r="X8" s="1"/>
      <c r="Y8" s="1"/>
      <c r="Z8" s="1"/>
    </row>
    <row r="9" spans="1:26" x14ac:dyDescent="0.25">
      <c r="A9" s="3"/>
      <c r="B9" s="5"/>
      <c r="C9" s="24" t="s">
        <v>972</v>
      </c>
      <c r="D9" s="126" t="s">
        <v>4</v>
      </c>
      <c r="E9" s="126"/>
      <c r="F9" s="126"/>
      <c r="G9" s="126"/>
      <c r="H9" s="127"/>
      <c r="I9" s="7"/>
      <c r="J9" s="4"/>
      <c r="K9" s="1"/>
      <c r="L9" s="40" t="s">
        <v>873</v>
      </c>
      <c r="M9" s="1"/>
      <c r="N9" s="1"/>
      <c r="O9" s="1"/>
      <c r="P9" s="1"/>
      <c r="Q9" s="1"/>
      <c r="R9" s="1"/>
      <c r="S9" s="1"/>
      <c r="T9" s="1"/>
      <c r="U9" s="1"/>
      <c r="V9" s="1"/>
      <c r="W9" s="1"/>
      <c r="X9" s="1"/>
      <c r="Y9" s="1"/>
      <c r="Z9" s="1"/>
    </row>
    <row r="10" spans="1:26" ht="15.75" thickBot="1" x14ac:dyDescent="0.3">
      <c r="A10" s="3"/>
      <c r="B10" s="5"/>
      <c r="C10" s="11" t="s">
        <v>971</v>
      </c>
      <c r="D10" s="114" t="s">
        <v>1057</v>
      </c>
      <c r="E10" s="114"/>
      <c r="F10" s="114"/>
      <c r="G10" s="114"/>
      <c r="H10" s="114"/>
      <c r="I10" s="7"/>
      <c r="J10" s="4"/>
      <c r="K10" s="1"/>
      <c r="L10" s="13" t="s">
        <v>990</v>
      </c>
      <c r="M10" s="1"/>
      <c r="N10" s="1"/>
      <c r="O10" s="1"/>
      <c r="P10" s="1"/>
      <c r="Q10" s="1"/>
      <c r="R10" s="1"/>
      <c r="S10" s="1"/>
      <c r="T10" s="1"/>
      <c r="U10" s="1"/>
      <c r="V10" s="1"/>
      <c r="W10" s="1"/>
      <c r="X10" s="1"/>
      <c r="Y10" s="1"/>
      <c r="Z10" s="1"/>
    </row>
    <row r="11" spans="1:26" x14ac:dyDescent="0.25">
      <c r="A11" s="3"/>
      <c r="B11" s="5"/>
      <c r="C11" s="11" t="s">
        <v>973</v>
      </c>
      <c r="D11" s="126" t="s">
        <v>4</v>
      </c>
      <c r="E11" s="126"/>
      <c r="F11" s="126"/>
      <c r="G11" s="126"/>
      <c r="H11" s="127"/>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24" t="s">
        <v>974</v>
      </c>
      <c r="D13" s="126" t="s">
        <v>4</v>
      </c>
      <c r="E13" s="126"/>
      <c r="F13" s="126"/>
      <c r="G13" s="126"/>
      <c r="H13" s="127"/>
      <c r="I13" s="7"/>
      <c r="J13" s="4"/>
      <c r="K13" s="1"/>
      <c r="L13" s="1"/>
      <c r="M13" s="1"/>
      <c r="N13" s="1"/>
      <c r="O13" s="1"/>
      <c r="P13" s="1"/>
      <c r="Q13" s="1"/>
      <c r="R13" s="1"/>
      <c r="S13" s="1"/>
      <c r="T13" s="1"/>
      <c r="U13" s="1"/>
      <c r="V13" s="1"/>
      <c r="W13" s="1"/>
      <c r="X13" s="1"/>
      <c r="Y13" s="1"/>
      <c r="Z13" s="1"/>
    </row>
    <row r="14" spans="1:26" x14ac:dyDescent="0.25">
      <c r="A14" s="3"/>
      <c r="B14" s="5"/>
      <c r="C14" s="11" t="s">
        <v>1080</v>
      </c>
      <c r="D14" s="114" t="s">
        <v>1057</v>
      </c>
      <c r="E14" s="114"/>
      <c r="F14" s="114"/>
      <c r="G14" s="114"/>
      <c r="H14" s="114"/>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58" t="s">
        <v>584</v>
      </c>
      <c r="D16" s="143" t="s">
        <v>4</v>
      </c>
      <c r="E16" s="144"/>
      <c r="F16" s="144"/>
      <c r="G16" s="144"/>
      <c r="H16" s="145"/>
      <c r="I16" s="7"/>
      <c r="J16" s="4"/>
      <c r="K16" s="1"/>
      <c r="L16" s="1"/>
      <c r="M16" s="1"/>
      <c r="N16" s="1"/>
      <c r="O16" s="1"/>
      <c r="P16" s="1"/>
      <c r="Q16" s="1"/>
      <c r="R16" s="1"/>
      <c r="S16" s="1"/>
      <c r="T16" s="1"/>
      <c r="U16" s="1"/>
      <c r="V16" s="1"/>
      <c r="W16" s="1"/>
      <c r="X16" s="1"/>
      <c r="Y16" s="1"/>
      <c r="Z16" s="1"/>
    </row>
    <row r="17" spans="1:26" x14ac:dyDescent="0.25">
      <c r="A17" s="3"/>
      <c r="B17" s="5"/>
      <c r="C17" s="11" t="s">
        <v>971</v>
      </c>
      <c r="D17" s="118" t="s">
        <v>1057</v>
      </c>
      <c r="E17" s="119"/>
      <c r="F17" s="119"/>
      <c r="G17" s="119"/>
      <c r="H17" s="120"/>
      <c r="I17" s="7"/>
      <c r="J17" s="4"/>
      <c r="K17" s="1"/>
      <c r="L17" s="1"/>
      <c r="M17" s="1"/>
      <c r="N17" s="1"/>
      <c r="O17" s="1"/>
      <c r="P17" s="1"/>
      <c r="Q17" s="1"/>
      <c r="R17" s="1"/>
      <c r="S17" s="1"/>
      <c r="T17" s="1"/>
      <c r="U17" s="1"/>
      <c r="V17" s="1"/>
      <c r="W17" s="1"/>
      <c r="X17" s="1"/>
      <c r="Y17" s="1"/>
      <c r="Z17" s="1"/>
    </row>
    <row r="18" spans="1:26" ht="14.65" customHeight="1" x14ac:dyDescent="0.25">
      <c r="A18" s="3"/>
      <c r="B18" s="5"/>
      <c r="C18" s="11" t="s">
        <v>973</v>
      </c>
      <c r="D18" s="125" t="s">
        <v>4</v>
      </c>
      <c r="E18" s="126"/>
      <c r="F18" s="126"/>
      <c r="G18" s="126"/>
      <c r="H18" s="127"/>
      <c r="I18" s="7"/>
      <c r="J18" s="4"/>
      <c r="K18" s="1"/>
      <c r="L18" s="1"/>
      <c r="M18" s="1"/>
      <c r="N18" s="1"/>
      <c r="O18" s="1"/>
      <c r="P18" s="1"/>
      <c r="Q18" s="1"/>
      <c r="R18" s="1"/>
      <c r="S18" s="1"/>
      <c r="T18" s="1"/>
      <c r="U18" s="1"/>
      <c r="V18" s="1"/>
      <c r="W18" s="1"/>
      <c r="X18" s="1"/>
      <c r="Y18" s="1"/>
      <c r="Z18" s="1"/>
    </row>
    <row r="19" spans="1:26" ht="14.6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65" customHeight="1" x14ac:dyDescent="0.25">
      <c r="A20" s="3"/>
      <c r="B20" s="5"/>
      <c r="C20" s="166" t="s">
        <v>976</v>
      </c>
      <c r="D20" s="167" t="s">
        <v>4</v>
      </c>
      <c r="E20" s="167"/>
      <c r="F20" s="167"/>
      <c r="G20" s="167"/>
      <c r="H20" s="167"/>
      <c r="I20" s="7"/>
      <c r="J20" s="4"/>
      <c r="K20" s="1"/>
      <c r="L20" s="1"/>
      <c r="M20" s="1"/>
      <c r="N20" s="1"/>
      <c r="O20" s="1"/>
      <c r="P20" s="1"/>
      <c r="Q20" s="1"/>
      <c r="R20" s="1"/>
      <c r="S20" s="1"/>
      <c r="T20" s="1"/>
      <c r="U20" s="1"/>
      <c r="V20" s="1"/>
      <c r="W20" s="1"/>
      <c r="X20" s="1"/>
      <c r="Y20" s="1"/>
      <c r="Z20" s="1"/>
    </row>
    <row r="21" spans="1:26" ht="17.25" customHeight="1" x14ac:dyDescent="0.25">
      <c r="A21" s="3"/>
      <c r="B21" s="5"/>
      <c r="C21" s="166"/>
      <c r="D21" s="167"/>
      <c r="E21" s="167"/>
      <c r="F21" s="167"/>
      <c r="G21" s="167"/>
      <c r="H21" s="167"/>
      <c r="I21" s="7"/>
      <c r="J21" s="4"/>
      <c r="K21" s="1"/>
      <c r="L21" s="1"/>
      <c r="M21" s="1"/>
      <c r="N21" s="1"/>
      <c r="O21" s="1"/>
      <c r="P21" s="1"/>
      <c r="Q21" s="1"/>
      <c r="R21" s="1"/>
      <c r="S21" s="1"/>
      <c r="T21" s="1"/>
      <c r="U21" s="1"/>
      <c r="V21" s="1"/>
      <c r="W21" s="1"/>
      <c r="X21" s="1"/>
      <c r="Y21" s="1"/>
      <c r="Z21" s="1"/>
    </row>
    <row r="22" spans="1:26" x14ac:dyDescent="0.25">
      <c r="A22" s="3"/>
      <c r="B22" s="5"/>
      <c r="C22" s="69" t="s">
        <v>977</v>
      </c>
      <c r="D22" s="164" t="s">
        <v>1057</v>
      </c>
      <c r="E22" s="164"/>
      <c r="F22" s="164"/>
      <c r="G22" s="164"/>
      <c r="H22" s="164"/>
      <c r="I22" s="7"/>
      <c r="J22" s="4"/>
      <c r="K22" s="1"/>
      <c r="L22" s="1"/>
      <c r="M22" s="1"/>
      <c r="N22" s="1"/>
      <c r="O22" s="1"/>
      <c r="P22" s="1"/>
      <c r="Q22" s="1"/>
      <c r="R22" s="1"/>
      <c r="S22" s="1"/>
      <c r="T22" s="1"/>
      <c r="U22" s="1"/>
      <c r="V22" s="1"/>
      <c r="W22" s="1"/>
      <c r="X22" s="1"/>
      <c r="Y22" s="1"/>
      <c r="Z22" s="1"/>
    </row>
    <row r="23" spans="1:26" ht="14.65" customHeight="1" x14ac:dyDescent="0.25">
      <c r="A23" s="3"/>
      <c r="B23" s="5"/>
      <c r="C23" s="70" t="s">
        <v>978</v>
      </c>
      <c r="D23" s="162" t="s">
        <v>4</v>
      </c>
      <c r="E23" s="162"/>
      <c r="F23" s="162"/>
      <c r="G23" s="162"/>
      <c r="H23" s="163"/>
      <c r="I23" s="7"/>
      <c r="J23" s="4"/>
      <c r="K23" s="1"/>
      <c r="L23" s="1"/>
      <c r="M23" s="1"/>
      <c r="N23" s="1"/>
      <c r="O23" s="1"/>
      <c r="P23" s="1"/>
      <c r="Q23" s="1"/>
      <c r="R23" s="1"/>
      <c r="S23" s="1"/>
      <c r="T23" s="1"/>
      <c r="U23" s="1"/>
      <c r="V23" s="1"/>
      <c r="W23" s="1"/>
      <c r="X23" s="1"/>
      <c r="Y23" s="1"/>
      <c r="Z23" s="1"/>
    </row>
    <row r="24" spans="1:26" x14ac:dyDescent="0.25">
      <c r="A24" s="3"/>
      <c r="B24" s="5"/>
      <c r="C24" s="71" t="s">
        <v>979</v>
      </c>
      <c r="D24" s="162" t="s">
        <v>4</v>
      </c>
      <c r="E24" s="162"/>
      <c r="F24" s="162"/>
      <c r="G24" s="162"/>
      <c r="H24" s="163"/>
      <c r="I24" s="7"/>
      <c r="J24" s="4"/>
      <c r="K24" s="1"/>
      <c r="L24" s="1"/>
      <c r="M24" s="1"/>
      <c r="N24" s="1"/>
      <c r="O24" s="1"/>
      <c r="P24" s="1"/>
      <c r="Q24" s="1"/>
      <c r="R24" s="1"/>
      <c r="S24" s="1"/>
      <c r="T24" s="1"/>
      <c r="U24" s="1"/>
      <c r="V24" s="1"/>
      <c r="W24" s="1"/>
      <c r="X24" s="1"/>
      <c r="Y24" s="1"/>
      <c r="Z24" s="1"/>
    </row>
    <row r="25" spans="1:26" x14ac:dyDescent="0.25">
      <c r="A25" s="3"/>
      <c r="B25" s="5"/>
      <c r="C25" s="69" t="s">
        <v>971</v>
      </c>
      <c r="D25" s="164" t="s">
        <v>1057</v>
      </c>
      <c r="E25" s="164"/>
      <c r="F25" s="164"/>
      <c r="G25" s="164"/>
      <c r="H25" s="164"/>
      <c r="I25" s="7"/>
      <c r="J25" s="4"/>
      <c r="K25" s="1"/>
      <c r="L25" s="1"/>
      <c r="M25" s="1"/>
      <c r="N25" s="1"/>
      <c r="O25" s="1"/>
      <c r="P25" s="1"/>
      <c r="Q25" s="1"/>
      <c r="R25" s="1"/>
      <c r="S25" s="1"/>
      <c r="T25" s="1"/>
      <c r="U25" s="1"/>
      <c r="V25" s="1"/>
      <c r="W25" s="1"/>
      <c r="X25" s="1"/>
      <c r="Y25" s="1"/>
      <c r="Z25" s="1"/>
    </row>
    <row r="26" spans="1:26" x14ac:dyDescent="0.25">
      <c r="A26" s="3"/>
      <c r="B26" s="5"/>
      <c r="C26" s="169" t="s">
        <v>980</v>
      </c>
      <c r="D26" s="167" t="s">
        <v>4</v>
      </c>
      <c r="E26" s="167"/>
      <c r="F26" s="167"/>
      <c r="G26" s="167"/>
      <c r="H26" s="167"/>
      <c r="I26" s="7"/>
      <c r="J26" s="4"/>
      <c r="K26" s="1"/>
      <c r="L26" s="1"/>
      <c r="M26" s="1"/>
      <c r="N26" s="1"/>
      <c r="O26" s="1"/>
      <c r="P26" s="1"/>
      <c r="Q26" s="1"/>
      <c r="R26" s="1"/>
      <c r="S26" s="1"/>
      <c r="T26" s="1"/>
      <c r="U26" s="1"/>
      <c r="V26" s="1"/>
      <c r="W26" s="1"/>
      <c r="X26" s="1"/>
      <c r="Y26" s="1"/>
      <c r="Z26" s="1"/>
    </row>
    <row r="27" spans="1:26" x14ac:dyDescent="0.25">
      <c r="A27" s="3"/>
      <c r="B27" s="5"/>
      <c r="C27" s="170"/>
      <c r="D27" s="167"/>
      <c r="E27" s="167"/>
      <c r="F27" s="167"/>
      <c r="G27" s="167"/>
      <c r="H27" s="167"/>
      <c r="I27" s="7"/>
      <c r="J27" s="4"/>
      <c r="K27" s="1"/>
      <c r="L27" s="1"/>
      <c r="M27" s="1"/>
      <c r="N27" s="1"/>
      <c r="O27" s="1"/>
      <c r="P27" s="1"/>
      <c r="Q27" s="1"/>
      <c r="R27" s="1"/>
      <c r="S27" s="1"/>
      <c r="T27" s="1"/>
      <c r="U27" s="1"/>
      <c r="V27" s="1"/>
      <c r="W27" s="1"/>
      <c r="X27" s="1"/>
      <c r="Y27" s="1"/>
      <c r="Z27" s="1"/>
    </row>
    <row r="28" spans="1:26" x14ac:dyDescent="0.25">
      <c r="A28" s="3"/>
      <c r="B28" s="5"/>
      <c r="C28" s="69" t="s">
        <v>973</v>
      </c>
      <c r="D28" s="165" t="s">
        <v>4</v>
      </c>
      <c r="E28" s="162"/>
      <c r="F28" s="162"/>
      <c r="G28" s="162"/>
      <c r="H28" s="163"/>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58" t="s">
        <v>981</v>
      </c>
      <c r="D30" s="143" t="s">
        <v>4</v>
      </c>
      <c r="E30" s="144"/>
      <c r="F30" s="144"/>
      <c r="G30" s="144"/>
      <c r="H30" s="145"/>
      <c r="I30" s="7"/>
      <c r="J30" s="4"/>
      <c r="K30" s="1"/>
      <c r="L30" s="1"/>
      <c r="M30" s="1"/>
      <c r="N30" s="1"/>
      <c r="O30" s="1"/>
      <c r="P30" s="1"/>
      <c r="Q30" s="1"/>
      <c r="R30" s="1"/>
      <c r="S30" s="1"/>
      <c r="T30" s="1"/>
      <c r="U30" s="1"/>
      <c r="V30" s="1"/>
      <c r="W30" s="1"/>
      <c r="X30" s="1"/>
      <c r="Y30" s="1"/>
      <c r="Z30" s="1"/>
    </row>
    <row r="31" spans="1:26" x14ac:dyDescent="0.25">
      <c r="A31" s="3"/>
      <c r="B31" s="5"/>
      <c r="C31" s="11" t="s">
        <v>971</v>
      </c>
      <c r="D31" s="118" t="s">
        <v>1057</v>
      </c>
      <c r="E31" s="119"/>
      <c r="F31" s="119"/>
      <c r="G31" s="119"/>
      <c r="H31" s="120"/>
      <c r="I31" s="7"/>
      <c r="J31" s="4"/>
      <c r="K31" s="1"/>
      <c r="L31" s="1"/>
      <c r="M31" s="1"/>
      <c r="N31" s="1"/>
      <c r="O31" s="1"/>
      <c r="P31" s="1"/>
      <c r="Q31" s="1"/>
      <c r="R31" s="1"/>
      <c r="S31" s="1"/>
      <c r="T31" s="1"/>
      <c r="U31" s="1"/>
      <c r="V31" s="1"/>
      <c r="W31" s="1"/>
      <c r="X31" s="1"/>
      <c r="Y31" s="1"/>
      <c r="Z31" s="1"/>
    </row>
    <row r="32" spans="1:26" x14ac:dyDescent="0.25">
      <c r="A32" s="3"/>
      <c r="B32" s="5"/>
      <c r="C32" s="69" t="s">
        <v>973</v>
      </c>
      <c r="D32" s="165" t="s">
        <v>4</v>
      </c>
      <c r="E32" s="162"/>
      <c r="F32" s="162"/>
      <c r="G32" s="162"/>
      <c r="H32" s="163"/>
      <c r="I32" s="7"/>
      <c r="J32" s="4"/>
      <c r="K32" s="1" t="s">
        <v>1081</v>
      </c>
      <c r="L32" s="1"/>
      <c r="M32" s="1"/>
      <c r="N32" s="1"/>
      <c r="O32" s="1"/>
      <c r="P32" s="1"/>
      <c r="Q32" s="1"/>
      <c r="R32" s="1"/>
      <c r="S32" s="1"/>
      <c r="T32" s="1"/>
      <c r="U32" s="1"/>
      <c r="V32" s="1"/>
      <c r="W32" s="1"/>
      <c r="X32" s="1"/>
      <c r="Y32" s="1"/>
      <c r="Z32" s="1"/>
    </row>
    <row r="33" spans="1:26" x14ac:dyDescent="0.25">
      <c r="A33" s="3"/>
      <c r="B33" s="5"/>
      <c r="D33" s="33"/>
      <c r="E33" s="33"/>
      <c r="F33" s="33"/>
      <c r="G33" s="33"/>
      <c r="H33" s="33"/>
      <c r="I33" s="7"/>
      <c r="J33" s="4"/>
      <c r="K33" s="1"/>
      <c r="L33" s="1"/>
      <c r="M33" s="1"/>
      <c r="N33" s="1"/>
      <c r="O33" s="1"/>
      <c r="P33" s="1"/>
      <c r="Q33" s="1"/>
      <c r="R33" s="1"/>
      <c r="S33" s="1"/>
      <c r="T33" s="1"/>
      <c r="U33" s="1"/>
      <c r="V33" s="1"/>
      <c r="W33" s="1"/>
      <c r="X33" s="1"/>
      <c r="Y33" s="1"/>
      <c r="Z33" s="1"/>
    </row>
    <row r="34" spans="1:26" x14ac:dyDescent="0.25">
      <c r="A34" s="3"/>
      <c r="B34" s="5"/>
      <c r="C34" s="58" t="s">
        <v>982</v>
      </c>
      <c r="D34" s="143" t="s">
        <v>4</v>
      </c>
      <c r="E34" s="144"/>
      <c r="F34" s="144"/>
      <c r="G34" s="144"/>
      <c r="H34" s="145"/>
      <c r="I34" s="7"/>
      <c r="J34" s="4"/>
      <c r="K34" s="1"/>
      <c r="L34" s="1"/>
      <c r="M34" s="1"/>
      <c r="N34" s="1"/>
      <c r="O34" s="1"/>
      <c r="P34" s="1"/>
      <c r="Q34" s="1"/>
      <c r="R34" s="1"/>
      <c r="S34" s="1"/>
      <c r="T34" s="1"/>
      <c r="U34" s="1"/>
      <c r="V34" s="1"/>
      <c r="W34" s="1"/>
      <c r="X34" s="1"/>
      <c r="Y34" s="1"/>
      <c r="Z34" s="1"/>
    </row>
    <row r="35" spans="1:26" x14ac:dyDescent="0.25">
      <c r="A35" s="3"/>
      <c r="B35" s="5"/>
      <c r="C35" s="11" t="s">
        <v>971</v>
      </c>
      <c r="D35" s="118" t="s">
        <v>1057</v>
      </c>
      <c r="E35" s="119"/>
      <c r="F35" s="119"/>
      <c r="G35" s="119"/>
      <c r="H35" s="120"/>
      <c r="I35" s="7"/>
      <c r="J35" s="4"/>
      <c r="K35" s="1"/>
      <c r="L35" s="1"/>
      <c r="M35" s="1"/>
      <c r="N35" s="1"/>
      <c r="O35" s="1"/>
      <c r="P35" s="1"/>
      <c r="Q35" s="1"/>
      <c r="R35" s="1"/>
      <c r="S35" s="1"/>
      <c r="T35" s="1"/>
      <c r="U35" s="1"/>
      <c r="V35" s="1"/>
      <c r="W35" s="1"/>
      <c r="X35" s="1"/>
      <c r="Y35" s="1"/>
      <c r="Z35" s="1"/>
    </row>
    <row r="36" spans="1:26" x14ac:dyDescent="0.25">
      <c r="A36" s="3"/>
      <c r="B36" s="5"/>
      <c r="C36" s="69" t="s">
        <v>973</v>
      </c>
      <c r="D36" s="165" t="s">
        <v>4</v>
      </c>
      <c r="E36" s="162"/>
      <c r="F36" s="162"/>
      <c r="G36" s="162"/>
      <c r="H36" s="163"/>
      <c r="I36" s="7"/>
      <c r="J36" s="4"/>
      <c r="K36" s="1"/>
      <c r="L36" s="1"/>
      <c r="M36" s="1"/>
      <c r="N36" s="1"/>
      <c r="O36" s="1"/>
      <c r="P36" s="1"/>
      <c r="Q36" s="1"/>
      <c r="R36" s="1"/>
      <c r="S36" s="1"/>
      <c r="T36" s="1"/>
      <c r="U36" s="1"/>
      <c r="V36" s="1"/>
      <c r="W36" s="1"/>
      <c r="X36" s="1"/>
      <c r="Y36" s="1"/>
      <c r="Z36" s="1"/>
    </row>
    <row r="37" spans="1:26" x14ac:dyDescent="0.25">
      <c r="A37" s="3"/>
      <c r="B37" s="5"/>
      <c r="C37" s="6"/>
      <c r="D37" s="6"/>
      <c r="E37" s="6"/>
      <c r="F37" s="6"/>
      <c r="G37" s="6"/>
      <c r="H37" s="6"/>
      <c r="I37" s="7"/>
      <c r="J37" s="4"/>
      <c r="K37" s="1"/>
      <c r="L37" s="1"/>
      <c r="M37" s="1"/>
      <c r="N37" s="1"/>
      <c r="O37" s="1"/>
      <c r="P37" s="1"/>
      <c r="Q37" s="1"/>
      <c r="R37" s="1"/>
      <c r="S37" s="1"/>
      <c r="T37" s="1"/>
      <c r="U37" s="1"/>
      <c r="V37" s="1"/>
      <c r="W37" s="1"/>
      <c r="X37" s="1"/>
      <c r="Y37" s="1"/>
      <c r="Z37" s="1"/>
    </row>
    <row r="38" spans="1:26" x14ac:dyDescent="0.25">
      <c r="A38" s="3"/>
      <c r="B38" s="5"/>
      <c r="C38" s="24" t="s">
        <v>975</v>
      </c>
      <c r="D38" s="126" t="s">
        <v>4</v>
      </c>
      <c r="E38" s="126"/>
      <c r="F38" s="126"/>
      <c r="G38" s="126"/>
      <c r="H38" s="127"/>
      <c r="I38" s="7"/>
      <c r="J38" s="4"/>
      <c r="K38" s="1"/>
      <c r="L38" s="1"/>
      <c r="M38" s="1"/>
      <c r="N38" s="1"/>
      <c r="O38" s="1"/>
      <c r="P38" s="1"/>
      <c r="Q38" s="1"/>
      <c r="R38" s="1"/>
      <c r="S38" s="1"/>
      <c r="T38" s="1"/>
      <c r="U38" s="1"/>
      <c r="V38" s="1"/>
      <c r="W38" s="1"/>
      <c r="X38" s="1"/>
      <c r="Y38" s="1"/>
      <c r="Z38" s="1"/>
    </row>
    <row r="39" spans="1:26" x14ac:dyDescent="0.25">
      <c r="A39" s="3"/>
      <c r="B39" s="5"/>
      <c r="C39" s="11" t="s">
        <v>971</v>
      </c>
      <c r="D39" s="168" t="s">
        <v>1057</v>
      </c>
      <c r="E39" s="168"/>
      <c r="F39" s="168"/>
      <c r="G39" s="168"/>
      <c r="H39" s="168"/>
      <c r="I39" s="7"/>
      <c r="J39" s="4"/>
      <c r="K39" s="1"/>
      <c r="L39" s="1"/>
      <c r="M39" s="1"/>
      <c r="N39" s="1"/>
      <c r="O39" s="1"/>
      <c r="P39" s="1"/>
      <c r="Q39" s="1"/>
      <c r="R39" s="1"/>
      <c r="S39" s="1"/>
      <c r="T39" s="1"/>
      <c r="U39" s="1"/>
      <c r="V39" s="1"/>
      <c r="W39" s="1"/>
      <c r="X39" s="1"/>
      <c r="Y39" s="1"/>
      <c r="Z39" s="1"/>
    </row>
    <row r="40" spans="1:26" x14ac:dyDescent="0.25">
      <c r="A40" s="3"/>
      <c r="B40" s="5"/>
      <c r="C40" s="11" t="s">
        <v>973</v>
      </c>
      <c r="D40" s="126" t="s">
        <v>4</v>
      </c>
      <c r="E40" s="126"/>
      <c r="F40" s="126"/>
      <c r="G40" s="126"/>
      <c r="H40" s="127"/>
      <c r="I40" s="7"/>
      <c r="J40" s="4"/>
      <c r="K40" s="1"/>
      <c r="L40" s="1"/>
      <c r="M40" s="1"/>
      <c r="N40" s="1"/>
      <c r="O40" s="1"/>
      <c r="P40" s="1"/>
      <c r="Q40" s="1"/>
      <c r="R40" s="1"/>
      <c r="S40" s="1"/>
      <c r="T40" s="1"/>
      <c r="U40" s="1"/>
      <c r="V40" s="1"/>
      <c r="W40" s="1"/>
      <c r="X40" s="1"/>
      <c r="Y40" s="1"/>
      <c r="Z40" s="1"/>
    </row>
    <row r="41" spans="1:26" x14ac:dyDescent="0.25">
      <c r="A41" s="3"/>
      <c r="B41" s="5"/>
      <c r="D41" s="33"/>
      <c r="E41" s="33"/>
      <c r="F41" s="33"/>
      <c r="G41" s="33"/>
      <c r="H41" s="33"/>
      <c r="I41" s="7"/>
      <c r="J41" s="4"/>
      <c r="K41" s="1"/>
      <c r="L41" s="1"/>
      <c r="M41" s="1"/>
      <c r="N41" s="1"/>
      <c r="O41" s="1"/>
      <c r="P41" s="1"/>
      <c r="Q41" s="1"/>
      <c r="R41" s="1"/>
      <c r="S41" s="1"/>
      <c r="T41" s="1"/>
      <c r="U41" s="1"/>
      <c r="V41" s="1"/>
      <c r="W41" s="1"/>
      <c r="X41" s="1"/>
      <c r="Y41" s="1"/>
      <c r="Z41" s="1"/>
    </row>
    <row r="42" spans="1:26" x14ac:dyDescent="0.25">
      <c r="A42" s="3"/>
      <c r="B42" s="5"/>
      <c r="C42" s="58" t="s">
        <v>983</v>
      </c>
      <c r="D42" s="143" t="s">
        <v>4</v>
      </c>
      <c r="E42" s="144"/>
      <c r="F42" s="144"/>
      <c r="G42" s="144"/>
      <c r="H42" s="145"/>
      <c r="I42" s="7"/>
      <c r="J42" s="4"/>
      <c r="K42" s="1"/>
      <c r="L42" s="1"/>
      <c r="M42" s="1"/>
      <c r="N42" s="1"/>
      <c r="O42" s="1"/>
      <c r="P42" s="1"/>
      <c r="Q42" s="1"/>
      <c r="R42" s="1"/>
      <c r="S42" s="1"/>
      <c r="T42" s="1"/>
      <c r="U42" s="1"/>
      <c r="V42" s="1"/>
      <c r="W42" s="1"/>
      <c r="X42" s="1"/>
      <c r="Y42" s="1"/>
      <c r="Z42" s="1"/>
    </row>
    <row r="43" spans="1:26" x14ac:dyDescent="0.25">
      <c r="A43" s="3"/>
      <c r="B43" s="5"/>
      <c r="C43" s="11" t="s">
        <v>971</v>
      </c>
      <c r="D43" s="118" t="s">
        <v>1057</v>
      </c>
      <c r="E43" s="119"/>
      <c r="F43" s="119"/>
      <c r="G43" s="119"/>
      <c r="H43" s="120"/>
      <c r="I43" s="7"/>
      <c r="J43" s="4"/>
      <c r="K43" s="1"/>
      <c r="L43" s="1"/>
      <c r="M43" s="1"/>
      <c r="N43" s="1"/>
      <c r="O43" s="1"/>
      <c r="P43" s="1"/>
      <c r="Q43" s="1"/>
      <c r="R43" s="1"/>
      <c r="S43" s="1"/>
      <c r="T43" s="1"/>
      <c r="U43" s="1"/>
      <c r="V43" s="1"/>
      <c r="W43" s="1"/>
      <c r="X43" s="1"/>
      <c r="Y43" s="1"/>
      <c r="Z43" s="1"/>
    </row>
    <row r="44" spans="1:26" x14ac:dyDescent="0.25">
      <c r="A44" s="3"/>
      <c r="B44" s="5"/>
      <c r="C44" s="11" t="s">
        <v>973</v>
      </c>
      <c r="D44" s="125" t="s">
        <v>4</v>
      </c>
      <c r="E44" s="126"/>
      <c r="F44" s="126"/>
      <c r="G44" s="126"/>
      <c r="H44" s="127"/>
      <c r="I44" s="7"/>
      <c r="J44" s="4"/>
      <c r="K44" s="1"/>
      <c r="L44" s="1"/>
      <c r="M44" s="1"/>
      <c r="N44" s="1"/>
      <c r="O44" s="1"/>
      <c r="P44" s="1"/>
      <c r="Q44" s="1"/>
      <c r="R44" s="1"/>
      <c r="S44" s="1"/>
      <c r="T44" s="1"/>
      <c r="U44" s="1"/>
      <c r="V44" s="1"/>
      <c r="W44" s="1"/>
      <c r="X44" s="1"/>
      <c r="Y44" s="1"/>
      <c r="Z44" s="1"/>
    </row>
    <row r="45" spans="1:26" x14ac:dyDescent="0.25">
      <c r="A45" s="3"/>
      <c r="B45" s="5"/>
      <c r="C45" s="6"/>
      <c r="D45" s="33"/>
      <c r="E45" s="33"/>
      <c r="F45" s="33"/>
      <c r="G45" s="33"/>
      <c r="H45" s="33"/>
      <c r="I45" s="7"/>
      <c r="J45" s="4"/>
      <c r="K45" s="1"/>
      <c r="L45" s="1"/>
      <c r="M45" s="1"/>
      <c r="N45" s="1"/>
      <c r="O45" s="1"/>
      <c r="P45" s="1"/>
      <c r="Q45" s="1"/>
      <c r="R45" s="1"/>
      <c r="S45" s="1"/>
      <c r="T45" s="1"/>
      <c r="U45" s="1"/>
      <c r="V45" s="1"/>
      <c r="W45" s="1"/>
      <c r="X45" s="1"/>
      <c r="Y45" s="1"/>
      <c r="Z45" s="1"/>
    </row>
    <row r="46" spans="1:26" x14ac:dyDescent="0.25">
      <c r="A46" s="3"/>
      <c r="B46" s="5"/>
      <c r="C46" s="58" t="s">
        <v>984</v>
      </c>
      <c r="D46" s="143" t="s">
        <v>4</v>
      </c>
      <c r="E46" s="144"/>
      <c r="F46" s="144"/>
      <c r="G46" s="144"/>
      <c r="H46" s="145"/>
      <c r="I46" s="7"/>
      <c r="J46" s="4"/>
      <c r="K46" s="1"/>
      <c r="L46" s="1"/>
      <c r="M46" s="1"/>
      <c r="N46" s="1"/>
      <c r="O46" s="1"/>
      <c r="P46" s="1"/>
      <c r="Q46" s="1"/>
      <c r="R46" s="1"/>
      <c r="S46" s="1"/>
      <c r="T46" s="1"/>
      <c r="U46" s="1"/>
      <c r="V46" s="1"/>
      <c r="W46" s="1"/>
      <c r="X46" s="1"/>
      <c r="Y46" s="1"/>
      <c r="Z46" s="1"/>
    </row>
    <row r="47" spans="1:26" x14ac:dyDescent="0.25">
      <c r="A47" s="3"/>
      <c r="B47" s="5"/>
      <c r="C47" s="11" t="s">
        <v>971</v>
      </c>
      <c r="D47" s="118" t="s">
        <v>1057</v>
      </c>
      <c r="E47" s="119"/>
      <c r="F47" s="119"/>
      <c r="G47" s="119"/>
      <c r="H47" s="120"/>
      <c r="I47" s="7"/>
      <c r="J47" s="4"/>
      <c r="K47" s="1"/>
      <c r="L47" s="1"/>
      <c r="M47" s="1"/>
      <c r="N47" s="1"/>
      <c r="O47" s="1"/>
      <c r="P47" s="1"/>
      <c r="Q47" s="1"/>
      <c r="R47" s="1"/>
      <c r="S47" s="1"/>
      <c r="T47" s="1"/>
      <c r="U47" s="1"/>
      <c r="V47" s="1"/>
      <c r="W47" s="1"/>
      <c r="X47" s="1"/>
      <c r="Y47" s="1"/>
      <c r="Z47" s="1"/>
    </row>
    <row r="48" spans="1:26" x14ac:dyDescent="0.25">
      <c r="A48" s="3"/>
      <c r="B48" s="5"/>
      <c r="C48" s="11" t="s">
        <v>973</v>
      </c>
      <c r="D48" s="125" t="s">
        <v>4</v>
      </c>
      <c r="E48" s="126"/>
      <c r="F48" s="126"/>
      <c r="G48" s="126"/>
      <c r="H48" s="127"/>
      <c r="I48" s="7"/>
      <c r="J48" s="4"/>
      <c r="K48" s="1"/>
      <c r="L48" s="1"/>
      <c r="M48" s="1"/>
      <c r="N48" s="1"/>
      <c r="O48" s="1"/>
      <c r="P48" s="1"/>
      <c r="Q48" s="1"/>
      <c r="R48" s="1"/>
      <c r="S48" s="1"/>
      <c r="T48" s="1"/>
      <c r="U48" s="1"/>
      <c r="V48" s="1"/>
      <c r="W48" s="1"/>
      <c r="X48" s="1"/>
      <c r="Y48" s="1"/>
      <c r="Z48" s="1"/>
    </row>
    <row r="49" spans="1:26" x14ac:dyDescent="0.25">
      <c r="A49" s="3"/>
      <c r="B49" s="5"/>
      <c r="C49" s="6"/>
      <c r="D49" s="33"/>
      <c r="E49" s="33"/>
      <c r="F49" s="33"/>
      <c r="G49" s="33"/>
      <c r="H49" s="33"/>
      <c r="I49" s="7"/>
      <c r="J49" s="4"/>
      <c r="K49" s="1"/>
      <c r="L49" s="1"/>
      <c r="M49" s="1"/>
      <c r="N49" s="1"/>
      <c r="O49" s="1"/>
      <c r="P49" s="1"/>
      <c r="Q49" s="1"/>
      <c r="R49" s="1"/>
      <c r="S49" s="1"/>
      <c r="T49" s="1"/>
      <c r="U49" s="1"/>
      <c r="V49" s="1"/>
      <c r="W49" s="1"/>
      <c r="X49" s="1"/>
      <c r="Y49" s="1"/>
      <c r="Z49" s="1"/>
    </row>
    <row r="50" spans="1:26" x14ac:dyDescent="0.25">
      <c r="A50" s="3"/>
      <c r="B50" s="5"/>
      <c r="C50" s="58" t="s">
        <v>985</v>
      </c>
      <c r="D50" s="143" t="s">
        <v>4</v>
      </c>
      <c r="E50" s="144"/>
      <c r="F50" s="144"/>
      <c r="G50" s="144"/>
      <c r="H50" s="145"/>
      <c r="I50" s="7"/>
      <c r="J50" s="4"/>
      <c r="K50" s="1"/>
      <c r="L50" s="1"/>
      <c r="M50" s="1"/>
      <c r="N50" s="1"/>
      <c r="O50" s="1"/>
      <c r="P50" s="1"/>
      <c r="Q50" s="1"/>
      <c r="R50" s="1"/>
      <c r="S50" s="1"/>
      <c r="T50" s="1"/>
      <c r="U50" s="1"/>
      <c r="V50" s="1"/>
      <c r="W50" s="1"/>
      <c r="X50" s="1"/>
      <c r="Y50" s="1"/>
      <c r="Z50" s="1"/>
    </row>
    <row r="51" spans="1:26" x14ac:dyDescent="0.25">
      <c r="A51" s="3"/>
      <c r="B51" s="5"/>
      <c r="C51" s="11" t="s">
        <v>986</v>
      </c>
      <c r="D51" s="118" t="s">
        <v>1057</v>
      </c>
      <c r="E51" s="119"/>
      <c r="F51" s="119"/>
      <c r="G51" s="119"/>
      <c r="H51" s="120"/>
      <c r="I51" s="7"/>
      <c r="J51" s="4"/>
      <c r="K51" s="1"/>
      <c r="L51" s="1"/>
      <c r="M51" s="1"/>
      <c r="N51" s="1"/>
      <c r="O51" s="1"/>
      <c r="P51" s="1"/>
      <c r="Q51" s="1"/>
      <c r="R51" s="1"/>
      <c r="S51" s="1"/>
      <c r="T51" s="1"/>
      <c r="U51" s="1"/>
      <c r="V51" s="1"/>
      <c r="W51" s="1"/>
      <c r="X51" s="1"/>
      <c r="Y51" s="1"/>
      <c r="Z51" s="1"/>
    </row>
    <row r="52" spans="1:26" x14ac:dyDescent="0.25">
      <c r="A52" s="3"/>
      <c r="B52" s="5"/>
      <c r="C52" s="11" t="s">
        <v>971</v>
      </c>
      <c r="D52" s="118" t="s">
        <v>1057</v>
      </c>
      <c r="E52" s="119"/>
      <c r="F52" s="119"/>
      <c r="G52" s="119"/>
      <c r="H52" s="120"/>
      <c r="I52" s="7"/>
      <c r="J52" s="4"/>
      <c r="K52" s="1"/>
      <c r="L52" s="1"/>
      <c r="M52" s="1"/>
      <c r="N52" s="1"/>
      <c r="O52" s="1"/>
      <c r="P52" s="1"/>
      <c r="Q52" s="1"/>
      <c r="R52" s="1"/>
      <c r="S52" s="1"/>
      <c r="T52" s="1"/>
      <c r="U52" s="1"/>
      <c r="V52" s="1"/>
      <c r="W52" s="1"/>
      <c r="X52" s="1"/>
      <c r="Y52" s="1"/>
      <c r="Z52" s="1"/>
    </row>
    <row r="53" spans="1:26" ht="14.65" customHeight="1" x14ac:dyDescent="0.25">
      <c r="A53" s="3"/>
      <c r="B53" s="5"/>
      <c r="C53" s="11" t="s">
        <v>973</v>
      </c>
      <c r="D53" s="125" t="s">
        <v>4</v>
      </c>
      <c r="E53" s="126"/>
      <c r="F53" s="126"/>
      <c r="G53" s="126"/>
      <c r="H53" s="127"/>
      <c r="I53" s="7"/>
      <c r="J53" s="4"/>
      <c r="K53" s="1"/>
      <c r="L53" s="1"/>
      <c r="M53" s="1"/>
      <c r="N53" s="1"/>
      <c r="O53" s="1"/>
      <c r="P53" s="1"/>
      <c r="Q53" s="1"/>
      <c r="R53" s="1"/>
      <c r="S53" s="1"/>
      <c r="T53" s="1"/>
      <c r="U53" s="1"/>
      <c r="V53" s="1"/>
      <c r="W53" s="1"/>
      <c r="X53" s="1"/>
      <c r="Y53" s="1"/>
      <c r="Z53" s="1"/>
    </row>
    <row r="54" spans="1:26" x14ac:dyDescent="0.25">
      <c r="A54" s="3"/>
      <c r="B54" s="5"/>
      <c r="C54" s="6"/>
      <c r="D54" s="6"/>
      <c r="E54" s="6"/>
      <c r="F54" s="6"/>
      <c r="G54" s="6"/>
      <c r="H54" s="6"/>
      <c r="I54" s="7"/>
      <c r="J54" s="4"/>
      <c r="K54" s="1"/>
      <c r="L54" s="1"/>
      <c r="M54" s="1"/>
      <c r="N54" s="1"/>
      <c r="O54" s="1"/>
      <c r="P54" s="1"/>
      <c r="Q54" s="1"/>
      <c r="R54" s="1"/>
      <c r="S54" s="1"/>
      <c r="T54" s="1"/>
      <c r="U54" s="1"/>
      <c r="V54" s="1"/>
      <c r="W54" s="1"/>
      <c r="X54" s="1"/>
      <c r="Y54" s="1"/>
      <c r="Z54" s="1"/>
    </row>
    <row r="55" spans="1:26" ht="18.75" x14ac:dyDescent="0.3">
      <c r="A55" s="3"/>
      <c r="B55" s="5"/>
      <c r="C55" s="64" t="s">
        <v>987</v>
      </c>
      <c r="D55" s="6"/>
      <c r="E55" s="6"/>
      <c r="F55" s="6"/>
      <c r="G55" s="6"/>
      <c r="H55" s="6"/>
      <c r="I55" s="7"/>
      <c r="J55" s="4"/>
      <c r="K55" s="1"/>
      <c r="L55" s="1"/>
      <c r="M55" s="1"/>
      <c r="N55" s="1"/>
      <c r="O55" s="1"/>
      <c r="P55" s="1"/>
      <c r="Q55" s="1"/>
      <c r="R55" s="1"/>
      <c r="S55" s="1"/>
      <c r="T55" s="1"/>
      <c r="U55" s="1"/>
      <c r="V55" s="1"/>
      <c r="W55" s="1"/>
      <c r="X55" s="1"/>
      <c r="Y55" s="1"/>
      <c r="Z55" s="1"/>
    </row>
    <row r="56" spans="1:26" x14ac:dyDescent="0.25">
      <c r="A56" s="3"/>
      <c r="B56" s="5"/>
      <c r="C56" s="24" t="s">
        <v>988</v>
      </c>
      <c r="D56" s="126" t="s">
        <v>4</v>
      </c>
      <c r="E56" s="126"/>
      <c r="F56" s="126"/>
      <c r="G56" s="126"/>
      <c r="H56" s="127"/>
      <c r="I56" s="7"/>
      <c r="J56" s="4"/>
      <c r="K56" s="1"/>
      <c r="L56" s="1"/>
      <c r="M56" s="1"/>
      <c r="N56" s="1"/>
      <c r="O56" s="1"/>
      <c r="P56" s="1"/>
      <c r="Q56" s="1"/>
      <c r="R56" s="1"/>
      <c r="S56" s="1"/>
      <c r="T56" s="1"/>
      <c r="U56" s="1"/>
      <c r="V56" s="1"/>
      <c r="W56" s="1"/>
      <c r="X56" s="1"/>
      <c r="Y56" s="1"/>
      <c r="Z56" s="1"/>
    </row>
    <row r="57" spans="1:26" ht="14.65" customHeight="1" x14ac:dyDescent="0.25">
      <c r="A57" s="3"/>
      <c r="B57" s="5"/>
      <c r="C57" s="11" t="s">
        <v>971</v>
      </c>
      <c r="D57" s="114" t="s">
        <v>1057</v>
      </c>
      <c r="E57" s="114"/>
      <c r="F57" s="114"/>
      <c r="G57" s="114"/>
      <c r="H57" s="114"/>
      <c r="I57" s="7"/>
      <c r="J57" s="4"/>
      <c r="K57" s="1"/>
      <c r="L57" s="1"/>
      <c r="M57" s="1"/>
      <c r="N57" s="1"/>
      <c r="O57" s="1"/>
      <c r="P57" s="1"/>
      <c r="Q57" s="1"/>
      <c r="R57" s="1"/>
      <c r="S57" s="1"/>
      <c r="T57" s="1"/>
      <c r="U57" s="1"/>
      <c r="V57" s="1"/>
      <c r="W57" s="1"/>
      <c r="X57" s="1"/>
      <c r="Y57" s="1"/>
      <c r="Z57" s="1"/>
    </row>
    <row r="58" spans="1:26" ht="14.65" customHeight="1" x14ac:dyDescent="0.25">
      <c r="A58" s="3"/>
      <c r="B58" s="5"/>
      <c r="C58" s="11" t="s">
        <v>973</v>
      </c>
      <c r="D58" s="126" t="s">
        <v>4</v>
      </c>
      <c r="E58" s="126"/>
      <c r="F58" s="126"/>
      <c r="G58" s="126"/>
      <c r="H58" s="127"/>
      <c r="I58" s="7"/>
      <c r="J58" s="4"/>
      <c r="K58" s="1"/>
      <c r="L58" s="1"/>
      <c r="M58" s="1"/>
      <c r="N58" s="1"/>
      <c r="O58" s="1"/>
      <c r="P58" s="1"/>
      <c r="Q58" s="1"/>
      <c r="R58" s="1"/>
      <c r="S58" s="1"/>
      <c r="T58" s="1"/>
      <c r="U58" s="1"/>
      <c r="V58" s="1"/>
      <c r="W58" s="1"/>
      <c r="X58" s="1"/>
      <c r="Y58" s="1"/>
      <c r="Z58" s="1"/>
    </row>
    <row r="59" spans="1:26" x14ac:dyDescent="0.25">
      <c r="A59" s="3"/>
      <c r="B59" s="5"/>
      <c r="C59" s="6"/>
      <c r="D59" s="6"/>
      <c r="E59" s="6"/>
      <c r="F59" s="6"/>
      <c r="G59" s="6"/>
      <c r="H59" s="6"/>
      <c r="I59" s="7"/>
      <c r="J59" s="4"/>
      <c r="K59" s="1"/>
      <c r="L59" s="1"/>
      <c r="M59" s="1"/>
      <c r="N59" s="1"/>
      <c r="O59" s="1"/>
      <c r="P59" s="1"/>
      <c r="Q59" s="1"/>
      <c r="R59" s="1"/>
      <c r="S59" s="1"/>
      <c r="T59" s="1"/>
      <c r="U59" s="1"/>
      <c r="V59" s="1"/>
      <c r="W59" s="1"/>
      <c r="X59" s="1"/>
      <c r="Y59" s="1"/>
      <c r="Z59" s="1"/>
    </row>
    <row r="60" spans="1:26" x14ac:dyDescent="0.25">
      <c r="A60" s="3"/>
      <c r="B60" s="5"/>
      <c r="C60" s="11" t="s">
        <v>989</v>
      </c>
      <c r="D60" s="114" t="s">
        <v>1057</v>
      </c>
      <c r="E60" s="114"/>
      <c r="F60" s="114"/>
      <c r="G60" s="114"/>
      <c r="H60" s="114"/>
      <c r="I60" s="7"/>
      <c r="J60" s="4"/>
      <c r="K60" s="1"/>
      <c r="L60" s="1"/>
      <c r="M60" s="1"/>
      <c r="N60" s="1"/>
      <c r="O60" s="1"/>
      <c r="P60" s="1"/>
      <c r="Q60" s="1"/>
      <c r="R60" s="1"/>
      <c r="S60" s="1"/>
      <c r="T60" s="1"/>
      <c r="U60" s="1"/>
      <c r="V60" s="1"/>
      <c r="W60" s="1"/>
      <c r="X60" s="1"/>
      <c r="Y60" s="1"/>
      <c r="Z60" s="1"/>
    </row>
    <row r="61" spans="1:26" x14ac:dyDescent="0.25">
      <c r="A61" s="3"/>
      <c r="B61" s="5"/>
      <c r="C61" s="6"/>
      <c r="D61" s="6"/>
      <c r="E61" s="6"/>
      <c r="F61" s="6"/>
      <c r="G61" s="6"/>
      <c r="H61" s="6"/>
      <c r="I61" s="7"/>
      <c r="J61" s="4"/>
      <c r="K61" s="1"/>
      <c r="L61" s="1"/>
      <c r="M61" s="1"/>
      <c r="N61" s="1"/>
      <c r="O61" s="1"/>
      <c r="P61" s="1"/>
      <c r="Q61" s="1"/>
      <c r="R61" s="1"/>
      <c r="S61" s="1"/>
      <c r="T61" s="1"/>
      <c r="U61" s="1"/>
      <c r="V61" s="1"/>
      <c r="W61" s="1"/>
      <c r="X61" s="1"/>
      <c r="Y61" s="1"/>
      <c r="Z61" s="1"/>
    </row>
    <row r="62" spans="1:26" x14ac:dyDescent="0.25">
      <c r="A62" s="3"/>
      <c r="B62" s="5"/>
      <c r="C62" s="160" t="s">
        <v>955</v>
      </c>
      <c r="D62" s="6"/>
      <c r="E62" s="6"/>
      <c r="F62" s="6"/>
      <c r="G62" s="122" t="s">
        <v>890</v>
      </c>
      <c r="H62" s="122"/>
      <c r="I62" s="7"/>
      <c r="J62" s="4"/>
      <c r="K62" s="1"/>
      <c r="L62" s="1"/>
      <c r="M62" s="1"/>
      <c r="N62" s="1"/>
      <c r="O62" s="1"/>
      <c r="P62" s="1"/>
      <c r="Q62" s="1"/>
      <c r="R62" s="1"/>
      <c r="S62" s="1"/>
      <c r="T62" s="1"/>
      <c r="U62" s="1"/>
      <c r="V62" s="1"/>
      <c r="W62" s="1"/>
      <c r="X62" s="1"/>
      <c r="Y62" s="1"/>
      <c r="Z62" s="1"/>
    </row>
    <row r="63" spans="1:26" ht="14.65" customHeight="1" x14ac:dyDescent="0.25">
      <c r="A63" s="3"/>
      <c r="B63" s="5"/>
      <c r="C63" s="160"/>
      <c r="D63" s="6"/>
      <c r="E63" s="6"/>
      <c r="F63" s="6"/>
      <c r="G63" s="122"/>
      <c r="H63" s="122"/>
      <c r="I63" s="7"/>
      <c r="J63" s="4"/>
      <c r="K63" s="1"/>
      <c r="L63" s="1"/>
      <c r="M63" s="1"/>
      <c r="N63" s="1"/>
      <c r="O63" s="1"/>
      <c r="P63" s="1"/>
      <c r="Q63" s="1"/>
      <c r="R63" s="1"/>
      <c r="S63" s="1"/>
      <c r="T63" s="1"/>
      <c r="U63" s="1"/>
      <c r="V63" s="1"/>
      <c r="W63" s="1"/>
      <c r="X63" s="1"/>
      <c r="Y63" s="1"/>
      <c r="Z63" s="1"/>
    </row>
    <row r="64" spans="1:26" x14ac:dyDescent="0.25">
      <c r="A64" s="3"/>
      <c r="B64" s="25"/>
      <c r="C64" s="26"/>
      <c r="D64" s="26"/>
      <c r="E64" s="26"/>
      <c r="F64" s="26"/>
      <c r="G64" s="26"/>
      <c r="H64" s="26"/>
      <c r="I64" s="7"/>
      <c r="J64" s="4"/>
      <c r="K64" s="1"/>
      <c r="L64" s="1"/>
      <c r="M64" s="1"/>
      <c r="N64" s="1"/>
      <c r="O64" s="1"/>
      <c r="P64" s="1"/>
      <c r="Q64" s="1"/>
      <c r="R64" s="1"/>
      <c r="S64" s="1"/>
      <c r="T64" s="1"/>
      <c r="U64" s="1"/>
      <c r="V64" s="1"/>
      <c r="W64" s="1"/>
      <c r="X64" s="1"/>
      <c r="Y64" s="1"/>
      <c r="Z64" s="1"/>
    </row>
    <row r="65" spans="1:26" x14ac:dyDescent="0.25">
      <c r="A65" s="28"/>
      <c r="B65" s="28"/>
      <c r="C65" s="28"/>
      <c r="D65" s="28"/>
      <c r="E65" s="28"/>
      <c r="F65" s="28"/>
      <c r="G65" s="28"/>
      <c r="H65" s="28"/>
      <c r="I65" s="28"/>
      <c r="J65" s="29"/>
      <c r="K65" s="1"/>
      <c r="L65" s="1"/>
      <c r="M65" s="1"/>
      <c r="N65" s="1"/>
      <c r="O65" s="1"/>
      <c r="P65" s="1"/>
      <c r="Q65" s="1"/>
      <c r="R65" s="1"/>
      <c r="S65" s="1"/>
      <c r="T65" s="1"/>
      <c r="U65" s="1"/>
      <c r="V65" s="1"/>
      <c r="W65" s="1"/>
      <c r="X65" s="1"/>
      <c r="Y65" s="1"/>
      <c r="Z65" s="1"/>
    </row>
    <row r="66" spans="1:26" x14ac:dyDescent="0.25">
      <c r="A66" s="30"/>
      <c r="B66" s="30"/>
      <c r="C66" s="30"/>
      <c r="D66" s="30"/>
      <c r="E66" s="30"/>
      <c r="F66" s="30"/>
      <c r="G66" s="30"/>
      <c r="H66" s="30"/>
      <c r="I66" s="1"/>
      <c r="J66" s="1"/>
      <c r="K66" s="1"/>
      <c r="L66" s="1"/>
      <c r="M66" s="1"/>
      <c r="N66" s="1"/>
      <c r="O66" s="1"/>
      <c r="P66" s="1"/>
      <c r="Q66" s="1"/>
      <c r="R66" s="1"/>
      <c r="S66" s="1"/>
      <c r="T66" s="1"/>
      <c r="U66" s="1"/>
      <c r="V66" s="1"/>
      <c r="W66" s="1"/>
      <c r="X66" s="1"/>
    </row>
    <row r="67" spans="1:26" x14ac:dyDescent="0.25">
      <c r="A67" s="30"/>
      <c r="B67" s="30"/>
      <c r="C67" s="30"/>
      <c r="D67" s="30"/>
      <c r="E67" s="30"/>
      <c r="F67" s="30"/>
      <c r="G67" s="30"/>
      <c r="H67" s="30"/>
      <c r="I67" s="1"/>
      <c r="J67" s="1"/>
      <c r="K67" s="1"/>
      <c r="L67" s="1"/>
      <c r="M67" s="1"/>
      <c r="N67" s="1"/>
      <c r="O67" s="1"/>
      <c r="P67" s="1"/>
      <c r="Q67" s="1"/>
      <c r="R67" s="1"/>
      <c r="S67" s="1"/>
      <c r="T67" s="1"/>
      <c r="U67" s="1"/>
      <c r="V67" s="1"/>
      <c r="W67" s="1"/>
      <c r="X67" s="1"/>
    </row>
    <row r="68" spans="1:26" x14ac:dyDescent="0.25">
      <c r="A68" s="30"/>
      <c r="B68" s="30"/>
      <c r="C68" s="30"/>
      <c r="D68" s="30"/>
      <c r="E68" s="30"/>
      <c r="F68" s="30"/>
      <c r="G68" s="30"/>
      <c r="H68" s="30"/>
      <c r="I68" s="1"/>
      <c r="J68" s="1"/>
      <c r="K68" s="1"/>
      <c r="L68" s="1"/>
      <c r="M68" s="1"/>
      <c r="N68" s="1"/>
      <c r="O68" s="1"/>
      <c r="P68" s="1"/>
      <c r="Q68" s="1"/>
      <c r="R68" s="1"/>
      <c r="S68" s="1"/>
      <c r="T68" s="1"/>
      <c r="U68" s="1"/>
      <c r="V68" s="1"/>
      <c r="W68" s="1"/>
      <c r="X68" s="1"/>
    </row>
    <row r="69" spans="1:26" x14ac:dyDescent="0.25">
      <c r="A69" s="30"/>
      <c r="B69" s="30"/>
      <c r="C69" s="30"/>
      <c r="D69" s="30"/>
      <c r="E69" s="30"/>
      <c r="F69" s="30"/>
      <c r="G69" s="30"/>
      <c r="H69" s="30"/>
      <c r="I69" s="1"/>
      <c r="J69" s="1"/>
      <c r="K69" s="1"/>
      <c r="L69" s="1"/>
      <c r="M69" s="1"/>
      <c r="N69" s="1"/>
      <c r="O69" s="1"/>
      <c r="P69" s="1"/>
      <c r="Q69" s="1"/>
      <c r="R69" s="1"/>
      <c r="S69" s="1"/>
      <c r="T69" s="1"/>
      <c r="U69" s="1"/>
      <c r="V69" s="1"/>
      <c r="W69" s="1"/>
      <c r="X69" s="1"/>
    </row>
    <row r="70" spans="1:26" x14ac:dyDescent="0.25">
      <c r="A70" s="30"/>
      <c r="B70" s="30"/>
      <c r="C70" s="30"/>
      <c r="D70" s="30"/>
      <c r="E70" s="30"/>
      <c r="F70" s="30"/>
      <c r="G70" s="30"/>
      <c r="H70" s="30"/>
      <c r="I70" s="1"/>
      <c r="J70" s="1"/>
      <c r="K70" s="1"/>
      <c r="L70" s="1"/>
      <c r="M70" s="1"/>
      <c r="N70" s="1"/>
      <c r="O70" s="1"/>
      <c r="P70" s="1"/>
      <c r="Q70" s="1"/>
      <c r="R70" s="1"/>
      <c r="S70" s="1"/>
      <c r="T70" s="1"/>
      <c r="U70" s="1"/>
      <c r="V70" s="1"/>
      <c r="W70" s="1"/>
      <c r="X70" s="1"/>
    </row>
    <row r="71" spans="1:26" x14ac:dyDescent="0.25">
      <c r="A71" s="30"/>
      <c r="B71" s="30"/>
      <c r="C71" s="30"/>
      <c r="D71" s="30"/>
      <c r="E71" s="30"/>
      <c r="F71" s="30"/>
      <c r="G71" s="30"/>
      <c r="H71" s="30"/>
      <c r="I71" s="1"/>
      <c r="J71" s="1"/>
      <c r="K71" s="1"/>
      <c r="L71" s="1"/>
      <c r="M71" s="1"/>
      <c r="N71" s="1"/>
      <c r="O71" s="1"/>
      <c r="P71" s="1"/>
      <c r="Q71" s="1"/>
      <c r="R71" s="1"/>
      <c r="S71" s="1"/>
      <c r="T71" s="1"/>
      <c r="U71" s="1"/>
      <c r="V71" s="1"/>
      <c r="W71" s="1"/>
      <c r="X71" s="1"/>
    </row>
    <row r="72" spans="1:26" x14ac:dyDescent="0.25">
      <c r="A72" s="30"/>
      <c r="B72" s="30"/>
      <c r="C72" s="30"/>
      <c r="D72" s="30"/>
      <c r="E72" s="30"/>
      <c r="F72" s="30"/>
      <c r="G72" s="30"/>
      <c r="H72" s="30"/>
      <c r="I72" s="1"/>
      <c r="J72" s="1"/>
      <c r="K72" s="1"/>
      <c r="L72" s="1"/>
      <c r="M72" s="1"/>
      <c r="N72" s="1"/>
      <c r="O72" s="1"/>
      <c r="P72" s="1"/>
      <c r="Q72" s="1"/>
      <c r="R72" s="1"/>
      <c r="S72" s="1"/>
      <c r="T72" s="1"/>
      <c r="U72" s="1"/>
      <c r="V72" s="1"/>
      <c r="W72" s="1"/>
      <c r="X72" s="1"/>
    </row>
    <row r="73" spans="1:26" x14ac:dyDescent="0.25">
      <c r="A73" s="30"/>
      <c r="B73" s="30"/>
      <c r="C73" s="30"/>
      <c r="D73" s="30"/>
      <c r="E73" s="30"/>
      <c r="F73" s="30"/>
      <c r="G73" s="30"/>
      <c r="H73" s="30"/>
      <c r="I73" s="1"/>
      <c r="J73" s="1"/>
      <c r="K73" s="1"/>
      <c r="L73" s="1"/>
      <c r="M73" s="1"/>
      <c r="N73" s="1"/>
      <c r="O73" s="1"/>
      <c r="P73" s="1"/>
      <c r="Q73" s="1"/>
      <c r="R73" s="1"/>
      <c r="S73" s="1"/>
      <c r="T73" s="1"/>
      <c r="U73" s="1"/>
      <c r="V73" s="1"/>
      <c r="W73" s="1"/>
      <c r="X73" s="1"/>
    </row>
    <row r="74" spans="1:26" x14ac:dyDescent="0.25">
      <c r="A74" s="30"/>
      <c r="B74" s="30"/>
      <c r="C74" s="30"/>
      <c r="D74" s="30"/>
      <c r="E74" s="30"/>
      <c r="F74" s="30"/>
      <c r="G74" s="30"/>
      <c r="H74" s="30"/>
      <c r="I74" s="1"/>
      <c r="J74" s="1"/>
      <c r="K74" s="1"/>
      <c r="L74" s="1"/>
      <c r="M74" s="1"/>
      <c r="N74" s="1"/>
      <c r="O74" s="1"/>
      <c r="P74" s="1"/>
      <c r="Q74" s="1"/>
      <c r="R74" s="1"/>
      <c r="S74" s="1"/>
      <c r="T74" s="1"/>
      <c r="U74" s="1"/>
      <c r="V74" s="1"/>
      <c r="W74" s="1"/>
      <c r="X74" s="1"/>
    </row>
    <row r="75" spans="1:26" x14ac:dyDescent="0.25">
      <c r="A75" s="30"/>
      <c r="B75" s="30"/>
      <c r="C75" s="30"/>
      <c r="D75" s="30"/>
      <c r="E75" s="30"/>
      <c r="F75" s="30"/>
      <c r="G75" s="30"/>
      <c r="H75" s="30"/>
      <c r="I75" s="1"/>
      <c r="J75" s="1"/>
      <c r="K75" s="1"/>
      <c r="L75" s="1"/>
      <c r="M75" s="1"/>
      <c r="N75" s="1"/>
      <c r="O75" s="1"/>
      <c r="P75" s="1"/>
      <c r="Q75" s="1"/>
      <c r="R75" s="1"/>
      <c r="S75" s="1"/>
      <c r="T75" s="1"/>
      <c r="U75" s="1"/>
      <c r="V75" s="1"/>
      <c r="W75" s="1"/>
      <c r="X75" s="1"/>
    </row>
    <row r="76" spans="1:26" x14ac:dyDescent="0.25">
      <c r="A76" s="30"/>
      <c r="B76" s="30"/>
      <c r="C76" s="30"/>
      <c r="D76" s="30"/>
      <c r="E76" s="30"/>
      <c r="F76" s="30"/>
      <c r="G76" s="30"/>
      <c r="H76" s="30"/>
      <c r="I76" s="1"/>
      <c r="J76" s="1"/>
      <c r="K76" s="1"/>
      <c r="L76" s="1"/>
      <c r="M76" s="1"/>
      <c r="N76" s="1"/>
      <c r="O76" s="1"/>
      <c r="P76" s="1"/>
      <c r="Q76" s="1"/>
      <c r="R76" s="1"/>
      <c r="S76" s="1"/>
      <c r="T76" s="1"/>
      <c r="U76" s="1"/>
      <c r="V76" s="1"/>
      <c r="W76" s="1"/>
      <c r="X76" s="1"/>
    </row>
    <row r="77" spans="1:26" x14ac:dyDescent="0.25">
      <c r="A77" s="30"/>
      <c r="B77" s="30"/>
      <c r="C77" s="30"/>
      <c r="D77" s="30"/>
      <c r="E77" s="30"/>
      <c r="F77" s="30"/>
      <c r="G77" s="30"/>
      <c r="H77" s="30"/>
      <c r="I77" s="1"/>
      <c r="J77" s="1"/>
      <c r="K77" s="1"/>
      <c r="L77" s="1"/>
      <c r="M77" s="1"/>
      <c r="N77" s="1"/>
      <c r="O77" s="1"/>
      <c r="P77" s="1"/>
      <c r="Q77" s="1"/>
      <c r="R77" s="1"/>
      <c r="S77" s="1"/>
      <c r="T77" s="1"/>
      <c r="U77" s="1"/>
      <c r="V77" s="1"/>
      <c r="W77" s="1"/>
      <c r="X77" s="1"/>
    </row>
    <row r="78" spans="1:26" x14ac:dyDescent="0.25">
      <c r="A78" s="30"/>
      <c r="B78" s="30"/>
      <c r="C78" s="30"/>
      <c r="D78" s="30"/>
      <c r="E78" s="30"/>
      <c r="F78" s="30"/>
      <c r="G78" s="30"/>
      <c r="H78" s="30"/>
    </row>
  </sheetData>
  <sheetProtection algorithmName="SHA-512" hashValue="wBvIq/J+5KTTGS2a06+CmUv7f6691T2gTHQCnRubeMjTJcfpZwZJ/RI1CBLOkG3pFxyKUIqszriREQ9U68hcxg==" saltValue="SsNZ8vQWA/5WUjLWucPB2g==" spinCount="100000" sheet="1" scenarios="1" formatRows="0" pivotTables="0"/>
  <mergeCells count="46">
    <mergeCell ref="D53:H53"/>
    <mergeCell ref="D51:H51"/>
    <mergeCell ref="D50:H50"/>
    <mergeCell ref="D52:H52"/>
    <mergeCell ref="D58:H58"/>
    <mergeCell ref="C62:C63"/>
    <mergeCell ref="G62:H63"/>
    <mergeCell ref="D56:H56"/>
    <mergeCell ref="D57:H57"/>
    <mergeCell ref="D60:H60"/>
    <mergeCell ref="D38:H38"/>
    <mergeCell ref="D39:H39"/>
    <mergeCell ref="D40:H40"/>
    <mergeCell ref="D36:H36"/>
    <mergeCell ref="C26:C27"/>
    <mergeCell ref="D26:H27"/>
    <mergeCell ref="D34:H34"/>
    <mergeCell ref="D35:H35"/>
    <mergeCell ref="D32:H32"/>
    <mergeCell ref="D30:H30"/>
    <mergeCell ref="D31:H31"/>
    <mergeCell ref="B1:E1"/>
    <mergeCell ref="D11:H11"/>
    <mergeCell ref="D10:H10"/>
    <mergeCell ref="C20:C21"/>
    <mergeCell ref="D20:H21"/>
    <mergeCell ref="D5:H5"/>
    <mergeCell ref="D6:H6"/>
    <mergeCell ref="D9:H9"/>
    <mergeCell ref="D13:H13"/>
    <mergeCell ref="D14:H14"/>
    <mergeCell ref="D16:H16"/>
    <mergeCell ref="D17:H17"/>
    <mergeCell ref="D18:H18"/>
    <mergeCell ref="D7:H7"/>
    <mergeCell ref="D23:H23"/>
    <mergeCell ref="D25:H25"/>
    <mergeCell ref="D22:H22"/>
    <mergeCell ref="D24:H24"/>
    <mergeCell ref="D28:H28"/>
    <mergeCell ref="D47:H47"/>
    <mergeCell ref="D48:H48"/>
    <mergeCell ref="D42:H42"/>
    <mergeCell ref="D43:H43"/>
    <mergeCell ref="D44:H44"/>
    <mergeCell ref="D46:H46"/>
  </mergeCells>
  <conditionalFormatting sqref="D5 D16 D18 D38 D40">
    <cfRule type="expression" dxfId="69" priority="100">
      <formula>$D5&lt;&gt;"Vælg"</formula>
    </cfRule>
    <cfRule type="expression" dxfId="68" priority="99">
      <formula>$D5="Vælg"</formula>
    </cfRule>
  </conditionalFormatting>
  <conditionalFormatting sqref="D7">
    <cfRule type="expression" dxfId="67" priority="1">
      <formula>$D7="Vælg"</formula>
    </cfRule>
    <cfRule type="expression" dxfId="66" priority="2">
      <formula>$D7&lt;&gt;"Vælg"</formula>
    </cfRule>
  </conditionalFormatting>
  <conditionalFormatting sqref="D9">
    <cfRule type="expression" dxfId="65" priority="97">
      <formula>$D9="Vælg"</formula>
    </cfRule>
    <cfRule type="expression" dxfId="64" priority="98">
      <formula>$D9&lt;&gt;"Vælg"</formula>
    </cfRule>
  </conditionalFormatting>
  <conditionalFormatting sqref="D11">
    <cfRule type="expression" dxfId="63" priority="70">
      <formula>$D11&lt;&gt;"Vælg"</formula>
    </cfRule>
    <cfRule type="expression" dxfId="62" priority="69">
      <formula>$D11="Vælg"</formula>
    </cfRule>
  </conditionalFormatting>
  <conditionalFormatting sqref="D13">
    <cfRule type="expression" dxfId="61" priority="61">
      <formula>$D13="Vælg"</formula>
    </cfRule>
    <cfRule type="expression" dxfId="60" priority="62">
      <formula>$D13&lt;&gt;"Vælg"</formula>
    </cfRule>
  </conditionalFormatting>
  <conditionalFormatting sqref="D17">
    <cfRule type="expression" dxfId="59" priority="36">
      <formula>D17&lt;&gt;"Indsæt"</formula>
    </cfRule>
    <cfRule type="expression" dxfId="58" priority="35">
      <formula>OR(D17="",D17="Indsæt")</formula>
    </cfRule>
  </conditionalFormatting>
  <conditionalFormatting sqref="D20">
    <cfRule type="expression" dxfId="57" priority="78">
      <formula>$D20&lt;&gt;"Vælg"</formula>
    </cfRule>
    <cfRule type="expression" dxfId="56" priority="77">
      <formula>$D20="Vælg"</formula>
    </cfRule>
  </conditionalFormatting>
  <conditionalFormatting sqref="D23:D24">
    <cfRule type="expression" dxfId="55" priority="74">
      <formula>$D23&lt;&gt;"Vælg"</formula>
    </cfRule>
    <cfRule type="expression" dxfId="54" priority="73">
      <formula>$D23="Vælg"</formula>
    </cfRule>
  </conditionalFormatting>
  <conditionalFormatting sqref="D26">
    <cfRule type="expression" dxfId="53" priority="64">
      <formula>$D26&lt;&gt;"Vælg"</formula>
    </cfRule>
    <cfRule type="expression" dxfId="52" priority="63">
      <formula>$D26="Vælg"</formula>
    </cfRule>
  </conditionalFormatting>
  <conditionalFormatting sqref="D28">
    <cfRule type="expression" dxfId="51" priority="72">
      <formula>$D28&lt;&gt;"Vælg"</formula>
    </cfRule>
    <cfRule type="expression" dxfId="50" priority="71">
      <formula>$D28="Vælg"</formula>
    </cfRule>
  </conditionalFormatting>
  <conditionalFormatting sqref="D30">
    <cfRule type="expression" dxfId="49" priority="48">
      <formula>$D30&lt;&gt;"Vælg"</formula>
    </cfRule>
    <cfRule type="expression" dxfId="48" priority="47">
      <formula>$D30="Vælg"</formula>
    </cfRule>
  </conditionalFormatting>
  <conditionalFormatting sqref="D31">
    <cfRule type="expression" dxfId="47" priority="52">
      <formula>D31&lt;&gt;"Indsæt"</formula>
    </cfRule>
    <cfRule type="expression" dxfId="46" priority="51">
      <formula>OR(D31="",D31="Indsæt")</formula>
    </cfRule>
  </conditionalFormatting>
  <conditionalFormatting sqref="D32">
    <cfRule type="expression" dxfId="45" priority="11">
      <formula>$D32="Vælg"</formula>
    </cfRule>
    <cfRule type="expression" dxfId="44" priority="12">
      <formula>$D32&lt;&gt;"Vælg"</formula>
    </cfRule>
  </conditionalFormatting>
  <conditionalFormatting sqref="D34">
    <cfRule type="expression" dxfId="43" priority="46">
      <formula>$D34&lt;&gt;"Vælg"</formula>
    </cfRule>
    <cfRule type="expression" dxfId="42" priority="45">
      <formula>$D34="Vælg"</formula>
    </cfRule>
  </conditionalFormatting>
  <conditionalFormatting sqref="D35">
    <cfRule type="expression" dxfId="41" priority="49">
      <formula>OR(D35="",D35="Indsæt")</formula>
    </cfRule>
    <cfRule type="expression" dxfId="40" priority="50">
      <formula>D35&lt;&gt;"Indsæt"</formula>
    </cfRule>
  </conditionalFormatting>
  <conditionalFormatting sqref="D36">
    <cfRule type="expression" dxfId="39" priority="10">
      <formula>$D36&lt;&gt;"Vælg"</formula>
    </cfRule>
    <cfRule type="expression" dxfId="38" priority="9">
      <formula>$D36="Vælg"</formula>
    </cfRule>
  </conditionalFormatting>
  <conditionalFormatting sqref="D42">
    <cfRule type="expression" dxfId="37" priority="18">
      <formula>$D42&lt;&gt;"Vælg"</formula>
    </cfRule>
    <cfRule type="expression" dxfId="36" priority="17">
      <formula>$D42="Vælg"</formula>
    </cfRule>
  </conditionalFormatting>
  <conditionalFormatting sqref="D43">
    <cfRule type="expression" dxfId="35" priority="22">
      <formula>D43&lt;&gt;"Indsæt"</formula>
    </cfRule>
    <cfRule type="expression" dxfId="34" priority="21">
      <formula>OR(D43="",D43="Indsæt")</formula>
    </cfRule>
  </conditionalFormatting>
  <conditionalFormatting sqref="D44">
    <cfRule type="expression" dxfId="33" priority="24">
      <formula>$D44&lt;&gt;"Vælg"</formula>
    </cfRule>
    <cfRule type="expression" dxfId="32" priority="23">
      <formula>$D44="Vælg"</formula>
    </cfRule>
  </conditionalFormatting>
  <conditionalFormatting sqref="D46">
    <cfRule type="expression" dxfId="31" priority="16">
      <formula>$D46&lt;&gt;"Vælg"</formula>
    </cfRule>
    <cfRule type="expression" dxfId="30" priority="15">
      <formula>$D46="Vælg"</formula>
    </cfRule>
  </conditionalFormatting>
  <conditionalFormatting sqref="D47">
    <cfRule type="expression" dxfId="29" priority="27">
      <formula>OR(D47="",D47="Indsæt")</formula>
    </cfRule>
    <cfRule type="expression" dxfId="28" priority="28">
      <formula>D47&lt;&gt;"Indsæt"</formula>
    </cfRule>
  </conditionalFormatting>
  <conditionalFormatting sqref="D48">
    <cfRule type="expression" dxfId="27" priority="29">
      <formula>$D48="Vælg"</formula>
    </cfRule>
    <cfRule type="expression" dxfId="26" priority="30">
      <formula>$D48&lt;&gt;"Vælg"</formula>
    </cfRule>
  </conditionalFormatting>
  <conditionalFormatting sqref="D50">
    <cfRule type="expression" dxfId="25" priority="32">
      <formula>$D50&lt;&gt;"Vælg"</formula>
    </cfRule>
    <cfRule type="expression" dxfId="24" priority="31">
      <formula>$D50="Vælg"</formula>
    </cfRule>
  </conditionalFormatting>
  <conditionalFormatting sqref="D51:D52">
    <cfRule type="expression" dxfId="23" priority="39">
      <formula>OR(D51="",D51="Indsæt")</formula>
    </cfRule>
    <cfRule type="expression" dxfId="22" priority="40">
      <formula>D51&lt;&gt;"Indsæt"</formula>
    </cfRule>
  </conditionalFormatting>
  <conditionalFormatting sqref="D53">
    <cfRule type="expression" dxfId="21" priority="38">
      <formula>$D53&lt;&gt;"Vælg"</formula>
    </cfRule>
    <cfRule type="expression" dxfId="20" priority="37">
      <formula>$D53="Vælg"</formula>
    </cfRule>
  </conditionalFormatting>
  <conditionalFormatting sqref="D56">
    <cfRule type="expression" dxfId="19" priority="85">
      <formula>$D56="Vælg"</formula>
    </cfRule>
    <cfRule type="expression" dxfId="18" priority="86">
      <formula>$D56&lt;&gt;"Vælg"</formula>
    </cfRule>
  </conditionalFormatting>
  <conditionalFormatting sqref="D58">
    <cfRule type="expression" dxfId="17" priority="65">
      <formula>$D58="Vælg"</formula>
    </cfRule>
    <cfRule type="expression" dxfId="16" priority="66">
      <formula>$D58&lt;&gt;"Vælg"</formula>
    </cfRule>
  </conditionalFormatting>
  <conditionalFormatting sqref="D6:H6">
    <cfRule type="expression" dxfId="15" priority="118">
      <formula>D6&lt;&gt;"Indsæt"</formula>
    </cfRule>
    <cfRule type="expression" dxfId="14" priority="117">
      <formula>OR(D6="",D6="Indsæt")</formula>
    </cfRule>
  </conditionalFormatting>
  <conditionalFormatting sqref="D10:H10">
    <cfRule type="expression" dxfId="13" priority="67">
      <formula>OR(D10="",D10="Indsæt")</formula>
    </cfRule>
    <cfRule type="expression" dxfId="12" priority="68">
      <formula>D10&lt;&gt;"Indsæt"</formula>
    </cfRule>
  </conditionalFormatting>
  <conditionalFormatting sqref="D14:H14">
    <cfRule type="expression" dxfId="11" priority="57">
      <formula>OR(D14="",D14="Indsæt")</formula>
    </cfRule>
    <cfRule type="expression" dxfId="10" priority="58">
      <formula>D14&lt;&gt;"Indsæt"</formula>
    </cfRule>
  </conditionalFormatting>
  <conditionalFormatting sqref="D22:H22">
    <cfRule type="expression" dxfId="9" priority="75">
      <formula>OR(D22="",D22="Indsæt")</formula>
    </cfRule>
    <cfRule type="expression" dxfId="8" priority="76">
      <formula>D22&lt;&gt;"Indsæt"</formula>
    </cfRule>
  </conditionalFormatting>
  <conditionalFormatting sqref="D25:H25">
    <cfRule type="expression" dxfId="7" priority="105">
      <formula>OR(D25="",D25="Indsæt")</formula>
    </cfRule>
    <cfRule type="expression" dxfId="6" priority="106">
      <formula>D25&lt;&gt;"Indsæt"</formula>
    </cfRule>
  </conditionalFormatting>
  <conditionalFormatting sqref="D39:H39">
    <cfRule type="expression" dxfId="5" priority="4">
      <formula>D39&lt;&gt;"Indsæt"</formula>
    </cfRule>
    <cfRule type="expression" dxfId="4" priority="3">
      <formula>OR(D39="",D39="Indsæt")</formula>
    </cfRule>
  </conditionalFormatting>
  <conditionalFormatting sqref="D57:H57">
    <cfRule type="expression" dxfId="3" priority="87">
      <formula>OR(D57="",D57="Indsæt")</formula>
    </cfRule>
    <cfRule type="expression" dxfId="2" priority="88">
      <formula>D57&lt;&gt;"Indsæt"</formula>
    </cfRule>
  </conditionalFormatting>
  <conditionalFormatting sqref="D60:H60">
    <cfRule type="expression" dxfId="1" priority="83">
      <formula>OR(D60="",D60="Indsæt")</formula>
    </cfRule>
    <cfRule type="expression" dxfId="0" priority="84">
      <formula>D60&lt;&gt;"Indsæt"</formula>
    </cfRule>
  </conditionalFormatting>
  <hyperlinks>
    <hyperlink ref="G62:H63" location="'Bilag I'!A1" display="Næste" xr:uid="{00FE531B-85E3-42D6-AC75-5C001B6B929D}"/>
    <hyperlink ref="C62:C63" location="'Brugsanvisning og anvendelse'!A1" display="Forrige" xr:uid="{6E580476-4F08-41EB-91FC-4DD915F95927}"/>
    <hyperlink ref="L5" location="Start!A1" display="Start " xr:uid="{0843323B-301F-4B1B-A0EA-7D4F0C680EB4}"/>
    <hyperlink ref="L6" location="Vareoplysninger!A1" display="Vareoplysninger" xr:uid="{86E1064F-F134-459F-A589-9B1CE5A23758}"/>
    <hyperlink ref="L7" location="'Yderligere vareoplysninger'!A1" display="Yderligere vareoplysninger" xr:uid="{55C04DA0-C4BD-495D-A57A-B58B287C1046}"/>
    <hyperlink ref="L8" location="'Brugsanvisning og anvendelse'!A1" display="Brugsanvisning og anvendelse" xr:uid="{F958FDFA-BD4C-46E9-9CD5-3BA22F14DB39}"/>
    <hyperlink ref="L9" location="'Andre mærkningsoplysninger'!A1" display="Andre mærkningsoplysninger" xr:uid="{F6BF6CF7-EC2B-4534-957E-D8CF8FAB00A2}"/>
    <hyperlink ref="L10" location="'Bilag I'!A1" display="Bilag I" xr:uid="{565BA59A-D8B5-4396-8A37-B91A3B4D18A6}"/>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3664A42-FA3D-420A-90FA-6800D3558FB6}">
          <x14:formula1>
            <xm:f>'Drop down'!$A$2:$A$4</xm:f>
          </x14:formula1>
          <xm:sqref>D40 D38</xm:sqref>
        </x14:dataValidation>
        <x14:dataValidation type="list" showInputMessage="1" showErrorMessage="1" xr:uid="{F53625A8-E0C1-442D-BF2A-0A6F574F9CA0}">
          <x14:formula1>
            <xm:f>'Drop down'!$A$13:$A$16</xm:f>
          </x14:formula1>
          <xm:sqref>D24:H24</xm:sqref>
        </x14:dataValidation>
        <x14:dataValidation type="list" showInputMessage="1" showErrorMessage="1" xr:uid="{DC4AF9B1-CB17-483B-921F-72B72D1EA44E}">
          <x14:formula1>
            <xm:f>'Drop down'!$A$2:$A$4</xm:f>
          </x14:formula1>
          <xm:sqref>D5:H5 D9:H9 D11:H11 D13:H13 D38:H38 D40:H40 D20:H21 D23:H23 D26:H28 D30:H30 D32:H32 D34:H34 D36:H36 D18:H18 D42:H42 D44:H44 D46:H46 D48:H48 D50:H50 D53:H53 D58:H58 D7:H7</xm:sqref>
        </x14:dataValidation>
        <x14:dataValidation type="list" showInputMessage="1" showErrorMessage="1" xr:uid="{4627E7D9-1DA5-463D-A835-034BEE079AC9}">
          <x14:formula1>
            <xm:f>'Drop down'!$A$158:$A$162</xm:f>
          </x14:formula1>
          <xm:sqref>D56:H56 D16:H16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E51F0-4D60-4749-8EF0-F96F93812174}">
  <sheetPr codeName="Sheet9"/>
  <dimension ref="A1:Z62"/>
  <sheetViews>
    <sheetView tabSelected="1" workbookViewId="0">
      <selection activeCell="G1" sqref="G1"/>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3.15" customHeight="1" x14ac:dyDescent="0.25">
      <c r="A1" s="3"/>
      <c r="B1" s="113" t="s">
        <v>1056</v>
      </c>
      <c r="C1" s="113"/>
      <c r="D1" s="113"/>
      <c r="E1" s="113"/>
      <c r="F1" s="9"/>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990</v>
      </c>
      <c r="D3" s="6"/>
      <c r="E3" s="6"/>
      <c r="F3" s="6"/>
      <c r="G3" s="6"/>
      <c r="H3" s="6"/>
      <c r="I3" s="7"/>
      <c r="J3" s="4"/>
      <c r="K3" s="1"/>
      <c r="L3" s="1"/>
      <c r="M3" s="1"/>
      <c r="N3" s="1"/>
      <c r="O3" s="1"/>
      <c r="P3" s="1"/>
      <c r="Q3" s="1"/>
      <c r="R3" s="1"/>
      <c r="S3" s="1"/>
      <c r="T3" s="1"/>
      <c r="U3" s="1"/>
      <c r="V3" s="1"/>
      <c r="W3" s="1"/>
      <c r="X3" s="1"/>
      <c r="Y3" s="1"/>
      <c r="Z3" s="1"/>
    </row>
    <row r="4" spans="1:26" x14ac:dyDescent="0.25">
      <c r="A4" s="3"/>
      <c r="B4" s="5"/>
      <c r="C4" s="56" t="s">
        <v>991</v>
      </c>
      <c r="D4" s="6"/>
      <c r="E4" s="6"/>
      <c r="F4" s="6"/>
      <c r="G4" s="6"/>
      <c r="H4" s="6"/>
      <c r="I4" s="7"/>
      <c r="J4" s="4"/>
      <c r="K4" s="1"/>
      <c r="L4" s="10" t="s">
        <v>866</v>
      </c>
      <c r="M4" s="1"/>
      <c r="N4" s="1"/>
      <c r="O4" s="1"/>
      <c r="P4" s="1"/>
      <c r="Q4" s="1"/>
      <c r="R4" s="1"/>
      <c r="S4" s="1"/>
      <c r="T4" s="1"/>
      <c r="U4" s="1"/>
      <c r="V4" s="1"/>
      <c r="W4" s="1"/>
      <c r="X4" s="1"/>
      <c r="Y4" s="1"/>
      <c r="Z4" s="1"/>
    </row>
    <row r="5" spans="1:26" ht="15.75" thickBot="1" x14ac:dyDescent="0.3">
      <c r="A5" s="3"/>
      <c r="B5" s="5"/>
      <c r="C5" s="59"/>
      <c r="D5" s="59"/>
      <c r="E5" s="59"/>
      <c r="F5" s="59"/>
      <c r="G5" s="59"/>
      <c r="H5" s="59"/>
      <c r="I5" s="7"/>
      <c r="J5" s="4"/>
      <c r="K5" s="1"/>
      <c r="L5" s="12" t="s">
        <v>867</v>
      </c>
      <c r="M5" s="1"/>
      <c r="N5" s="1"/>
      <c r="O5" s="1"/>
      <c r="P5" s="1"/>
      <c r="Q5" s="1"/>
      <c r="R5" s="1"/>
      <c r="S5" s="1"/>
      <c r="T5" s="1"/>
      <c r="U5" s="1"/>
      <c r="V5" s="1"/>
      <c r="W5" s="1"/>
      <c r="X5" s="1"/>
      <c r="Y5" s="1"/>
      <c r="Z5" s="1"/>
    </row>
    <row r="6" spans="1:26" x14ac:dyDescent="0.25">
      <c r="A6" s="3"/>
      <c r="B6" s="5"/>
      <c r="C6" s="177" t="s">
        <v>992</v>
      </c>
      <c r="D6" s="178"/>
      <c r="E6" s="178"/>
      <c r="F6" s="178"/>
      <c r="G6" s="178"/>
      <c r="H6" s="179"/>
      <c r="I6" s="7"/>
      <c r="J6" s="4"/>
      <c r="K6" s="1"/>
      <c r="L6" s="12" t="s">
        <v>868</v>
      </c>
      <c r="M6" s="1"/>
      <c r="N6" s="1"/>
      <c r="O6" s="1"/>
      <c r="P6" s="1"/>
      <c r="Q6" s="1"/>
      <c r="R6" s="1"/>
      <c r="S6" s="1"/>
      <c r="T6" s="1"/>
      <c r="U6" s="1"/>
      <c r="V6" s="1"/>
      <c r="W6" s="1"/>
      <c r="X6" s="1"/>
      <c r="Y6" s="1"/>
      <c r="Z6" s="1"/>
    </row>
    <row r="7" spans="1:26" ht="14.65" customHeight="1" x14ac:dyDescent="0.25">
      <c r="A7" s="3"/>
      <c r="B7" s="5"/>
      <c r="C7" s="180"/>
      <c r="D7" s="181"/>
      <c r="E7" s="181"/>
      <c r="F7" s="181"/>
      <c r="G7" s="181"/>
      <c r="H7" s="182"/>
      <c r="I7" s="7"/>
      <c r="J7" s="4"/>
      <c r="K7" s="1"/>
      <c r="L7" s="38" t="s">
        <v>869</v>
      </c>
      <c r="M7" s="1"/>
      <c r="N7" s="1"/>
      <c r="O7" s="1"/>
      <c r="P7" s="1"/>
      <c r="Q7" s="1"/>
      <c r="R7" s="1"/>
      <c r="S7" s="1"/>
      <c r="T7" s="1"/>
      <c r="U7" s="1"/>
      <c r="V7" s="1"/>
      <c r="W7" s="1"/>
      <c r="X7" s="1"/>
      <c r="Y7" s="1"/>
      <c r="Z7" s="1"/>
    </row>
    <row r="8" spans="1:26" x14ac:dyDescent="0.25">
      <c r="A8" s="3"/>
      <c r="B8" s="5"/>
      <c r="C8" s="180"/>
      <c r="D8" s="181"/>
      <c r="E8" s="181"/>
      <c r="F8" s="181"/>
      <c r="G8" s="181"/>
      <c r="H8" s="182"/>
      <c r="I8" s="7"/>
      <c r="J8" s="4"/>
      <c r="K8" s="1"/>
      <c r="L8" s="12" t="s">
        <v>871</v>
      </c>
      <c r="M8" s="1"/>
      <c r="N8" s="1"/>
      <c r="O8" s="1"/>
      <c r="P8" s="1"/>
      <c r="Q8" s="1"/>
      <c r="R8" s="1"/>
      <c r="S8" s="1"/>
      <c r="T8" s="1"/>
      <c r="U8" s="1"/>
      <c r="V8" s="1"/>
      <c r="W8" s="1"/>
      <c r="X8" s="1"/>
      <c r="Y8" s="1"/>
      <c r="Z8" s="1"/>
    </row>
    <row r="9" spans="1:26" x14ac:dyDescent="0.25">
      <c r="A9" s="3"/>
      <c r="B9" s="5"/>
      <c r="C9" s="180"/>
      <c r="D9" s="181"/>
      <c r="E9" s="181"/>
      <c r="F9" s="181"/>
      <c r="G9" s="181"/>
      <c r="H9" s="182"/>
      <c r="I9" s="7"/>
      <c r="J9" s="4"/>
      <c r="K9" s="1"/>
      <c r="L9" s="12" t="s">
        <v>873</v>
      </c>
      <c r="M9" s="1"/>
      <c r="N9" s="1"/>
      <c r="O9" s="1"/>
      <c r="P9" s="1"/>
      <c r="Q9" s="1"/>
      <c r="R9" s="1"/>
      <c r="S9" s="1"/>
      <c r="T9" s="1"/>
      <c r="U9" s="1"/>
      <c r="V9" s="1"/>
      <c r="W9" s="1"/>
      <c r="X9" s="1"/>
      <c r="Y9" s="1"/>
      <c r="Z9" s="1"/>
    </row>
    <row r="10" spans="1:26" ht="15.75" thickBot="1" x14ac:dyDescent="0.3">
      <c r="A10" s="3"/>
      <c r="B10" s="5"/>
      <c r="C10" s="180"/>
      <c r="D10" s="181"/>
      <c r="E10" s="181"/>
      <c r="F10" s="181"/>
      <c r="G10" s="181"/>
      <c r="H10" s="182"/>
      <c r="I10" s="7"/>
      <c r="J10" s="4"/>
      <c r="K10" s="1"/>
      <c r="L10" s="39" t="s">
        <v>990</v>
      </c>
      <c r="M10" s="1"/>
      <c r="N10" s="1"/>
      <c r="O10" s="1"/>
      <c r="P10" s="1"/>
      <c r="Q10" s="1"/>
      <c r="R10" s="1"/>
      <c r="S10" s="1"/>
      <c r="T10" s="1"/>
      <c r="U10" s="1"/>
      <c r="V10" s="1"/>
      <c r="W10" s="1"/>
      <c r="X10" s="1"/>
      <c r="Y10" s="1"/>
      <c r="Z10" s="1"/>
    </row>
    <row r="11" spans="1:26" ht="15.75" thickBot="1" x14ac:dyDescent="0.3">
      <c r="A11" s="3"/>
      <c r="B11" s="5"/>
      <c r="C11" s="183"/>
      <c r="D11" s="184"/>
      <c r="E11" s="184"/>
      <c r="F11" s="184"/>
      <c r="G11" s="184"/>
      <c r="H11" s="185"/>
      <c r="I11" s="7"/>
      <c r="J11" s="4"/>
      <c r="K11" s="1"/>
      <c r="L11" s="1"/>
      <c r="M11" s="1"/>
      <c r="N11" s="1"/>
      <c r="O11" s="1"/>
      <c r="P11" s="1"/>
      <c r="Q11" s="1"/>
      <c r="R11" s="1"/>
      <c r="S11" s="1"/>
      <c r="T11" s="1"/>
      <c r="U11" s="1"/>
      <c r="V11" s="1"/>
      <c r="W11" s="1"/>
      <c r="X11" s="1"/>
      <c r="Y11" s="1"/>
      <c r="Z11" s="1"/>
    </row>
    <row r="12" spans="1:26" ht="15.75" thickBot="1" x14ac:dyDescent="0.3">
      <c r="A12" s="3"/>
      <c r="B12" s="5"/>
      <c r="C12" s="33"/>
      <c r="D12" s="33"/>
      <c r="E12" s="33"/>
      <c r="F12" s="33"/>
      <c r="G12" s="33"/>
      <c r="H12" s="33"/>
      <c r="I12" s="7"/>
      <c r="J12" s="4"/>
      <c r="K12" s="1"/>
      <c r="L12" s="1"/>
      <c r="M12" s="1"/>
      <c r="N12" s="1"/>
      <c r="O12" s="1"/>
      <c r="P12" s="1"/>
      <c r="Q12" s="1"/>
      <c r="R12" s="1"/>
      <c r="S12" s="1"/>
      <c r="T12" s="1"/>
      <c r="U12" s="1"/>
      <c r="V12" s="1"/>
      <c r="W12" s="1"/>
      <c r="X12" s="1"/>
      <c r="Y12" s="1"/>
      <c r="Z12" s="1"/>
    </row>
    <row r="13" spans="1:26" x14ac:dyDescent="0.25">
      <c r="A13" s="3"/>
      <c r="B13" s="5"/>
      <c r="C13" s="186" t="s">
        <v>993</v>
      </c>
      <c r="D13" s="187"/>
      <c r="E13" s="187"/>
      <c r="F13" s="187"/>
      <c r="G13" s="187"/>
      <c r="H13" s="188"/>
      <c r="I13" s="7"/>
      <c r="J13" s="4"/>
      <c r="K13" s="1"/>
      <c r="L13" s="1"/>
      <c r="M13" s="1"/>
      <c r="N13" s="1"/>
      <c r="O13" s="1"/>
      <c r="P13" s="1"/>
      <c r="Q13" s="1"/>
      <c r="R13" s="1"/>
      <c r="S13" s="1"/>
      <c r="T13" s="1"/>
      <c r="U13" s="1"/>
      <c r="V13" s="1"/>
      <c r="W13" s="1"/>
      <c r="X13" s="1"/>
      <c r="Y13" s="1"/>
      <c r="Z13" s="1"/>
    </row>
    <row r="14" spans="1:26" ht="14.65" customHeight="1" x14ac:dyDescent="0.25">
      <c r="A14" s="3"/>
      <c r="B14" s="5"/>
      <c r="C14" s="189" t="s">
        <v>994</v>
      </c>
      <c r="D14" s="190"/>
      <c r="E14" s="190"/>
      <c r="F14" s="190"/>
      <c r="G14" s="190"/>
      <c r="H14" s="191"/>
      <c r="I14" s="7"/>
      <c r="J14" s="4"/>
      <c r="K14" s="1"/>
      <c r="L14" s="1"/>
      <c r="M14" s="1"/>
      <c r="N14" s="1"/>
      <c r="O14" s="1"/>
      <c r="P14" s="1"/>
      <c r="Q14" s="1"/>
      <c r="R14" s="1"/>
      <c r="S14" s="1"/>
      <c r="T14" s="1"/>
      <c r="U14" s="1"/>
      <c r="V14" s="1"/>
      <c r="W14" s="1"/>
      <c r="X14" s="1"/>
      <c r="Y14" s="1"/>
      <c r="Z14" s="1"/>
    </row>
    <row r="15" spans="1:26" x14ac:dyDescent="0.25">
      <c r="A15" s="3"/>
      <c r="B15" s="5"/>
      <c r="C15" s="189"/>
      <c r="D15" s="190"/>
      <c r="E15" s="190"/>
      <c r="F15" s="190"/>
      <c r="G15" s="190"/>
      <c r="H15" s="191"/>
      <c r="I15" s="7"/>
      <c r="J15" s="4"/>
      <c r="K15" s="1"/>
      <c r="L15" s="1"/>
      <c r="M15" s="1"/>
      <c r="N15" s="1"/>
      <c r="O15" s="1"/>
      <c r="P15" s="1"/>
      <c r="Q15" s="1"/>
      <c r="R15" s="1"/>
      <c r="S15" s="1"/>
      <c r="T15" s="1"/>
      <c r="U15" s="1"/>
      <c r="V15" s="1"/>
      <c r="W15" s="1"/>
      <c r="X15" s="1"/>
      <c r="Y15" s="1"/>
      <c r="Z15" s="1"/>
    </row>
    <row r="16" spans="1:26" x14ac:dyDescent="0.25">
      <c r="A16" s="3"/>
      <c r="B16" s="5"/>
      <c r="C16" s="189"/>
      <c r="D16" s="190"/>
      <c r="E16" s="190"/>
      <c r="F16" s="190"/>
      <c r="G16" s="190"/>
      <c r="H16" s="191"/>
      <c r="I16" s="7"/>
      <c r="J16" s="4"/>
      <c r="K16" s="1"/>
      <c r="L16" s="1"/>
      <c r="M16" s="1"/>
      <c r="N16" s="1"/>
      <c r="O16" s="1"/>
      <c r="P16" s="1"/>
      <c r="Q16" s="1"/>
      <c r="R16" s="1"/>
      <c r="S16" s="1"/>
      <c r="T16" s="1"/>
      <c r="U16" s="1"/>
      <c r="V16" s="1"/>
      <c r="W16" s="1"/>
      <c r="X16" s="1"/>
      <c r="Y16" s="1"/>
      <c r="Z16" s="1"/>
    </row>
    <row r="17" spans="1:26" x14ac:dyDescent="0.25">
      <c r="A17" s="3"/>
      <c r="B17" s="5"/>
      <c r="C17" s="189"/>
      <c r="D17" s="190"/>
      <c r="E17" s="190"/>
      <c r="F17" s="190"/>
      <c r="G17" s="190"/>
      <c r="H17" s="191"/>
      <c r="I17" s="7"/>
      <c r="J17" s="4"/>
      <c r="K17" s="1"/>
      <c r="L17" s="1"/>
      <c r="M17" s="1"/>
      <c r="N17" s="1"/>
      <c r="O17" s="1"/>
      <c r="P17" s="1"/>
      <c r="Q17" s="1"/>
      <c r="R17" s="1"/>
      <c r="S17" s="1"/>
      <c r="T17" s="1"/>
      <c r="U17" s="1"/>
      <c r="V17" s="1"/>
      <c r="W17" s="1"/>
      <c r="X17" s="1"/>
      <c r="Y17" s="1"/>
      <c r="Z17" s="1"/>
    </row>
    <row r="18" spans="1:26" x14ac:dyDescent="0.25">
      <c r="A18" s="3"/>
      <c r="B18" s="5"/>
      <c r="C18" s="189"/>
      <c r="D18" s="190"/>
      <c r="E18" s="190"/>
      <c r="F18" s="190"/>
      <c r="G18" s="190"/>
      <c r="H18" s="191"/>
      <c r="I18" s="7"/>
      <c r="J18" s="4"/>
      <c r="K18" s="1"/>
      <c r="L18" s="1"/>
      <c r="M18" s="1"/>
      <c r="N18" s="1"/>
      <c r="O18" s="1"/>
      <c r="P18" s="1"/>
      <c r="Q18" s="1"/>
      <c r="R18" s="1"/>
      <c r="S18" s="1"/>
      <c r="T18" s="1"/>
      <c r="U18" s="1"/>
      <c r="V18" s="1"/>
      <c r="W18" s="1"/>
      <c r="X18" s="1"/>
      <c r="Y18" s="1"/>
      <c r="Z18" s="1"/>
    </row>
    <row r="19" spans="1:26" ht="15.75" thickBot="1" x14ac:dyDescent="0.3">
      <c r="A19" s="3"/>
      <c r="B19" s="5"/>
      <c r="C19" s="192"/>
      <c r="D19" s="193"/>
      <c r="E19" s="193"/>
      <c r="F19" s="193"/>
      <c r="G19" s="193"/>
      <c r="H19" s="194"/>
      <c r="I19" s="7"/>
      <c r="J19" s="4"/>
      <c r="K19" s="1"/>
      <c r="L19" s="1"/>
      <c r="M19" s="1"/>
      <c r="N19" s="1"/>
      <c r="O19" s="1"/>
      <c r="P19" s="1"/>
      <c r="Q19" s="1"/>
      <c r="R19" s="1"/>
      <c r="S19" s="1"/>
      <c r="T19" s="1"/>
      <c r="U19" s="1"/>
      <c r="V19" s="1"/>
      <c r="W19" s="1"/>
      <c r="X19" s="1"/>
      <c r="Y19" s="1"/>
      <c r="Z19" s="1"/>
    </row>
    <row r="20" spans="1:26" ht="15.75" thickBot="1" x14ac:dyDescent="0.3">
      <c r="A20" s="3"/>
      <c r="B20" s="5"/>
      <c r="C20" s="33"/>
      <c r="D20" s="33"/>
      <c r="E20" s="33"/>
      <c r="F20" s="33"/>
      <c r="G20" s="33"/>
      <c r="H20" s="33"/>
      <c r="I20" s="7"/>
      <c r="J20" s="4"/>
      <c r="K20" s="1"/>
      <c r="L20" s="1"/>
      <c r="M20" s="1"/>
      <c r="N20" s="1"/>
      <c r="O20" s="1"/>
      <c r="P20" s="1"/>
      <c r="Q20" s="1"/>
      <c r="R20" s="1"/>
      <c r="S20" s="1"/>
      <c r="T20" s="1"/>
      <c r="U20" s="1"/>
      <c r="V20" s="1"/>
      <c r="W20" s="1"/>
      <c r="X20" s="1"/>
      <c r="Y20" s="1"/>
      <c r="Z20" s="1"/>
    </row>
    <row r="21" spans="1:26" x14ac:dyDescent="0.25">
      <c r="A21" s="3"/>
      <c r="B21" s="5"/>
      <c r="C21" s="171" t="s">
        <v>1010</v>
      </c>
      <c r="D21" s="172"/>
      <c r="E21" s="172"/>
      <c r="F21" s="172"/>
      <c r="G21" s="172"/>
      <c r="H21" s="173"/>
      <c r="I21" s="7"/>
      <c r="J21" s="4"/>
      <c r="K21" s="1"/>
      <c r="L21" s="1"/>
      <c r="M21" s="1"/>
      <c r="N21" s="1"/>
      <c r="O21" s="1"/>
      <c r="P21" s="1"/>
      <c r="Q21" s="1"/>
      <c r="R21" s="1"/>
      <c r="S21" s="1"/>
      <c r="T21" s="1"/>
      <c r="U21" s="1"/>
      <c r="V21" s="1"/>
      <c r="W21" s="1"/>
      <c r="X21" s="1"/>
      <c r="Y21" s="1"/>
      <c r="Z21" s="1"/>
    </row>
    <row r="22" spans="1:26" ht="14.65" customHeight="1" x14ac:dyDescent="0.25">
      <c r="A22" s="3"/>
      <c r="B22" s="5"/>
      <c r="C22" s="174" t="s">
        <v>995</v>
      </c>
      <c r="D22" s="175"/>
      <c r="E22" s="175"/>
      <c r="F22" s="175"/>
      <c r="G22" s="175"/>
      <c r="H22" s="176"/>
      <c r="I22" s="7"/>
      <c r="J22" s="4"/>
      <c r="K22" s="1"/>
      <c r="L22" s="1"/>
      <c r="M22" s="1"/>
      <c r="N22" s="1"/>
      <c r="O22" s="1"/>
      <c r="P22" s="1"/>
      <c r="Q22" s="1"/>
      <c r="R22" s="1"/>
      <c r="S22" s="1"/>
      <c r="T22" s="1"/>
      <c r="U22" s="1"/>
      <c r="V22" s="1"/>
      <c r="W22" s="1"/>
      <c r="X22" s="1"/>
      <c r="Y22" s="1"/>
      <c r="Z22" s="1"/>
    </row>
    <row r="23" spans="1:26" x14ac:dyDescent="0.25">
      <c r="A23" s="3"/>
      <c r="B23" s="5"/>
      <c r="C23" s="174"/>
      <c r="D23" s="175"/>
      <c r="E23" s="175"/>
      <c r="F23" s="175"/>
      <c r="G23" s="175"/>
      <c r="H23" s="176"/>
      <c r="I23" s="7"/>
      <c r="J23" s="4"/>
      <c r="K23" s="1"/>
      <c r="L23" s="1"/>
      <c r="M23" s="1"/>
      <c r="N23" s="1"/>
      <c r="O23" s="1"/>
      <c r="P23" s="1"/>
      <c r="Q23" s="1"/>
      <c r="R23" s="1"/>
      <c r="S23" s="1"/>
      <c r="T23" s="1"/>
      <c r="U23" s="1"/>
      <c r="V23" s="1"/>
      <c r="W23" s="1"/>
      <c r="X23" s="1"/>
      <c r="Y23" s="1"/>
      <c r="Z23" s="1"/>
    </row>
    <row r="24" spans="1:26" ht="32.25" customHeight="1" x14ac:dyDescent="0.25">
      <c r="A24" s="3"/>
      <c r="B24" s="5"/>
      <c r="C24" s="174" t="s">
        <v>996</v>
      </c>
      <c r="D24" s="175"/>
      <c r="E24" s="175"/>
      <c r="F24" s="175"/>
      <c r="G24" s="175"/>
      <c r="H24" s="176"/>
      <c r="I24" s="7"/>
      <c r="J24" s="4"/>
      <c r="K24" s="1"/>
      <c r="L24" s="1"/>
      <c r="M24" s="1"/>
      <c r="N24" s="1"/>
      <c r="O24" s="1"/>
      <c r="P24" s="1"/>
      <c r="Q24" s="1"/>
      <c r="R24" s="1"/>
      <c r="S24" s="1"/>
      <c r="T24" s="1"/>
      <c r="U24" s="1"/>
      <c r="V24" s="1"/>
      <c r="W24" s="1"/>
      <c r="X24" s="1"/>
      <c r="Y24" s="1"/>
      <c r="Z24" s="1"/>
    </row>
    <row r="25" spans="1:26" ht="30.75" thickBot="1" x14ac:dyDescent="0.3">
      <c r="A25" s="3"/>
      <c r="B25" s="5"/>
      <c r="C25" s="65" t="s">
        <v>997</v>
      </c>
      <c r="D25" s="66"/>
      <c r="E25" s="66"/>
      <c r="F25" s="66"/>
      <c r="G25" s="66"/>
      <c r="H25" s="67"/>
      <c r="I25" s="7"/>
      <c r="J25" s="4"/>
      <c r="K25" s="1"/>
      <c r="L25" s="1"/>
      <c r="M25" s="1"/>
      <c r="N25" s="1"/>
      <c r="O25" s="1"/>
      <c r="P25" s="1"/>
      <c r="Q25" s="1"/>
      <c r="R25" s="1"/>
      <c r="S25" s="1"/>
      <c r="T25" s="1"/>
      <c r="U25" s="1"/>
      <c r="V25" s="1"/>
      <c r="W25" s="1"/>
      <c r="X25" s="1"/>
      <c r="Y25" s="1"/>
      <c r="Z25" s="1"/>
    </row>
    <row r="26" spans="1:26" ht="15.75" thickBot="1" x14ac:dyDescent="0.3">
      <c r="A26" s="3"/>
      <c r="B26" s="5"/>
      <c r="C26" s="33"/>
      <c r="D26" s="33"/>
      <c r="E26" s="33"/>
      <c r="F26" s="33"/>
      <c r="G26" s="33"/>
      <c r="H26" s="33"/>
      <c r="I26" s="7"/>
      <c r="J26" s="4"/>
      <c r="K26" s="1"/>
      <c r="L26" s="1"/>
      <c r="M26" s="1"/>
      <c r="N26" s="1"/>
      <c r="O26" s="1"/>
      <c r="P26" s="1"/>
      <c r="Q26" s="1"/>
      <c r="R26" s="1"/>
      <c r="S26" s="1"/>
      <c r="T26" s="1"/>
      <c r="U26" s="1"/>
      <c r="V26" s="1"/>
      <c r="W26" s="1"/>
      <c r="X26" s="1"/>
      <c r="Y26" s="1"/>
      <c r="Z26" s="1"/>
    </row>
    <row r="27" spans="1:26" x14ac:dyDescent="0.25">
      <c r="A27" s="3"/>
      <c r="B27" s="5"/>
      <c r="C27" s="171" t="s">
        <v>1023</v>
      </c>
      <c r="D27" s="172"/>
      <c r="E27" s="172"/>
      <c r="F27" s="172"/>
      <c r="G27" s="172"/>
      <c r="H27" s="173"/>
      <c r="I27" s="7"/>
      <c r="J27" s="4"/>
      <c r="K27" s="1"/>
      <c r="L27" s="1"/>
      <c r="M27" s="1"/>
      <c r="N27" s="1"/>
      <c r="O27" s="1"/>
      <c r="P27" s="1"/>
      <c r="Q27" s="1"/>
      <c r="R27" s="1"/>
      <c r="S27" s="1"/>
      <c r="T27" s="1"/>
      <c r="U27" s="1"/>
      <c r="V27" s="1"/>
      <c r="W27" s="1"/>
      <c r="X27" s="1"/>
      <c r="Y27" s="1"/>
      <c r="Z27" s="1"/>
    </row>
    <row r="28" spans="1:26" x14ac:dyDescent="0.25">
      <c r="A28" s="3"/>
      <c r="B28" s="5"/>
      <c r="C28" s="174" t="s">
        <v>1006</v>
      </c>
      <c r="D28" s="175"/>
      <c r="E28" s="175"/>
      <c r="F28" s="175"/>
      <c r="G28" s="175"/>
      <c r="H28" s="176"/>
      <c r="I28" s="7"/>
      <c r="J28" s="4"/>
      <c r="K28" s="1"/>
      <c r="L28" s="1"/>
      <c r="M28" s="1"/>
      <c r="N28" s="1"/>
      <c r="O28" s="1"/>
      <c r="P28" s="1"/>
      <c r="Q28" s="1"/>
      <c r="R28" s="1"/>
      <c r="S28" s="1"/>
      <c r="T28" s="1"/>
      <c r="U28" s="1"/>
      <c r="V28" s="1"/>
      <c r="W28" s="1"/>
      <c r="X28" s="1"/>
      <c r="Y28" s="1"/>
      <c r="Z28" s="1"/>
    </row>
    <row r="29" spans="1:26" ht="24.75" customHeight="1" x14ac:dyDescent="0.25">
      <c r="A29" s="3"/>
      <c r="B29" s="5"/>
      <c r="C29" s="174"/>
      <c r="D29" s="175"/>
      <c r="E29" s="175"/>
      <c r="F29" s="175"/>
      <c r="G29" s="175"/>
      <c r="H29" s="176"/>
      <c r="I29" s="7"/>
      <c r="J29" s="4"/>
      <c r="K29" s="1"/>
      <c r="L29" s="1"/>
      <c r="M29" s="1"/>
      <c r="N29" s="1"/>
      <c r="O29" s="1"/>
      <c r="P29" s="1"/>
      <c r="Q29" s="1"/>
      <c r="R29" s="1"/>
      <c r="S29" s="1"/>
      <c r="T29" s="1"/>
      <c r="U29" s="1"/>
      <c r="V29" s="1"/>
      <c r="W29" s="1"/>
      <c r="X29" s="1"/>
      <c r="Y29" s="1"/>
      <c r="Z29" s="1"/>
    </row>
    <row r="30" spans="1:26" ht="42.75" customHeight="1" x14ac:dyDescent="0.25">
      <c r="A30" s="3"/>
      <c r="B30" s="5"/>
      <c r="C30" s="174" t="s">
        <v>1015</v>
      </c>
      <c r="D30" s="175"/>
      <c r="E30" s="175"/>
      <c r="F30" s="175"/>
      <c r="G30" s="175"/>
      <c r="H30" s="176"/>
      <c r="I30" s="7"/>
      <c r="J30" s="4"/>
      <c r="K30" s="1"/>
      <c r="L30" s="1"/>
      <c r="M30" s="1"/>
      <c r="N30" s="1"/>
      <c r="O30" s="1"/>
      <c r="P30" s="1"/>
      <c r="Q30" s="1"/>
      <c r="R30" s="1"/>
      <c r="S30" s="1"/>
      <c r="T30" s="1"/>
      <c r="U30" s="1"/>
      <c r="V30" s="1"/>
      <c r="W30" s="1"/>
      <c r="X30" s="1"/>
      <c r="Y30" s="1"/>
      <c r="Z30" s="1"/>
    </row>
    <row r="31" spans="1:26" ht="30.75" customHeight="1" thickBot="1" x14ac:dyDescent="0.3">
      <c r="A31" s="3"/>
      <c r="B31" s="5"/>
      <c r="C31" s="195" t="s">
        <v>1007</v>
      </c>
      <c r="D31" s="196"/>
      <c r="E31" s="196"/>
      <c r="F31" s="196"/>
      <c r="G31" s="196"/>
      <c r="H31" s="197"/>
      <c r="I31" s="7"/>
      <c r="J31" s="4"/>
      <c r="K31" s="1"/>
      <c r="L31" s="1"/>
      <c r="M31" s="1"/>
      <c r="N31" s="1"/>
      <c r="O31" s="1"/>
      <c r="P31" s="1"/>
      <c r="Q31" s="1"/>
      <c r="R31" s="1"/>
      <c r="S31" s="1"/>
      <c r="T31" s="1"/>
      <c r="U31" s="1"/>
      <c r="V31" s="1"/>
      <c r="W31" s="1"/>
      <c r="X31" s="1"/>
      <c r="Y31" s="1"/>
      <c r="Z31" s="1"/>
    </row>
    <row r="32" spans="1:26" ht="15.75" thickBot="1" x14ac:dyDescent="0.3">
      <c r="A32" s="3"/>
      <c r="B32" s="5"/>
      <c r="C32" s="33"/>
      <c r="D32" s="33"/>
      <c r="E32" s="33"/>
      <c r="F32" s="33"/>
      <c r="G32" s="33"/>
      <c r="H32" s="33"/>
      <c r="I32" s="7"/>
      <c r="J32" s="4"/>
      <c r="K32" s="1"/>
      <c r="L32" s="1"/>
      <c r="M32" s="1"/>
      <c r="N32" s="1"/>
      <c r="O32" s="1"/>
      <c r="P32" s="1"/>
      <c r="Q32" s="1"/>
      <c r="R32" s="1"/>
      <c r="S32" s="1"/>
      <c r="T32" s="1"/>
      <c r="U32" s="1"/>
      <c r="V32" s="1"/>
      <c r="W32" s="1"/>
      <c r="X32" s="1"/>
      <c r="Y32" s="1"/>
      <c r="Z32" s="1"/>
    </row>
    <row r="33" spans="1:26" x14ac:dyDescent="0.25">
      <c r="A33" s="3"/>
      <c r="B33" s="5"/>
      <c r="C33" s="171" t="s">
        <v>1024</v>
      </c>
      <c r="D33" s="172"/>
      <c r="E33" s="172"/>
      <c r="F33" s="172"/>
      <c r="G33" s="172"/>
      <c r="H33" s="173"/>
      <c r="I33" s="7"/>
      <c r="J33" s="4"/>
      <c r="K33" s="1"/>
      <c r="L33" s="1"/>
      <c r="M33" s="1"/>
      <c r="N33" s="1"/>
      <c r="O33" s="1"/>
      <c r="P33" s="1"/>
      <c r="Q33" s="1"/>
      <c r="R33" s="1"/>
      <c r="S33" s="1"/>
      <c r="T33" s="1"/>
      <c r="U33" s="1"/>
      <c r="V33" s="1"/>
      <c r="W33" s="1"/>
      <c r="X33" s="1"/>
      <c r="Y33" s="1"/>
      <c r="Z33" s="1"/>
    </row>
    <row r="34" spans="1:26" x14ac:dyDescent="0.25">
      <c r="A34" s="3"/>
      <c r="B34" s="5"/>
      <c r="C34" s="174" t="s">
        <v>1016</v>
      </c>
      <c r="D34" s="175"/>
      <c r="E34" s="175"/>
      <c r="F34" s="175"/>
      <c r="G34" s="175"/>
      <c r="H34" s="176"/>
      <c r="I34" s="7"/>
      <c r="J34" s="4"/>
      <c r="K34" s="1"/>
      <c r="L34" s="1"/>
      <c r="M34" s="1"/>
      <c r="N34" s="1"/>
      <c r="O34" s="1"/>
      <c r="P34" s="1"/>
      <c r="Q34" s="1"/>
      <c r="R34" s="1"/>
      <c r="S34" s="1"/>
      <c r="T34" s="1"/>
      <c r="U34" s="1"/>
      <c r="V34" s="1"/>
      <c r="W34" s="1"/>
      <c r="X34" s="1"/>
      <c r="Y34" s="1"/>
      <c r="Z34" s="1"/>
    </row>
    <row r="35" spans="1:26" x14ac:dyDescent="0.25">
      <c r="A35" s="3"/>
      <c r="B35" s="5"/>
      <c r="C35" s="174"/>
      <c r="D35" s="175"/>
      <c r="E35" s="175"/>
      <c r="F35" s="175"/>
      <c r="G35" s="175"/>
      <c r="H35" s="176"/>
      <c r="I35" s="7"/>
      <c r="J35" s="4"/>
      <c r="K35" s="1"/>
      <c r="L35" s="1"/>
      <c r="M35" s="1"/>
      <c r="N35" s="1"/>
      <c r="O35" s="1"/>
      <c r="P35" s="1"/>
      <c r="Q35" s="1"/>
      <c r="R35" s="1"/>
      <c r="S35" s="1"/>
      <c r="T35" s="1"/>
      <c r="U35" s="1"/>
      <c r="V35" s="1"/>
      <c r="W35" s="1"/>
      <c r="X35" s="1"/>
      <c r="Y35" s="1"/>
      <c r="Z35" s="1"/>
    </row>
    <row r="36" spans="1:26" ht="37.5" customHeight="1" x14ac:dyDescent="0.25">
      <c r="A36" s="3"/>
      <c r="B36" s="5"/>
      <c r="C36" s="174" t="s">
        <v>1017</v>
      </c>
      <c r="D36" s="175"/>
      <c r="E36" s="175"/>
      <c r="F36" s="175"/>
      <c r="G36" s="175"/>
      <c r="H36" s="176"/>
      <c r="I36" s="7"/>
      <c r="J36" s="4"/>
      <c r="K36" s="1"/>
      <c r="L36" s="1"/>
      <c r="M36" s="1"/>
      <c r="N36" s="1"/>
      <c r="O36" s="1"/>
      <c r="P36" s="1"/>
      <c r="Q36" s="1"/>
      <c r="R36" s="1"/>
      <c r="S36" s="1"/>
      <c r="T36" s="1"/>
      <c r="U36" s="1"/>
      <c r="V36" s="1"/>
      <c r="W36" s="1"/>
      <c r="X36" s="1"/>
      <c r="Y36" s="1"/>
      <c r="Z36" s="1"/>
    </row>
    <row r="37" spans="1:26" ht="15.75" thickBot="1" x14ac:dyDescent="0.3">
      <c r="A37" s="3"/>
      <c r="B37" s="5"/>
      <c r="C37" s="65" t="s">
        <v>1018</v>
      </c>
      <c r="D37" s="66"/>
      <c r="E37" s="66"/>
      <c r="F37" s="66"/>
      <c r="G37" s="66"/>
      <c r="H37" s="67"/>
      <c r="I37" s="7"/>
      <c r="J37" s="4"/>
      <c r="K37" s="1"/>
      <c r="L37" s="1"/>
      <c r="M37" s="1"/>
      <c r="N37" s="1"/>
      <c r="O37" s="1"/>
      <c r="P37" s="1"/>
      <c r="Q37" s="1"/>
      <c r="R37" s="1"/>
      <c r="S37" s="1"/>
      <c r="T37" s="1"/>
      <c r="U37" s="1"/>
      <c r="V37" s="1"/>
      <c r="W37" s="1"/>
      <c r="X37" s="1"/>
      <c r="Y37" s="1"/>
      <c r="Z37" s="1"/>
    </row>
    <row r="38" spans="1:26" ht="15.75" thickBot="1" x14ac:dyDescent="0.3">
      <c r="A38" s="3"/>
      <c r="B38" s="5"/>
      <c r="C38" s="33"/>
      <c r="D38" s="33"/>
      <c r="E38" s="33"/>
      <c r="F38" s="33"/>
      <c r="G38" s="33"/>
      <c r="H38" s="33"/>
      <c r="I38" s="7"/>
      <c r="J38" s="4"/>
      <c r="K38" s="1"/>
      <c r="L38" s="1"/>
      <c r="M38" s="1"/>
      <c r="N38" s="1"/>
      <c r="O38" s="1"/>
      <c r="P38" s="1"/>
      <c r="Q38" s="1"/>
      <c r="R38" s="1"/>
      <c r="S38" s="1"/>
      <c r="T38" s="1"/>
      <c r="U38" s="1"/>
      <c r="V38" s="1"/>
      <c r="W38" s="1"/>
      <c r="X38" s="1"/>
      <c r="Y38" s="1"/>
      <c r="Z38" s="1"/>
    </row>
    <row r="39" spans="1:26" ht="14.65" customHeight="1" x14ac:dyDescent="0.25">
      <c r="A39" s="3"/>
      <c r="B39" s="5"/>
      <c r="C39" s="171" t="s">
        <v>1025</v>
      </c>
      <c r="D39" s="172"/>
      <c r="E39" s="172"/>
      <c r="F39" s="172"/>
      <c r="G39" s="172"/>
      <c r="H39" s="173"/>
      <c r="I39" s="7"/>
      <c r="J39" s="4"/>
      <c r="K39" s="1"/>
      <c r="L39" s="1"/>
      <c r="M39" s="1"/>
      <c r="N39" s="1"/>
      <c r="O39" s="1"/>
      <c r="P39" s="1"/>
      <c r="Q39" s="1"/>
      <c r="R39" s="1"/>
      <c r="S39" s="1"/>
      <c r="T39" s="1"/>
      <c r="U39" s="1"/>
      <c r="V39" s="1"/>
      <c r="W39" s="1"/>
      <c r="X39" s="1"/>
      <c r="Y39" s="1"/>
      <c r="Z39" s="1"/>
    </row>
    <row r="40" spans="1:26" x14ac:dyDescent="0.25">
      <c r="A40" s="3"/>
      <c r="B40" s="5"/>
      <c r="C40" s="174" t="s">
        <v>1019</v>
      </c>
      <c r="D40" s="175"/>
      <c r="E40" s="175"/>
      <c r="F40" s="175"/>
      <c r="G40" s="175"/>
      <c r="H40" s="176"/>
      <c r="I40" s="7"/>
      <c r="J40" s="4"/>
      <c r="K40" s="1"/>
      <c r="L40" s="1"/>
      <c r="M40" s="1"/>
      <c r="N40" s="1"/>
      <c r="O40" s="1"/>
      <c r="P40" s="1"/>
      <c r="Q40" s="1"/>
      <c r="R40" s="1"/>
      <c r="S40" s="1"/>
      <c r="T40" s="1"/>
      <c r="U40" s="1"/>
      <c r="V40" s="1"/>
      <c r="W40" s="1"/>
      <c r="X40" s="1"/>
      <c r="Y40" s="1"/>
      <c r="Z40" s="1"/>
    </row>
    <row r="41" spans="1:26" ht="14.25" customHeight="1" x14ac:dyDescent="0.25">
      <c r="A41" s="3"/>
      <c r="B41" s="5"/>
      <c r="C41" s="174"/>
      <c r="D41" s="175"/>
      <c r="E41" s="175"/>
      <c r="F41" s="175"/>
      <c r="G41" s="175"/>
      <c r="H41" s="176"/>
      <c r="I41" s="7"/>
      <c r="J41" s="4"/>
      <c r="K41" s="1"/>
      <c r="L41" s="1"/>
      <c r="M41" s="1"/>
      <c r="N41" s="1"/>
      <c r="O41" s="1"/>
      <c r="P41" s="1"/>
      <c r="Q41" s="1"/>
      <c r="R41" s="1"/>
      <c r="S41" s="1"/>
      <c r="T41" s="1"/>
      <c r="U41" s="1"/>
      <c r="V41" s="1"/>
      <c r="W41" s="1"/>
      <c r="X41" s="1"/>
      <c r="Y41" s="1"/>
      <c r="Z41" s="1"/>
    </row>
    <row r="42" spans="1:26" ht="34.5" customHeight="1" x14ac:dyDescent="0.25">
      <c r="A42" s="3"/>
      <c r="B42" s="5"/>
      <c r="C42" s="174" t="s">
        <v>1020</v>
      </c>
      <c r="D42" s="175"/>
      <c r="E42" s="175"/>
      <c r="F42" s="175"/>
      <c r="G42" s="175"/>
      <c r="H42" s="176"/>
      <c r="I42" s="7"/>
      <c r="J42" s="4"/>
      <c r="K42" s="1"/>
      <c r="L42" s="1"/>
      <c r="M42" s="1"/>
      <c r="N42" s="1"/>
      <c r="O42" s="1"/>
      <c r="P42" s="1"/>
      <c r="Q42" s="1"/>
      <c r="R42" s="1"/>
      <c r="S42" s="1"/>
      <c r="T42" s="1"/>
      <c r="U42" s="1"/>
      <c r="V42" s="1"/>
      <c r="W42" s="1"/>
      <c r="X42" s="1"/>
      <c r="Y42" s="1"/>
      <c r="Z42" s="1"/>
    </row>
    <row r="43" spans="1:26" ht="15.75" thickBot="1" x14ac:dyDescent="0.3">
      <c r="A43" s="3"/>
      <c r="B43" s="5"/>
      <c r="C43" s="65" t="s">
        <v>1018</v>
      </c>
      <c r="D43" s="66"/>
      <c r="E43" s="66"/>
      <c r="F43" s="66"/>
      <c r="G43" s="66"/>
      <c r="H43" s="67"/>
      <c r="I43" s="7"/>
      <c r="J43" s="4"/>
      <c r="K43" s="1"/>
      <c r="L43" s="1"/>
      <c r="M43" s="1"/>
      <c r="N43" s="1"/>
      <c r="O43" s="1"/>
      <c r="P43" s="1"/>
      <c r="Q43" s="1"/>
      <c r="R43" s="1"/>
      <c r="S43" s="1"/>
      <c r="T43" s="1"/>
      <c r="U43" s="1"/>
      <c r="V43" s="1"/>
      <c r="W43" s="1"/>
      <c r="X43" s="1"/>
      <c r="Y43" s="1"/>
      <c r="Z43" s="1"/>
    </row>
    <row r="44" spans="1:26" x14ac:dyDescent="0.25">
      <c r="A44" s="3"/>
      <c r="B44" s="5"/>
      <c r="C44" s="33"/>
      <c r="D44" s="33"/>
      <c r="E44" s="33"/>
      <c r="F44" s="33"/>
      <c r="G44" s="33"/>
      <c r="H44" s="33"/>
      <c r="I44" s="7"/>
      <c r="J44" s="4"/>
      <c r="K44" s="1"/>
      <c r="L44" s="1"/>
      <c r="M44" s="1"/>
      <c r="N44" s="1"/>
      <c r="O44" s="1"/>
      <c r="P44" s="1"/>
      <c r="Q44" s="1"/>
      <c r="R44" s="1"/>
      <c r="S44" s="1"/>
      <c r="T44" s="1"/>
      <c r="U44" s="1"/>
      <c r="V44" s="1"/>
      <c r="W44" s="1"/>
      <c r="X44" s="1"/>
      <c r="Y44" s="1"/>
      <c r="Z44" s="1"/>
    </row>
    <row r="45" spans="1:26" x14ac:dyDescent="0.25">
      <c r="A45" s="3"/>
      <c r="B45" s="5"/>
      <c r="C45" s="6"/>
      <c r="D45" s="6"/>
      <c r="E45" s="6"/>
      <c r="F45" s="6"/>
      <c r="G45" s="6"/>
      <c r="H45" s="6"/>
      <c r="I45" s="7"/>
      <c r="J45" s="4"/>
      <c r="K45" s="1"/>
      <c r="L45" s="1"/>
      <c r="M45" s="1"/>
      <c r="N45" s="1"/>
      <c r="O45" s="1"/>
      <c r="P45" s="1"/>
      <c r="Q45" s="1"/>
      <c r="R45" s="1"/>
      <c r="S45" s="1"/>
      <c r="T45" s="1"/>
      <c r="U45" s="1"/>
      <c r="V45" s="1"/>
      <c r="W45" s="1"/>
      <c r="X45" s="1"/>
      <c r="Y45" s="1"/>
      <c r="Z45" s="1"/>
    </row>
    <row r="46" spans="1:26" ht="13.5" customHeight="1" x14ac:dyDescent="0.25">
      <c r="A46" s="3"/>
      <c r="B46" s="5"/>
      <c r="C46" s="160" t="s">
        <v>955</v>
      </c>
      <c r="D46" s="6"/>
      <c r="E46" s="6"/>
      <c r="F46" s="6"/>
      <c r="G46" s="122"/>
      <c r="H46" s="122"/>
      <c r="I46" s="7"/>
      <c r="J46" s="4"/>
      <c r="K46" s="1"/>
      <c r="L46" s="1"/>
      <c r="M46" s="1"/>
      <c r="N46" s="1"/>
      <c r="O46" s="1"/>
      <c r="P46" s="1"/>
      <c r="Q46" s="1"/>
      <c r="R46" s="1"/>
      <c r="S46" s="1"/>
      <c r="T46" s="1"/>
      <c r="U46" s="1"/>
      <c r="V46" s="1"/>
      <c r="W46" s="1"/>
      <c r="X46" s="1"/>
      <c r="Y46" s="1"/>
      <c r="Z46" s="1"/>
    </row>
    <row r="47" spans="1:26" x14ac:dyDescent="0.25">
      <c r="A47" s="3"/>
      <c r="B47" s="5"/>
      <c r="C47" s="160"/>
      <c r="D47" s="6"/>
      <c r="E47" s="6"/>
      <c r="F47" s="6"/>
      <c r="G47" s="122"/>
      <c r="H47" s="122"/>
      <c r="I47" s="7"/>
      <c r="J47" s="4"/>
      <c r="K47" s="1"/>
      <c r="L47" s="1"/>
      <c r="M47" s="1"/>
      <c r="N47" s="1"/>
      <c r="O47" s="1"/>
      <c r="P47" s="1"/>
      <c r="Q47" s="1"/>
      <c r="R47" s="1"/>
      <c r="S47" s="1"/>
      <c r="T47" s="1"/>
      <c r="U47" s="1"/>
      <c r="V47" s="1"/>
      <c r="W47" s="1"/>
      <c r="X47" s="1"/>
      <c r="Y47" s="1"/>
      <c r="Z47" s="1"/>
    </row>
    <row r="48" spans="1:26" x14ac:dyDescent="0.25">
      <c r="A48" s="3"/>
      <c r="B48" s="25"/>
      <c r="C48" s="26"/>
      <c r="D48" s="26"/>
      <c r="E48" s="26"/>
      <c r="F48" s="26"/>
      <c r="G48" s="26"/>
      <c r="H48" s="26"/>
      <c r="I48" s="27"/>
      <c r="J48" s="4"/>
      <c r="K48" s="1"/>
      <c r="L48" s="1"/>
      <c r="M48" s="1"/>
      <c r="N48" s="1"/>
      <c r="O48" s="1"/>
      <c r="P48" s="1"/>
      <c r="Q48" s="1"/>
      <c r="R48" s="1"/>
      <c r="S48" s="1"/>
      <c r="T48" s="1"/>
      <c r="U48" s="1"/>
      <c r="V48" s="1"/>
      <c r="W48" s="1"/>
      <c r="X48" s="1"/>
      <c r="Y48" s="1"/>
      <c r="Z48" s="1"/>
    </row>
    <row r="49" spans="1:26" x14ac:dyDescent="0.25">
      <c r="A49" s="28"/>
      <c r="B49" s="28"/>
      <c r="C49" s="28"/>
      <c r="D49" s="28"/>
      <c r="E49" s="28"/>
      <c r="F49" s="28"/>
      <c r="G49" s="28"/>
      <c r="H49" s="28"/>
      <c r="I49" s="28"/>
      <c r="J49" s="29"/>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row r="53" spans="1:26" x14ac:dyDescent="0.25">
      <c r="A53" s="30"/>
      <c r="B53" s="30"/>
      <c r="C53" s="30"/>
      <c r="D53" s="30"/>
      <c r="E53" s="30"/>
      <c r="F53" s="30"/>
      <c r="G53" s="30"/>
      <c r="H53" s="30"/>
      <c r="I53" s="30"/>
      <c r="J53" s="30"/>
      <c r="K53" s="1"/>
      <c r="L53" s="1"/>
      <c r="M53" s="1"/>
      <c r="N53" s="1"/>
      <c r="O53" s="1"/>
      <c r="P53" s="1"/>
      <c r="Q53" s="1"/>
      <c r="R53" s="1"/>
      <c r="S53" s="1"/>
      <c r="T53" s="1"/>
      <c r="U53" s="1"/>
      <c r="V53" s="1"/>
      <c r="W53" s="1"/>
      <c r="X53" s="1"/>
      <c r="Y53" s="1"/>
      <c r="Z53" s="1"/>
    </row>
    <row r="54" spans="1:26" x14ac:dyDescent="0.25">
      <c r="A54" s="30"/>
      <c r="B54" s="30"/>
      <c r="C54" s="30"/>
      <c r="D54" s="30"/>
      <c r="E54" s="30"/>
      <c r="F54" s="30"/>
      <c r="G54" s="30"/>
      <c r="H54" s="30"/>
      <c r="I54" s="30"/>
      <c r="J54" s="30"/>
      <c r="K54" s="1"/>
      <c r="L54" s="1"/>
      <c r="M54" s="1"/>
      <c r="N54" s="1"/>
      <c r="O54" s="1"/>
      <c r="P54" s="1"/>
      <c r="Q54" s="1"/>
      <c r="R54" s="1"/>
      <c r="S54" s="1"/>
      <c r="T54" s="1"/>
      <c r="U54" s="1"/>
      <c r="V54" s="1"/>
      <c r="W54" s="1"/>
      <c r="X54" s="1"/>
      <c r="Y54" s="1"/>
      <c r="Z54" s="1"/>
    </row>
    <row r="55" spans="1:26" x14ac:dyDescent="0.25">
      <c r="A55" s="30"/>
      <c r="B55" s="30"/>
      <c r="C55" s="30"/>
      <c r="D55" s="30"/>
      <c r="E55" s="30"/>
      <c r="F55" s="30"/>
      <c r="G55" s="30"/>
      <c r="H55" s="30"/>
      <c r="I55" s="30"/>
      <c r="J55" s="30"/>
      <c r="K55" s="1"/>
      <c r="L55" s="1"/>
      <c r="M55" s="1"/>
      <c r="N55" s="1"/>
      <c r="O55" s="1"/>
      <c r="P55" s="1"/>
      <c r="Q55" s="1"/>
      <c r="R55" s="1"/>
      <c r="S55" s="1"/>
      <c r="T55" s="1"/>
      <c r="U55" s="1"/>
      <c r="V55" s="1"/>
      <c r="W55" s="1"/>
      <c r="X55" s="1"/>
      <c r="Y55" s="1"/>
      <c r="Z55" s="1"/>
    </row>
    <row r="56" spans="1:26" x14ac:dyDescent="0.25">
      <c r="A56" s="30"/>
      <c r="B56" s="30"/>
      <c r="C56" s="30"/>
      <c r="D56" s="30"/>
      <c r="E56" s="30"/>
      <c r="F56" s="30"/>
      <c r="G56" s="30"/>
      <c r="H56" s="30"/>
      <c r="I56" s="30"/>
      <c r="J56" s="30"/>
      <c r="K56" s="1"/>
      <c r="L56" s="1"/>
      <c r="M56" s="1"/>
      <c r="N56" s="1"/>
      <c r="O56" s="1"/>
      <c r="P56" s="1"/>
      <c r="Q56" s="1"/>
      <c r="R56" s="1"/>
      <c r="S56" s="1"/>
      <c r="T56" s="1"/>
      <c r="U56" s="1"/>
      <c r="V56" s="1"/>
      <c r="W56" s="1"/>
      <c r="X56" s="1"/>
      <c r="Y56" s="1"/>
      <c r="Z56" s="1"/>
    </row>
    <row r="57" spans="1:26" x14ac:dyDescent="0.25">
      <c r="A57" s="30"/>
      <c r="B57" s="30"/>
      <c r="C57" s="30"/>
      <c r="D57" s="30"/>
      <c r="E57" s="30"/>
      <c r="F57" s="30"/>
      <c r="G57" s="30"/>
      <c r="H57" s="30"/>
      <c r="I57" s="30"/>
      <c r="J57" s="30"/>
      <c r="K57" s="1"/>
      <c r="L57" s="1"/>
      <c r="M57" s="1"/>
      <c r="N57" s="1"/>
      <c r="O57" s="1"/>
      <c r="P57" s="1"/>
      <c r="Q57" s="1"/>
      <c r="R57" s="1"/>
      <c r="S57" s="1"/>
      <c r="T57" s="1"/>
      <c r="U57" s="1"/>
      <c r="V57" s="1"/>
      <c r="W57" s="1"/>
      <c r="X57" s="1"/>
      <c r="Y57" s="1"/>
      <c r="Z57" s="1"/>
    </row>
    <row r="58" spans="1:26" x14ac:dyDescent="0.25">
      <c r="A58" s="30"/>
      <c r="B58" s="30"/>
      <c r="C58" s="30"/>
      <c r="D58" s="30"/>
      <c r="E58" s="30"/>
      <c r="F58" s="30"/>
      <c r="G58" s="30"/>
      <c r="H58" s="30"/>
      <c r="I58" s="30"/>
      <c r="J58" s="30"/>
      <c r="K58" s="1"/>
      <c r="L58" s="1"/>
      <c r="M58" s="1"/>
      <c r="N58" s="1"/>
      <c r="O58" s="1"/>
      <c r="P58" s="1"/>
      <c r="Q58" s="1"/>
      <c r="R58" s="1"/>
      <c r="S58" s="1"/>
      <c r="T58" s="1"/>
      <c r="U58" s="1"/>
      <c r="V58" s="1"/>
      <c r="W58" s="1"/>
      <c r="X58" s="1"/>
      <c r="Y58" s="1"/>
      <c r="Z58" s="1"/>
    </row>
    <row r="59" spans="1:26" x14ac:dyDescent="0.25">
      <c r="A59" s="30"/>
      <c r="B59" s="30"/>
      <c r="C59" s="30"/>
      <c r="D59" s="30"/>
      <c r="E59" s="30"/>
      <c r="F59" s="30"/>
      <c r="G59" s="30"/>
      <c r="H59" s="30"/>
      <c r="I59" s="30"/>
      <c r="J59" s="30"/>
      <c r="K59" s="1"/>
      <c r="L59" s="1"/>
      <c r="M59" s="1"/>
      <c r="N59" s="1"/>
      <c r="O59" s="1"/>
      <c r="P59" s="1"/>
      <c r="Q59" s="1"/>
      <c r="R59" s="1"/>
      <c r="S59" s="1"/>
      <c r="T59" s="1"/>
      <c r="U59" s="1"/>
      <c r="V59" s="1"/>
      <c r="W59" s="1"/>
      <c r="X59" s="1"/>
      <c r="Y59" s="1"/>
      <c r="Z59" s="1"/>
    </row>
    <row r="60" spans="1:26" x14ac:dyDescent="0.25">
      <c r="A60" s="30"/>
      <c r="B60" s="30"/>
      <c r="C60" s="30"/>
      <c r="D60" s="30"/>
      <c r="E60" s="30"/>
      <c r="F60" s="30"/>
      <c r="G60" s="30"/>
      <c r="H60" s="30"/>
      <c r="I60" s="30"/>
      <c r="J60" s="30"/>
      <c r="K60" s="1"/>
      <c r="L60" s="1"/>
      <c r="M60" s="1"/>
      <c r="N60" s="1"/>
      <c r="O60" s="1"/>
      <c r="P60" s="1"/>
      <c r="Q60" s="1"/>
      <c r="R60" s="1"/>
      <c r="S60" s="1"/>
      <c r="T60" s="1"/>
      <c r="U60" s="1"/>
      <c r="V60" s="1"/>
      <c r="W60" s="1"/>
      <c r="X60" s="1"/>
      <c r="Y60" s="1"/>
      <c r="Z60" s="1"/>
    </row>
    <row r="61" spans="1:26" x14ac:dyDescent="0.25">
      <c r="A61" s="30"/>
      <c r="B61" s="30"/>
      <c r="C61" s="30"/>
      <c r="D61" s="30"/>
      <c r="E61" s="30"/>
      <c r="F61" s="30"/>
      <c r="G61" s="30"/>
      <c r="H61" s="30"/>
      <c r="I61" s="30"/>
      <c r="J61" s="30"/>
      <c r="K61" s="1"/>
      <c r="L61" s="1"/>
      <c r="M61" s="1"/>
      <c r="N61" s="1"/>
      <c r="O61" s="1"/>
      <c r="P61" s="1"/>
      <c r="Q61" s="1"/>
      <c r="R61" s="1"/>
      <c r="S61" s="1"/>
      <c r="T61" s="1"/>
      <c r="U61" s="1"/>
      <c r="V61" s="1"/>
      <c r="W61" s="1"/>
      <c r="X61" s="1"/>
      <c r="Y61" s="1"/>
      <c r="Z61" s="1"/>
    </row>
    <row r="62" spans="1:26" x14ac:dyDescent="0.25">
      <c r="A62" s="30"/>
      <c r="B62" s="30"/>
      <c r="C62" s="30"/>
      <c r="D62" s="30"/>
      <c r="E62" s="30"/>
      <c r="F62" s="30"/>
      <c r="G62" s="30"/>
      <c r="H62" s="30"/>
      <c r="I62" s="30"/>
      <c r="J62" s="30"/>
      <c r="K62" s="1"/>
      <c r="L62" s="101"/>
      <c r="M62" s="1"/>
      <c r="N62" s="1"/>
      <c r="O62" s="1"/>
      <c r="P62" s="1"/>
      <c r="Q62" s="1"/>
      <c r="R62" s="1"/>
      <c r="S62" s="1"/>
      <c r="T62" s="1"/>
      <c r="U62" s="1"/>
      <c r="V62" s="1"/>
      <c r="W62" s="1"/>
      <c r="X62" s="1"/>
      <c r="Y62" s="1"/>
      <c r="Z62" s="1"/>
    </row>
  </sheetData>
  <sheetProtection algorithmName="SHA-512" hashValue="NSkmUGCmYtHhuCeG58+CQ81DnzeBSCW3ouJH6Q3vuv1mj1khnuUpB0iu6jjc4TLGYAnThhck2OCbhSUQyp+0zw==" saltValue="1/RbJYgiOEhekQ/BV3oMiQ==" spinCount="100000" sheet="1" scenarios="1" formatRows="0" pivotTables="0"/>
  <mergeCells count="19">
    <mergeCell ref="C22:H23"/>
    <mergeCell ref="C24:H24"/>
    <mergeCell ref="C33:H33"/>
    <mergeCell ref="C34:H35"/>
    <mergeCell ref="C36:H36"/>
    <mergeCell ref="C27:H27"/>
    <mergeCell ref="C28:H29"/>
    <mergeCell ref="C30:H30"/>
    <mergeCell ref="C31:H31"/>
    <mergeCell ref="B1:E1"/>
    <mergeCell ref="C6:H11"/>
    <mergeCell ref="C13:H13"/>
    <mergeCell ref="C14:H19"/>
    <mergeCell ref="C21:H21"/>
    <mergeCell ref="C39:H39"/>
    <mergeCell ref="C40:H41"/>
    <mergeCell ref="C42:H42"/>
    <mergeCell ref="C46:C47"/>
    <mergeCell ref="G46:H47"/>
  </mergeCells>
  <hyperlinks>
    <hyperlink ref="C46:C47" location="'Andre mærkningsoplysninger'!A1" display="Forrige" xr:uid="{F6A5D2D4-1FAF-4BCC-993D-6D520F787CEE}"/>
    <hyperlink ref="L5" location="Start!A1" display="Start " xr:uid="{715A65CF-8A56-4D7C-B471-57B4813FF0C1}"/>
    <hyperlink ref="L6" location="Vareoplysninger!A1" display="Vareoplysninger" xr:uid="{093DD5B2-37FA-4F1A-8F8F-7D6C395A5E48}"/>
    <hyperlink ref="L7" location="'Yderligere vareoplysninger'!A1" display="Yderligere vareoplysninger" xr:uid="{269EE336-7EAF-456D-B0AA-65259A0D7702}"/>
    <hyperlink ref="L8" location="'Brugsanvisning og anvendelse'!A1" display="Brugsanvisning og anvendelse" xr:uid="{4269D453-9874-4359-91F0-558EA9C4E145}"/>
    <hyperlink ref="L9" location="'Andre mærkningsoplysninger'!A1" display="Andre mærkningsoplysninger" xr:uid="{1DDC8473-BADB-4D85-BBB2-474A947E8D80}"/>
    <hyperlink ref="L10" location="'Bilag I'!A1" display="Bilag I" xr:uid="{CAFB6C33-0E3B-4CDF-BF21-83B19A5A87B9}"/>
  </hyperlink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8E5A5FC75CA14438D7A9C67B278CFD1" ma:contentTypeVersion="19" ma:contentTypeDescription="Opret et nyt dokument." ma:contentTypeScope="" ma:versionID="7e62cee24dfa6b4d72d85119e97697fb">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e9ab98b96b6ebfbe59633406f2cb3189"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A15892AB-8E5B-420D-AA29-64A84C92C760}"/>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Drop down</vt:lpstr>
      <vt:lpstr>Data</vt:lpstr>
      <vt:lpstr>Start</vt:lpstr>
      <vt:lpstr>Vareoplysninger</vt:lpstr>
      <vt:lpstr>Yderligere vareoplysninger</vt:lpstr>
      <vt:lpstr>Brugsanvisning og anvendelse</vt:lpstr>
      <vt:lpstr>Andre mærkningsoplysninger</vt:lpstr>
      <vt:lpstr>Bilag 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Laura Meyhoff Petersen</cp:lastModifiedBy>
  <cp:revision/>
  <dcterms:created xsi:type="dcterms:W3CDTF">2022-03-21T06:24:40Z</dcterms:created>
  <dcterms:modified xsi:type="dcterms:W3CDTF">2025-12-22T07:23:17Z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