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7121-2 - Hygiejnebind og trusseindlæg/"/>
    </mc:Choice>
  </mc:AlternateContent>
  <xr:revisionPtr revIDLastSave="999" documentId="13_ncr:1_{640667BA-C84E-4A43-91A7-D7E063B38C2E}" xr6:coauthVersionLast="47" xr6:coauthVersionMax="47" xr10:uidLastSave="{9788A94F-74EF-4EB5-BA12-D9EAAE5424F3}"/>
  <workbookProtection workbookAlgorithmName="SHA-512" workbookHashValue="j5Brin9Q0SP6avHCJ87YhPBIHiIh6tR2I9r6WUIfx7aVLE6heHaVI/HAzDZVIHyRIWymHEC5IEhGnJZrk9lzpQ==" workbookSaltValue="/oSXhPILI4hP9otiooyqRQ==" workbookSpinCount="100000" lockStructure="1"/>
  <bookViews>
    <workbookView xWindow="12615" yWindow="795" windowWidth="23340" windowHeight="15210" firstSheet="3" activeTab="3" xr2:uid="{F65C7CA0-6037-4C89-877F-AAB9AF4CB391}"/>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G3" i="25" l="1"/>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BA3" i="25"/>
  <c r="AZ3" i="25"/>
  <c r="AY3" i="25"/>
  <c r="BO3" i="25"/>
  <c r="AP3" i="25" l="1"/>
  <c r="AO3" i="25"/>
  <c r="AN3" i="25"/>
  <c r="AM3" i="25"/>
  <c r="GF3" i="25"/>
  <c r="CJ3" i="25"/>
  <c r="CK3" i="25"/>
  <c r="CL3" i="25"/>
  <c r="CM3" i="25"/>
  <c r="GE3" i="25" l="1"/>
  <c r="GD3" i="25"/>
  <c r="GC3" i="25"/>
  <c r="GB3" i="25"/>
  <c r="GA3" i="25"/>
  <c r="FZ3" i="25"/>
  <c r="FY3" i="25"/>
  <c r="FX3" i="25"/>
  <c r="FW3" i="25"/>
  <c r="FV3" i="25"/>
  <c r="FU3" i="25"/>
  <c r="FT3" i="25"/>
  <c r="FS3" i="25"/>
  <c r="FR3" i="25"/>
  <c r="FQ3" i="25"/>
  <c r="FP3" i="25"/>
  <c r="FO3" i="25"/>
  <c r="FN3" i="25"/>
  <c r="FM3" i="25"/>
  <c r="FL3" i="25"/>
  <c r="AH3" i="25"/>
  <c r="B256" i="24" a="1"/>
  <c r="B256" i="24" s="1"/>
  <c r="B257" i="24" a="1"/>
  <c r="B257" i="24" s="1"/>
  <c r="B258" i="24" a="1"/>
  <c r="B258" i="24" s="1"/>
  <c r="B255" i="24" a="1"/>
  <c r="B255" i="24" s="1"/>
  <c r="B250" i="24" a="1"/>
  <c r="B250" i="24" s="1"/>
  <c r="B251" i="24" a="1"/>
  <c r="B251" i="24" s="1"/>
  <c r="B252" i="24" a="1"/>
  <c r="B252" i="24" s="1"/>
  <c r="B249" i="24" a="1"/>
  <c r="B249" i="24" s="1"/>
  <c r="B244" i="24" a="1"/>
  <c r="B244" i="24" s="1"/>
  <c r="B245" i="24" a="1"/>
  <c r="B245" i="24" s="1"/>
  <c r="B246" i="24" a="1"/>
  <c r="B246" i="24" s="1"/>
  <c r="B243" i="24" a="1"/>
  <c r="B243" i="24" s="1"/>
  <c r="B238" i="24" a="1"/>
  <c r="B238" i="24" s="1"/>
  <c r="B239" i="24" a="1"/>
  <c r="B239" i="24" s="1"/>
  <c r="B240" i="24" a="1"/>
  <c r="B240" i="24" s="1"/>
  <c r="B237" i="24" a="1"/>
  <c r="B237" i="24" s="1"/>
  <c r="B232" i="24" a="1"/>
  <c r="B232" i="24" s="1"/>
  <c r="B233" i="24" a="1"/>
  <c r="B233" i="24" s="1"/>
  <c r="B234" i="24" a="1"/>
  <c r="B234" i="24" s="1"/>
  <c r="B231" i="24" a="1"/>
  <c r="B231" i="24" s="1"/>
  <c r="CI3" i="25" l="1"/>
  <c r="CH3" i="25"/>
  <c r="CG3" i="25"/>
  <c r="CF3" i="25"/>
  <c r="CE3" i="25"/>
  <c r="CD3" i="25"/>
  <c r="CC3" i="25"/>
  <c r="CB3" i="25"/>
  <c r="CA3" i="25"/>
  <c r="BZ3" i="25"/>
  <c r="BY3" i="25"/>
  <c r="BX3" i="25"/>
  <c r="BW3" i="25"/>
  <c r="BV3" i="25"/>
  <c r="BU3" i="25"/>
  <c r="BT3" i="25"/>
  <c r="BS3" i="25"/>
  <c r="BR3" i="25"/>
  <c r="BQ3" i="25"/>
  <c r="BP3" i="25"/>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42" i="24" a="1"/>
  <c r="B42" i="24" s="1"/>
  <c r="B43" i="24" a="1"/>
  <c r="B43" i="24" s="1"/>
  <c r="B44" i="24" a="1"/>
  <c r="B44" i="24" s="1"/>
  <c r="B45" i="24" a="1"/>
  <c r="B45" i="24" s="1"/>
  <c r="B46" i="24" a="1"/>
  <c r="B46" i="24" s="1"/>
  <c r="B90" i="24" a="1"/>
  <c r="B90" i="24" s="1"/>
  <c r="B91" i="24" a="1"/>
  <c r="B91" i="24" s="1"/>
  <c r="B109" i="24" a="1"/>
  <c r="B109" i="24" s="1"/>
  <c r="B110" i="24" a="1"/>
  <c r="B110" i="24" s="1"/>
  <c r="B111" i="24" a="1"/>
  <c r="B111" i="24" s="1"/>
  <c r="B112" i="24" a="1"/>
  <c r="B112" i="24" s="1"/>
  <c r="B113" i="24" a="1"/>
  <c r="B113" i="24" s="1"/>
  <c r="B114" i="24" a="1"/>
  <c r="B114" i="24" s="1"/>
  <c r="B3" i="25"/>
  <c r="C3" i="25"/>
  <c r="D3" i="25"/>
  <c r="Y3" i="25"/>
  <c r="Z3" i="25"/>
  <c r="AA3" i="25"/>
  <c r="AB3" i="25"/>
  <c r="AC3" i="25"/>
  <c r="AD3" i="25"/>
  <c r="AE3" i="25"/>
  <c r="AF3" i="25"/>
  <c r="AG3" i="25"/>
  <c r="AI3" i="25"/>
  <c r="AJ3" i="25"/>
  <c r="AK3" i="25"/>
  <c r="AL3" i="25"/>
  <c r="AQ3" i="25"/>
  <c r="AR3" i="25"/>
  <c r="AS3" i="25"/>
  <c r="AT3" i="25"/>
  <c r="AU3" i="25"/>
  <c r="AV3" i="25"/>
  <c r="AW3" i="25"/>
  <c r="AX3" i="25"/>
  <c r="BB3" i="25"/>
  <c r="BC3" i="25"/>
  <c r="BD3" i="25"/>
  <c r="BE3" i="25"/>
  <c r="BF3" i="25"/>
  <c r="BG3" i="25"/>
  <c r="BH3" i="25"/>
  <c r="BI3" i="25"/>
  <c r="BJ3" i="25"/>
  <c r="BK3" i="25"/>
  <c r="BL3" i="25"/>
  <c r="B100" i="24" l="1" a="1"/>
  <c r="B100" i="24" s="1"/>
  <c r="B101" i="24" a="1"/>
  <c r="B101" i="24" s="1"/>
  <c r="B102" i="24" a="1"/>
  <c r="B102" i="24" s="1"/>
  <c r="B103" i="24" a="1"/>
  <c r="B103" i="24" s="1"/>
  <c r="B104" i="24" a="1"/>
  <c r="B104" i="24" s="1"/>
  <c r="B105" i="24" a="1"/>
  <c r="B105" i="24" s="1"/>
  <c r="B106" i="24" a="1"/>
  <c r="B106" i="24" s="1"/>
  <c r="B107" i="24" a="1"/>
  <c r="B107" i="24" s="1"/>
  <c r="B108" i="24" a="1"/>
  <c r="B108"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67" i="24" a="1"/>
  <c r="B67" i="24" s="1"/>
  <c r="B68" i="24" a="1"/>
  <c r="B68" i="24" s="1"/>
  <c r="B69" i="24" a="1"/>
  <c r="B69" i="24" s="1"/>
  <c r="B32" i="24" a="1"/>
  <c r="B32" i="24" s="1"/>
  <c r="B33" i="24" a="1"/>
  <c r="B33" i="24" s="1"/>
  <c r="B34" i="24" a="1"/>
  <c r="B34" i="24" s="1"/>
  <c r="B35" i="24" a="1"/>
  <c r="B35" i="24" s="1"/>
  <c r="B36" i="24" a="1"/>
  <c r="B36" i="24" s="1"/>
  <c r="B37" i="24" a="1"/>
  <c r="B37" i="24" s="1"/>
  <c r="B38" i="24" a="1"/>
  <c r="B38" i="24" s="1"/>
  <c r="B39" i="24" a="1"/>
  <c r="B39" i="24" s="1"/>
  <c r="B40" i="24" a="1"/>
  <c r="B40" i="24" s="1"/>
  <c r="B41" i="24" a="1"/>
  <c r="B41" i="24" s="1"/>
  <c r="B10" i="24" a="1"/>
  <c r="B10" i="24" s="1"/>
  <c r="B11" i="24" a="1"/>
  <c r="B11" i="24" s="1"/>
  <c r="B12" i="24" a="1"/>
  <c r="B12" i="24" s="1"/>
  <c r="B13" i="24" a="1"/>
  <c r="B13" i="24" s="1"/>
  <c r="B209" i="24" l="1" a="1"/>
  <c r="B209" i="24" s="1"/>
  <c r="B210" i="24" a="1"/>
  <c r="B210" i="24" s="1"/>
  <c r="B211" i="24" a="1"/>
  <c r="B211" i="24" s="1"/>
  <c r="B212" i="24" a="1"/>
  <c r="B212" i="24" s="1"/>
  <c r="B213" i="24" a="1"/>
  <c r="B213" i="24" s="1"/>
  <c r="B214" i="24" a="1"/>
  <c r="B214" i="24" s="1"/>
  <c r="B215" i="24" a="1"/>
  <c r="B215" i="24" s="1"/>
  <c r="B216" i="24" a="1"/>
  <c r="B216" i="24" s="1"/>
  <c r="B217" i="24" a="1"/>
  <c r="B217" i="24" s="1"/>
  <c r="B218" i="24" a="1"/>
  <c r="B218" i="24" s="1"/>
  <c r="B219" i="24" a="1"/>
  <c r="B219" i="24" s="1"/>
  <c r="B220" i="24" a="1"/>
  <c r="B220" i="24" s="1"/>
  <c r="B221" i="24" a="1"/>
  <c r="B221" i="24" s="1"/>
  <c r="B222" i="24" a="1"/>
  <c r="B222" i="24" s="1"/>
  <c r="B223" i="24" a="1"/>
  <c r="B223" i="24" s="1"/>
  <c r="B224" i="24" a="1"/>
  <c r="B224" i="24" s="1"/>
  <c r="B225" i="24" a="1"/>
  <c r="B225" i="24" s="1"/>
  <c r="B226" i="24" a="1"/>
  <c r="B226" i="24" s="1"/>
  <c r="B227" i="24" a="1"/>
  <c r="B227" i="24" s="1"/>
  <c r="B208" i="24" a="1"/>
  <c r="B208" i="24" s="1"/>
  <c r="B187" i="24" a="1"/>
  <c r="B187" i="24" s="1"/>
  <c r="B188" i="24" a="1"/>
  <c r="B188" i="24" s="1"/>
  <c r="B189" i="24" a="1"/>
  <c r="B189" i="24" s="1"/>
  <c r="B190" i="24" a="1"/>
  <c r="B190"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201" i="24" a="1"/>
  <c r="B201" i="24" s="1"/>
  <c r="B202" i="24" a="1"/>
  <c r="B202" i="24" s="1"/>
  <c r="B203" i="24" a="1"/>
  <c r="B203" i="24" s="1"/>
  <c r="B204" i="24" a="1"/>
  <c r="B204" i="24" s="1"/>
  <c r="B205" i="24" a="1"/>
  <c r="B205" i="24" s="1"/>
  <c r="B186" i="24" a="1"/>
  <c r="B186" i="24" s="1"/>
  <c r="B165" i="24" a="1"/>
  <c r="B165" i="24" s="1"/>
  <c r="B166" i="24" a="1"/>
  <c r="B166" i="24" s="1"/>
  <c r="B167" i="24" a="1"/>
  <c r="B167" i="24" s="1"/>
  <c r="B168" i="24" a="1"/>
  <c r="B168"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81" i="24" a="1"/>
  <c r="B181" i="24" s="1"/>
  <c r="B182" i="24" a="1"/>
  <c r="B182" i="24" s="1"/>
  <c r="B183" i="24" a="1"/>
  <c r="B183" i="24" s="1"/>
  <c r="B164" i="24" a="1"/>
  <c r="B164"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42" i="24" a="1"/>
  <c r="B142"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131" i="24" a="1"/>
  <c r="B131" i="24" s="1"/>
  <c r="B132" i="24" a="1"/>
  <c r="B132" i="24" s="1"/>
  <c r="B133" i="24" a="1"/>
  <c r="B133" i="24" s="1"/>
  <c r="B134" i="24" a="1"/>
  <c r="B134" i="24" s="1"/>
  <c r="B135" i="24" a="1"/>
  <c r="B135" i="24" s="1"/>
  <c r="B136" i="24" a="1"/>
  <c r="B136" i="24" s="1"/>
  <c r="B137" i="24" a="1"/>
  <c r="B137" i="24" s="1"/>
  <c r="B138" i="24" a="1"/>
  <c r="B138" i="24" s="1"/>
  <c r="B139" i="24" a="1"/>
  <c r="B139" i="24" s="1"/>
  <c r="B120" i="24" a="1"/>
  <c r="B120" i="24" s="1"/>
  <c r="B117" i="24" l="1" a="1"/>
  <c r="B117" i="24" s="1"/>
  <c r="B96" i="24" a="1"/>
  <c r="B96" i="24" s="1"/>
  <c r="B97" i="24" a="1"/>
  <c r="B97" i="24" s="1"/>
  <c r="B98" i="24" a="1"/>
  <c r="B98" i="24" s="1"/>
  <c r="B99" i="24" a="1"/>
  <c r="B99" i="24" s="1"/>
  <c r="B95" i="24" a="1"/>
  <c r="B95" i="24" s="1"/>
  <c r="B73" i="24" a="1"/>
  <c r="B73" i="24" s="1"/>
  <c r="B74" i="24" a="1"/>
  <c r="B74" i="24" s="1"/>
  <c r="B75" i="24" a="1"/>
  <c r="B75" i="24" s="1"/>
  <c r="B76" i="24" a="1"/>
  <c r="B76" i="24" s="1"/>
  <c r="B72" i="24" a="1"/>
  <c r="B72" i="24" s="1"/>
  <c r="B51" i="24" a="1"/>
  <c r="B51" i="24" s="1"/>
  <c r="B52" i="24" a="1"/>
  <c r="B52" i="24" s="1"/>
  <c r="B53" i="24" a="1"/>
  <c r="B53" i="24" s="1"/>
  <c r="B54" i="24" a="1"/>
  <c r="B54" i="24" s="1"/>
  <c r="B50" i="24" a="1"/>
  <c r="B50" i="24" s="1"/>
  <c r="B28" i="24" a="1"/>
  <c r="B28" i="24" s="1"/>
  <c r="B29" i="24" a="1"/>
  <c r="B29" i="24" s="1"/>
  <c r="B30" i="24" a="1"/>
  <c r="B30" i="24" s="1"/>
  <c r="B31" i="24" a="1"/>
  <c r="B31" i="24" s="1"/>
  <c r="B27" i="24" a="1"/>
  <c r="B27" i="24" s="1"/>
  <c r="B6" i="24" a="1"/>
  <c r="B6" i="24" s="1"/>
  <c r="B7" i="24" a="1"/>
  <c r="B7" i="24" s="1"/>
  <c r="B8" i="24" a="1"/>
  <c r="B8" i="24" s="1"/>
  <c r="B9" i="24" a="1"/>
  <c r="B9" i="24" s="1"/>
  <c r="B5" i="24" a="1"/>
  <c r="B5"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<sst xmlns="http://schemas.openxmlformats.org/spreadsheetml/2006/main" count="1684" uniqueCount="895">
  <si>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</si>
  <si>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</si>
  <si>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</si>
  <si>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</si>
  <si>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</si>
  <si>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</si>
  <si>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</si>
  <si>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</si>
  <si>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</si>
  <si>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</si>
  <si>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</si>
  <si>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</si>
  <si>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</si>
  <si>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</si>
  <si>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</si>
  <si>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</si>
  <si>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</si>
  <si>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</si>
  <si>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</si>
  <si>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</si>
  <si>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</si>
  <si>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</si>
  <si>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</si>
  <si>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</si>
  <si>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</si>
  <si>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</si>
  <si>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</si>
  <si>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</si>
  <si>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</si>
  <si>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</si>
  <si>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</si>
  <si>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</si>
  <si>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</si>
  <si>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</si>
  <si>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</si>
  <si>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</si>
  <si>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</si>
  <si>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</si>
  <si>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</si>
  <si>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</si>
  <si>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</si>
  <si>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</si>
  <si>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</si>
  <si>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</si>
  <si>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</si>
  <si>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</si>
  <si>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</si>
  <si>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</si>
  <si>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</si>
  <si>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</si>
  <si>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</si>
  <si>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</si>
  <si>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</si>
  <si>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</si>
  <si>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</si>
  <si>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</si>
  <si>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</si>
  <si>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</si>
  <si>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</si>
  <si>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</si>
  <si>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</si>
  <si>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</si>
  <si>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</si>
  <si>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</si>
  <si>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</si>
  <si>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</si>
  <si>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</si>
  <si>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</si>
  <si>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</si>
  <si>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</si>
  <si>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</si>
  <si>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</si>
  <si>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</si>
  <si>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</si>
  <si>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</si>
  <si>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</si>
  <si>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</si>
  <si>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</si>
  <si>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</si>
  <si>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</si>
  <si>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</si>
  <si>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</si>
  <si>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</si>
  <si>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</si>
  <si>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</si>
  <si>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</si>
  <si>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</si>
  <si>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</si>
  <si>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</si>
  <si>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</si>
  <si>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</si>
  <si>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</si>
  <si>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</si>
  <si>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</si>
  <si>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</si>
  <si>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</si>
  <si>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</si>
  <si>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</si>
  <si>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</si>
  <si>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</si>
  <si>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</si>
  <si>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</si>
  <si>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</si>
  <si>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</si>
  <si>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</si>
  <si>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</si>
  <si>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</si>
  <si>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</si>
  <si>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</si>
  <si>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</si>
  <si>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</si>
  <si>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</si>
  <si>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</si>
  <si>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</si>
  <si>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</si>
  <si>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</si>
  <si>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</si>
  <si>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</si>
  <si>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</si>
  <si>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</si>
  <si>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</si>
  <si>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</si>
  <si>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</si>
  <si>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</si>
  <si>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</si>
  <si>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</si>
  <si>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</si>
  <si>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</si>
  <si>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</si>
  <si>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</si>
  <si>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</si>
  <si>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</si>
  <si>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</si>
  <si>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</si>
  <si>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</si>
  <si>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</si>
  <si>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</si>
  <si>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</si>
  <si>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</si>
  <si>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</si>
  <si>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</si>
  <si>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</si>
  <si>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</si>
  <si>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</si>
  <si>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</si>
  <si>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</si>
  <si>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</si>
  <si>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</si>
  <si>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</si>
  <si>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</si>
  <si>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</si>
  <si>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</si>
  <si>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</si>
  <si>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</si>
  <si>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</si>
  <si>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</si>
  <si>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</si>
  <si>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</si>
  <si>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</si>
  <si>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</si>
  <si>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</si>
  <si>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</si>
  <si>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</si>
  <si>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</si>
  <si>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</si>
  <si>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</si>
  <si>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</si>
  <si>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</si>
  <si>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</si>
  <si>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</si>
  <si>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</si>
  <si>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</si>
  <si>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</si>
  <si>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</si>
  <si>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</si>
  <si>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</si>
  <si>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</si>
  <si>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</si>
  <si>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</si>
  <si>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</si>
  <si>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</si>
  <si>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</si>
  <si>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</si>
  <si>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</si>
  <si>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</si>
  <si>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</si>
  <si>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</si>
  <si>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</si>
  <si>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</si>
  <si>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</si>
  <si>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</si>
  <si>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</si>
  <si>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</si>
  <si>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</si>
  <si>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</si>
  <si>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</si>
  <si>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</si>
  <si>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</si>
  <si>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</si>
  <si>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</si>
  <si>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</si>
  <si>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</si>
  <si>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</si>
  <si>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</si>
  <si>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</si>
  <si>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</si>
  <si>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</si>
  <si>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</si>
  <si>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</si>
  <si>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</si>
  <si>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</si>
  <si>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</si>
  <si>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</si>
  <si>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2</t>
  </si>
  <si>
    <t>Land 4</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</si>
  <si>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</si>
  <si>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</si>
  <si>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</si>
  <si>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</si>
  <si>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</si>
  <si>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</si>
  <si>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</si>
  <si>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</si>
  <si>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</si>
  <si>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</si>
  <si>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</si>
  <si>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</si>
  <si>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</si>
  <si>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</si>
  <si>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</si>
  <si>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</si>
  <si>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</si>
  <si>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</si>
  <si>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</si>
  <si>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</si>
  <si>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</si>
  <si>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</si>
  <si>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</si>
  <si>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</si>
  <si>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</si>
  <si>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</si>
  <si>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</si>
  <si>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</si>
  <si>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</si>
  <si>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</si>
  <si>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</si>
  <si>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</si>
  <si>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</si>
  <si>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</si>
  <si>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</si>
  <si>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</si>
  <si>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</si>
  <si>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</si>
  <si>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</si>
  <si>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</si>
  <si>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</si>
  <si>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</si>
  <si>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</si>
  <si>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</si>
  <si>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</si>
  <si>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</si>
  <si>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</si>
  <si>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</si>
  <si>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</si>
  <si>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</si>
  <si>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</si>
  <si>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</si>
  <si>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</si>
  <si>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</si>
  <si>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</si>
  <si>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</si>
  <si>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</si>
  <si>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</si>
  <si>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</si>
  <si>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</si>
  <si>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</si>
  <si>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</si>
  <si>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</si>
  <si>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</si>
  <si>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</si>
  <si>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</si>
  <si>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</si>
  <si>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</si>
  <si>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</si>
  <si>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</si>
  <si>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</si>
  <si>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</si>
  <si>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</si>
  <si>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</si>
  <si>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</si>
  <si>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</si>
  <si>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</si>
  <si>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</si>
  <si>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</si>
  <si>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</si>
  <si>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</si>
  <si>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</si>
  <si>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</si>
  <si>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</si>
  <si>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</si>
  <si>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</si>
  <si>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</si>
  <si>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</si>
  <si>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</si>
  <si>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</si>
  <si>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</si>
  <si>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</si>
  <si>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</si>
  <si>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</si>
  <si>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</si>
  <si>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</si>
  <si>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</si>
  <si>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</si>
  <si>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</si>
  <si>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</si>
  <si>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</si>
  <si>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</si>
  <si>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</si>
  <si>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</si>
  <si>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</si>
  <si>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</si>
  <si>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</si>
  <si>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</si>
  <si>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</si>
  <si>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</si>
  <si>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</si>
  <si>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</si>
  <si>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</si>
  <si>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</si>
  <si>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</si>
  <si>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</si>
  <si>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</si>
  <si>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</si>
  <si>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</si>
  <si>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</si>
  <si>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</si>
  <si>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</si>
  <si>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</si>
  <si>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</si>
  <si>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</si>
  <si>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</si>
  <si>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</si>
  <si>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</si>
  <si>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</si>
  <si>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</si>
  <si>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</si>
  <si>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</si>
  <si>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</si>
  <si>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</si>
  <si>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</si>
  <si>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</si>
  <si>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</si>
  <si>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</si>
  <si>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</si>
  <si>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</si>
  <si>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</si>
  <si>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</si>
  <si>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</si>
  <si>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</si>
  <si>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</si>
  <si>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</si>
  <si>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</si>
  <si>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</si>
  <si>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Land4</t>
  </si>
  <si>
    <t>Materiale</t>
  </si>
  <si>
    <t>Angiv %</t>
  </si>
  <si>
    <t>Emballagedel</t>
  </si>
  <si>
    <t>Varebetegnelse:</t>
  </si>
  <si>
    <t>Select</t>
  </si>
  <si>
    <t>Yes</t>
  </si>
  <si>
    <t>No</t>
  </si>
  <si>
    <t>Engelsk oversættelse</t>
  </si>
  <si>
    <t>Udfyldes af Varefakta</t>
  </si>
  <si>
    <t>VK nummer:</t>
  </si>
  <si>
    <t>GTIN nummer:</t>
  </si>
  <si>
    <t>EPD nummer:</t>
  </si>
  <si>
    <t>VK nummer</t>
  </si>
  <si>
    <t>EPD nummer</t>
  </si>
  <si>
    <t>GTIN nummer</t>
  </si>
  <si>
    <t>Vareoplysninger</t>
  </si>
  <si>
    <t xml:space="preserve">Start </t>
  </si>
  <si>
    <t>Brugsanvisning og anvendelse</t>
  </si>
  <si>
    <t>Andre mærkningsoplysninger</t>
  </si>
  <si>
    <t>E-mail</t>
  </si>
  <si>
    <t>Evt. vare-/dessinnummer:</t>
  </si>
  <si>
    <t>Varenavn:</t>
  </si>
  <si>
    <t>Producent</t>
  </si>
  <si>
    <t>Producentens adresse:</t>
  </si>
  <si>
    <t>Email:</t>
  </si>
  <si>
    <t>Leverandør</t>
  </si>
  <si>
    <t>Leverandørs adresse:</t>
  </si>
  <si>
    <r>
      <rPr>
        <b/>
        <sz val="11"/>
        <rFont val="Calibri"/>
        <family val="2"/>
        <scheme val="minor"/>
      </rPr>
      <t>Produktionsland</t>
    </r>
    <r>
      <rPr>
        <sz val="11"/>
        <rFont val="Calibri"/>
        <family val="2"/>
        <scheme val="minor"/>
      </rPr>
      <t>: (Søg i cellen)</t>
    </r>
  </si>
  <si>
    <r>
      <rPr>
        <b/>
        <sz val="11"/>
        <rFont val="Calibri"/>
        <family val="2"/>
        <scheme val="minor"/>
      </rPr>
      <t>Oprindelse</t>
    </r>
    <r>
      <rPr>
        <sz val="11"/>
        <rFont val="Calibri"/>
        <family val="2"/>
        <scheme val="minor"/>
      </rPr>
      <t xml:space="preserve"> (søg i celler)</t>
    </r>
  </si>
  <si>
    <t>Produktionsland</t>
  </si>
  <si>
    <t>Receptland 1</t>
  </si>
  <si>
    <t>Receptland 2</t>
  </si>
  <si>
    <t>Receptland 3</t>
  </si>
  <si>
    <t>Receptland 4</t>
  </si>
  <si>
    <t>Receptland 5</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</si>
  <si>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</si>
  <si>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</si>
  <si>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</si>
  <si>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</si>
  <si>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</si>
  <si>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</si>
  <si>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</si>
  <si>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</si>
  <si>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Bekærft at der er fremsendt certifikat:</t>
  </si>
  <si>
    <t>Bomuld</t>
  </si>
  <si>
    <t>Andet:</t>
  </si>
  <si>
    <t>Svanemærket:</t>
  </si>
  <si>
    <t>EU-Blomsten:</t>
  </si>
  <si>
    <t>Astma &amp; Allergi:</t>
  </si>
  <si>
    <r>
      <t>Hvis ja, hvilket: (</t>
    </r>
    <r>
      <rPr>
        <sz val="11"/>
        <color theme="7"/>
        <rFont val="Calibri"/>
        <family val="2"/>
        <scheme val="minor"/>
      </rPr>
      <t>fx nordisk, finsk</t>
    </r>
    <r>
      <rPr>
        <sz val="11"/>
        <rFont val="Calibri"/>
        <family val="2"/>
        <scheme val="minor"/>
      </rPr>
      <t>)</t>
    </r>
  </si>
  <si>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</si>
  <si>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</si>
  <si>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</si>
  <si>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</si>
  <si>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</si>
  <si>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</si>
  <si>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</si>
  <si>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</si>
  <si>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</si>
  <si>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</si>
  <si>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</si>
  <si>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</si>
  <si>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</si>
  <si>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</si>
  <si>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</si>
  <si>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</si>
  <si>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</si>
  <si>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</si>
  <si>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</si>
  <si>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</si>
  <si>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</si>
  <si>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</si>
  <si>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</si>
  <si>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</si>
  <si>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</si>
  <si>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</si>
  <si>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</si>
  <si>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</si>
  <si>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</si>
  <si>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</si>
  <si>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</si>
  <si>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</si>
  <si>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</si>
  <si>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</si>
  <si>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</si>
  <si>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</si>
  <si>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</si>
  <si>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</si>
  <si>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</si>
  <si>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</si>
  <si>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</si>
  <si>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</si>
  <si>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</si>
  <si>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</si>
  <si>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</si>
  <si>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</si>
  <si>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</si>
  <si>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</si>
  <si>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</si>
  <si>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</si>
  <si>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</si>
  <si>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</si>
  <si>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</si>
  <si>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</si>
  <si>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</si>
  <si>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</si>
  <si>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</si>
  <si>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</si>
  <si>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</si>
  <si>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</si>
  <si>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</si>
  <si>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</si>
  <si>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</si>
  <si>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</si>
  <si>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</si>
  <si>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</si>
  <si>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</si>
  <si>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</si>
  <si>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</si>
  <si>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</si>
  <si>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</si>
  <si>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</si>
  <si>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</si>
  <si>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</si>
  <si>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</si>
  <si>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</si>
  <si>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</si>
  <si>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</si>
  <si>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</si>
  <si>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</si>
  <si>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</si>
  <si>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</si>
  <si>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</si>
  <si>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</si>
  <si>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</si>
  <si>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</si>
  <si>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</si>
  <si>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</si>
  <si>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</si>
  <si>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</si>
  <si>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</si>
  <si>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</si>
  <si>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</si>
  <si>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</si>
  <si>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</si>
  <si>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</si>
  <si>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</si>
  <si>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</si>
  <si>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</si>
  <si>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</si>
  <si>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</si>
  <si>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</si>
  <si>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</si>
  <si>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</si>
  <si>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</si>
  <si>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</si>
  <si>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</si>
  <si>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</si>
  <si>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</si>
  <si>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</si>
  <si>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</si>
  <si>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</si>
  <si>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</si>
  <si>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</si>
  <si>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</si>
  <si>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</si>
  <si>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</si>
  <si>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</si>
  <si>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</si>
  <si>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</si>
  <si>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</si>
  <si>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</si>
  <si>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</si>
  <si>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</si>
  <si>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</si>
  <si>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</si>
  <si>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</si>
  <si>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</si>
  <si>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</si>
  <si>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</si>
  <si>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</si>
  <si>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</si>
  <si>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</si>
  <si>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</si>
  <si>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</si>
  <si>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</si>
  <si>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</si>
  <si>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</si>
  <si>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</si>
  <si>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</si>
  <si>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</si>
  <si>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</si>
  <si>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</si>
  <si>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</si>
  <si>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</si>
  <si>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</si>
  <si>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UFI</t>
  </si>
  <si>
    <t>UFI nummer er en del af deklarationsteksten</t>
  </si>
  <si>
    <t>UFI nummer tiltrykkes i produktionen</t>
  </si>
  <si>
    <t>Ikke relevant</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</si>
  <si>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</si>
  <si>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</si>
  <si>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</si>
  <si>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</si>
  <si>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</si>
  <si>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</si>
  <si>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</si>
  <si>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</si>
  <si>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</si>
  <si>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</si>
  <si>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</si>
  <si>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</si>
  <si>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</si>
  <si>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</si>
  <si>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</si>
  <si>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</si>
  <si>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</si>
  <si>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</si>
  <si>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</si>
  <si>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</si>
  <si>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</si>
  <si>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</si>
  <si>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</si>
  <si>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</si>
  <si>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</si>
  <si>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</si>
  <si>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</si>
  <si>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</si>
  <si>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</si>
  <si>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</si>
  <si>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</si>
  <si>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</si>
  <si>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</si>
  <si>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</si>
  <si>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</si>
  <si>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</si>
  <si>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</si>
  <si>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</si>
  <si>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</si>
  <si>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</si>
  <si>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</si>
  <si>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</si>
  <si>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</si>
  <si>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</si>
  <si>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</si>
  <si>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</si>
  <si>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</si>
  <si>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</si>
  <si>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</si>
  <si>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</si>
  <si>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</si>
  <si>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</si>
  <si>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</si>
  <si>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</si>
  <si>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</si>
  <si>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</si>
  <si>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</si>
  <si>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</si>
  <si>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</si>
  <si>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</si>
  <si>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</si>
  <si>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</si>
  <si>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</si>
  <si>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</si>
  <si>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</si>
  <si>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</si>
  <si>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</si>
  <si>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</si>
  <si>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</si>
  <si>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</si>
  <si>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</si>
  <si>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</si>
  <si>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</si>
  <si>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</si>
  <si>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</si>
  <si>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</si>
  <si>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</si>
  <si>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</si>
  <si>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</si>
  <si>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</si>
  <si>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</si>
  <si>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</si>
  <si>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</si>
  <si>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</si>
  <si>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</si>
  <si>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</si>
  <si>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</si>
  <si>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</si>
  <si>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</si>
  <si>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</si>
  <si>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</si>
  <si>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</si>
  <si>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</si>
  <si>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</si>
  <si>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</si>
  <si>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</si>
  <si>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</si>
  <si>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</si>
  <si>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</si>
  <si>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</si>
  <si>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</si>
  <si>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</si>
  <si>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</si>
  <si>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</si>
  <si>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</si>
  <si>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</si>
  <si>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</si>
  <si>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</si>
  <si>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</si>
  <si>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</si>
  <si>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</si>
  <si>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</si>
  <si>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</si>
  <si>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</si>
  <si>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</si>
  <si>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</si>
  <si>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</si>
  <si>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</si>
  <si>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</si>
  <si>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</si>
  <si>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</si>
  <si>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</si>
  <si>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</si>
  <si>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</si>
  <si>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</si>
  <si>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</si>
  <si>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</si>
  <si>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</si>
  <si>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</si>
  <si>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</si>
  <si>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</si>
  <si>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</si>
  <si>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</si>
  <si>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</si>
  <si>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</si>
  <si>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</si>
  <si>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</si>
  <si>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</si>
  <si>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</si>
  <si>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</si>
  <si>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</si>
  <si>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</si>
  <si>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</si>
  <si>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</si>
  <si>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</si>
  <si>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</si>
  <si>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</si>
  <si>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</si>
  <si>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</si>
  <si>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</si>
  <si>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</si>
  <si>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</si>
  <si>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</si>
  <si>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</si>
  <si>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</si>
  <si>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</si>
  <si>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</si>
  <si>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</si>
  <si>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</si>
  <si>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</si>
  <si>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</si>
  <si>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</si>
  <si>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</si>
  <si>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</si>
  <si>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</si>
  <si>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</si>
  <si>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</si>
  <si>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</si>
  <si>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</si>
  <si>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</si>
  <si>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</si>
  <si>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</si>
  <si>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</si>
  <si>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</si>
  <si>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</si>
  <si>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</si>
  <si>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</si>
  <si>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</si>
  <si>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</si>
  <si>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</si>
  <si>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</si>
  <si>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</si>
  <si>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</si>
  <si>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</si>
  <si>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</si>
  <si>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</si>
  <si>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</si>
  <si>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</si>
  <si>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</si>
  <si>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</si>
  <si>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</si>
  <si>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</si>
  <si>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</si>
  <si>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</si>
  <si>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</si>
  <si>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</si>
  <si>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</si>
  <si>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</si>
  <si>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</si>
  <si>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</si>
  <si>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</si>
  <si>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</si>
  <si>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</si>
  <si>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</si>
  <si>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</si>
  <si>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</si>
  <si>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</si>
  <si>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</si>
  <si>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</si>
  <si>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</si>
  <si>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</si>
  <si>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</si>
  <si>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</si>
  <si>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</si>
  <si>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</si>
  <si>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</si>
  <si>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</si>
  <si>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</si>
  <si>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</si>
  <si>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</si>
  <si>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</si>
  <si>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</si>
  <si>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</si>
  <si>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</si>
  <si>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</si>
  <si>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</si>
  <si>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</si>
  <si>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</si>
  <si>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</si>
  <si>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</si>
  <si>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</si>
  <si>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</si>
  <si>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</si>
  <si>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</si>
  <si>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</si>
  <si>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</si>
  <si>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</si>
  <si>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</si>
  <si>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</si>
  <si>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</si>
  <si>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</si>
  <si>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</si>
  <si>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</si>
  <si>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</si>
  <si>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</si>
  <si>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</si>
  <si>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</si>
  <si>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</si>
  <si>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</si>
  <si>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</si>
  <si>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Sugeevne</t>
  </si>
  <si>
    <t>Angiv hvilken metode at sugeevnen er målt efter:</t>
  </si>
  <si>
    <t>Resultat (g):</t>
  </si>
  <si>
    <t>Angiv hvilken metode at overfladens tørhed er målt efter:</t>
  </si>
  <si>
    <t>Varefaktas målemetode (Pkt. 5.1)</t>
  </si>
  <si>
    <t>Hy-Tec metode (PA 04/02)</t>
  </si>
  <si>
    <t>Overfladens tørhed</t>
  </si>
  <si>
    <t>Varefaktas målemetode (Pkt. 6.3)</t>
  </si>
  <si>
    <t>Hy-Tec metode (PA 04/04)</t>
  </si>
  <si>
    <t>Sugehastighed</t>
  </si>
  <si>
    <t>Varefaktas målemetode (Pkt. 6.2)</t>
  </si>
  <si>
    <t>Hy-Tec metode (PA 04/09)</t>
  </si>
  <si>
    <t>Opsugningshastighed</t>
  </si>
  <si>
    <t>Angiv hvilken metode at opsugningshastigheden er målt efter:</t>
  </si>
  <si>
    <t>Resultat (sek):</t>
  </si>
  <si>
    <t>Materialerecept</t>
  </si>
  <si>
    <t>Angiv om produktet er bleget:</t>
  </si>
  <si>
    <r>
      <rPr>
        <b/>
        <u/>
        <sz val="18"/>
        <rFont val="Calibri"/>
        <family val="2"/>
        <scheme val="minor"/>
      </rPr>
      <t>HUSK</t>
    </r>
    <r>
      <rPr>
        <b/>
        <sz val="15"/>
        <rFont val="Calibri"/>
        <family val="2"/>
        <scheme val="minor"/>
      </rPr>
      <t xml:space="preserve">
Fremsend Hy-Tec rapporter. 
Hvis muligt også gerne et produktdatablad</t>
    </r>
  </si>
  <si>
    <t>Bekræft at der er tilsendt dokumentation:</t>
  </si>
  <si>
    <t>Genanvendt materiale</t>
  </si>
  <si>
    <t>Angiv hvor stor en del der er genanvendt (%)</t>
  </si>
  <si>
    <t>Venligst angiv hvilke dele der er bleget:</t>
  </si>
  <si>
    <r>
      <t>Hvis ja, venligst angiv metode (</t>
    </r>
    <r>
      <rPr>
        <sz val="11"/>
        <color theme="7"/>
        <rFont val="Calibri"/>
        <family val="2"/>
        <scheme val="minor"/>
      </rPr>
      <t>fx ECF, TCF</t>
    </r>
    <r>
      <rPr>
        <sz val="11"/>
        <rFont val="Calibri"/>
        <family val="2"/>
        <scheme val="minor"/>
      </rPr>
      <t>):</t>
    </r>
  </si>
  <si>
    <r>
      <t>Hvor er farverne benyttet (</t>
    </r>
    <r>
      <rPr>
        <sz val="11"/>
        <color theme="7"/>
        <rFont val="Calibri"/>
        <family val="2"/>
        <scheme val="minor"/>
      </rPr>
      <t>fx ydersiden</t>
    </r>
    <r>
      <rPr>
        <sz val="11"/>
        <color theme="1"/>
        <rFont val="Calibri"/>
        <family val="2"/>
        <scheme val="minor"/>
      </rPr>
      <t>):</t>
    </r>
  </si>
  <si>
    <r>
      <t>Hvis ja angiv hvilke farver der er anvendt(</t>
    </r>
    <r>
      <rPr>
        <sz val="11"/>
        <color theme="7"/>
        <rFont val="Calibri"/>
        <family val="2"/>
        <scheme val="minor"/>
      </rPr>
      <t>husk at vedhæfte SDS eller anden dokumentation på farverne</t>
    </r>
    <r>
      <rPr>
        <sz val="11"/>
        <rFont val="Calibri"/>
        <family val="2"/>
        <scheme val="minor"/>
      </rPr>
      <t>):</t>
    </r>
  </si>
  <si>
    <t xml:space="preserve">INCI-navn eller cas-nummer </t>
  </si>
  <si>
    <t>Farveland 1</t>
  </si>
  <si>
    <t>Farveland 2</t>
  </si>
  <si>
    <t>Farveland 3</t>
  </si>
  <si>
    <t>Farveland 4</t>
  </si>
  <si>
    <t>Farveland 5</t>
  </si>
  <si>
    <r>
      <rPr>
        <b/>
        <sz val="11"/>
        <rFont val="Calibri"/>
        <family val="2"/>
        <scheme val="minor"/>
      </rPr>
      <t>Brugsanvisning</t>
    </r>
    <r>
      <rPr>
        <sz val="11"/>
        <rFont val="Calibri"/>
        <family val="2"/>
        <scheme val="minor"/>
      </rPr>
      <t>:</t>
    </r>
  </si>
  <si>
    <r>
      <rPr>
        <b/>
        <sz val="11"/>
        <rFont val="Calibri"/>
        <family val="2"/>
        <scheme val="minor"/>
      </rPr>
      <t>Advarsler/anvendelsesbegrænsninger</t>
    </r>
    <r>
      <rPr>
        <sz val="11"/>
        <rFont val="Calibri"/>
        <family val="2"/>
        <scheme val="minor"/>
      </rPr>
      <t>:</t>
    </r>
  </si>
  <si>
    <r>
      <rPr>
        <b/>
        <sz val="11"/>
        <rFont val="Calibri"/>
        <family val="2"/>
        <scheme val="minor"/>
      </rPr>
      <t>Råd</t>
    </r>
    <r>
      <rPr>
        <sz val="11"/>
        <rFont val="Calibri"/>
        <family val="2"/>
        <scheme val="minor"/>
      </rPr>
      <t>:</t>
    </r>
  </si>
  <si>
    <t>UFI number will be a part of the Varefakta declaration</t>
  </si>
  <si>
    <t>UFI number is added on at the time of production</t>
  </si>
  <si>
    <t>Not relevant</t>
  </si>
  <si>
    <t>Varefakta method (pt. 5.1)</t>
  </si>
  <si>
    <t>Hy-Tec method (PA 04/02)</t>
  </si>
  <si>
    <t>Varefakta method (pt. 6.3)</t>
  </si>
  <si>
    <t>Hy-Tec method (PA 04/04)</t>
  </si>
  <si>
    <t>Varefakta method (pt. 6.2)</t>
  </si>
  <si>
    <t>Hy-Tec method (PA 04/09)</t>
  </si>
  <si>
    <t>Varefakta Nonfood</t>
  </si>
  <si>
    <t>Overside</t>
  </si>
  <si>
    <t>Bagside</t>
  </si>
  <si>
    <t>Opsugende lag</t>
  </si>
  <si>
    <t>Produkttype</t>
  </si>
  <si>
    <t>Almindeligt bind</t>
  </si>
  <si>
    <t>Tyndt bind</t>
  </si>
  <si>
    <t>Natbind</t>
  </si>
  <si>
    <t>Bind med vinger</t>
  </si>
  <si>
    <t>Regular towel</t>
  </si>
  <si>
    <t>Thin towel</t>
  </si>
  <si>
    <t>Night towel</t>
  </si>
  <si>
    <t>Towel with wings</t>
  </si>
  <si>
    <t>Specifikationsskema for hygiejnebind og trusseindlæg [F7121:2]</t>
  </si>
  <si>
    <t>Type:</t>
  </si>
  <si>
    <t>Nettovægt, størrelse og antal</t>
  </si>
  <si>
    <r>
      <t xml:space="preserve">Nettovægt </t>
    </r>
    <r>
      <rPr>
        <sz val="11"/>
        <color theme="1"/>
        <rFont val="Calibri"/>
        <family val="2"/>
        <scheme val="minor"/>
      </rPr>
      <t>(g)</t>
    </r>
  </si>
  <si>
    <r>
      <t>Tolerance for nettovægt (</t>
    </r>
    <r>
      <rPr>
        <sz val="11"/>
        <color rgb="FFAD643A"/>
        <rFont val="Calibri"/>
        <family val="2"/>
        <scheme val="minor"/>
      </rPr>
      <t xml:space="preserve">angiv </t>
    </r>
    <r>
      <rPr>
        <sz val="11"/>
        <color rgb="FFAD643A"/>
        <rFont val="Calibri"/>
        <family val="2"/>
      </rPr>
      <t>± xx %</t>
    </r>
    <r>
      <rPr>
        <sz val="11"/>
        <color theme="1"/>
        <rFont val="Calibri"/>
        <family val="2"/>
      </rPr>
      <t>)</t>
    </r>
  </si>
  <si>
    <r>
      <t xml:space="preserve">Længde </t>
    </r>
    <r>
      <rPr>
        <sz val="11"/>
        <color theme="1"/>
        <rFont val="Calibri"/>
        <family val="2"/>
        <scheme val="minor"/>
      </rPr>
      <t>(cm - angiv med 1 decimal)</t>
    </r>
  </si>
  <si>
    <r>
      <t xml:space="preserve">Bredde </t>
    </r>
    <r>
      <rPr>
        <sz val="11"/>
        <color theme="1"/>
        <rFont val="Calibri"/>
        <family val="2"/>
        <scheme val="minor"/>
      </rPr>
      <t>(cm - angiv med 1 decimal)</t>
    </r>
  </si>
  <si>
    <r>
      <t xml:space="preserve">Tykkelse </t>
    </r>
    <r>
      <rPr>
        <sz val="11"/>
        <color theme="1"/>
        <rFont val="Calibri"/>
        <family val="2"/>
        <scheme val="minor"/>
      </rPr>
      <t>(mm)</t>
    </r>
  </si>
  <si>
    <r>
      <t xml:space="preserve">Materialer: </t>
    </r>
    <r>
      <rPr>
        <sz val="11"/>
        <rFont val="Calibri"/>
        <family val="2"/>
        <scheme val="minor"/>
      </rPr>
      <t xml:space="preserve">Anvendte råvarer, hjælpestoffer og det færdige produkt skal overholde Miljøstyrelsens - til enhver tid gældende - bekendtgørelse af lov om kemiske stoffer og produkter. </t>
    </r>
  </si>
  <si>
    <t>Land 2</t>
  </si>
  <si>
    <t>Resultat (g/g):</t>
  </si>
  <si>
    <t>Er produktet pakket enkeltvis?</t>
  </si>
  <si>
    <t>Optisk hvidt:</t>
  </si>
  <si>
    <t>Parfume:</t>
  </si>
  <si>
    <t>Farve:</t>
  </si>
  <si>
    <t>Lotion/balsam:</t>
  </si>
  <si>
    <r>
      <rPr>
        <b/>
        <sz val="11"/>
        <rFont val="Calibri"/>
        <family val="2"/>
        <scheme val="minor"/>
      </rPr>
      <t xml:space="preserve">Antal pr. pakke </t>
    </r>
    <r>
      <rPr>
        <sz val="11"/>
        <rFont val="Calibri"/>
        <family val="2"/>
        <scheme val="minor"/>
      </rPr>
      <t>(stk)</t>
    </r>
  </si>
  <si>
    <t>Spærrende lag</t>
  </si>
  <si>
    <r>
      <t xml:space="preserve">Blegemetode </t>
    </r>
    <r>
      <rPr>
        <sz val="11"/>
        <rFont val="Calibri"/>
        <family val="2"/>
        <scheme val="minor"/>
      </rPr>
      <t>(</t>
    </r>
    <r>
      <rPr>
        <sz val="11"/>
        <color rgb="FFAD643A"/>
        <rFont val="Calibri"/>
        <family val="2"/>
        <scheme val="minor"/>
      </rPr>
      <t>Varefakta tilllader ikke brug af klor til blegning</t>
    </r>
    <r>
      <rPr>
        <sz val="11"/>
        <rFont val="Calibri"/>
        <family val="2"/>
        <scheme val="minor"/>
      </rPr>
      <t>)</t>
    </r>
  </si>
  <si>
    <r>
      <t>SUP (</t>
    </r>
    <r>
      <rPr>
        <sz val="11"/>
        <color theme="7"/>
        <rFont val="Calibri"/>
        <family val="2"/>
        <scheme val="minor"/>
      </rPr>
      <t>plastik i produktet, DIR. EU 2019/904</t>
    </r>
    <r>
      <rPr>
        <b/>
        <sz val="11"/>
        <rFont val="Calibri"/>
        <family val="2"/>
        <scheme val="minor"/>
      </rPr>
      <t>)</t>
    </r>
  </si>
  <si>
    <r>
      <t xml:space="preserve">Tilsætningsstoffer </t>
    </r>
    <r>
      <rPr>
        <sz val="11"/>
        <color theme="1"/>
        <rFont val="Calibri"/>
        <family val="2"/>
        <scheme val="minor"/>
      </rPr>
      <t>(</t>
    </r>
    <r>
      <rPr>
        <sz val="11"/>
        <color rgb="FFAD643A"/>
        <rFont val="Calibri"/>
        <family val="2"/>
        <scheme val="minor"/>
      </rPr>
      <t>Varefakta accepterer ikke parfumestoffer og azofarvestoffer</t>
    </r>
    <r>
      <rPr>
        <sz val="11"/>
        <rFont val="Calibri"/>
        <family val="2"/>
        <scheme val="minor"/>
      </rPr>
      <t>)</t>
    </r>
  </si>
  <si>
    <t>Hvis ja, angiv licens nr.:</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</si>
  <si>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</si>
  <si>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</si>
  <si>
    <t>Allergy certified: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</si>
</sst>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b/>
      <sz val="15"/>
      <name val="Calibri"/>
      <family val="2"/>
      <scheme val="minor"/>
    </font>
    <font>
      <b/>
      <u/>
      <sz val="18"/>
      <name val="Calibri"/>
      <family val="2"/>
      <scheme val="minor"/>
    </font>
    <font>
      <sz val="15"/>
      <name val="Calibri"/>
      <family val="2"/>
      <scheme val="minor"/>
    </font>
    <font>
      <sz val="11"/>
      <color theme="1"/>
      <name val="Calibri"/>
      <family val="2"/>
    </font>
    <font>
      <sz val="11"/>
      <color rgb="FFAD643A"/>
      <name val="Calibri"/>
      <family val="2"/>
      <scheme val="minor"/>
    </font>
    <font>
      <sz val="11"/>
      <color rgb="FFAD643A"/>
      <name val="Calibri"/>
      <family val="2"/>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FFCCFF"/>
        <bgColor indexed="64"/>
      </patternFill>
    </fill>
    <fill>
      <patternFill patternType="solid">
        <fgColor rgb="FFFFC000"/>
        <bgColor indexed="64"/>
      </patternFill>
    </fill>
    <fill>
      <patternFill patternType="solid">
        <fgColor rgb="FF3399FF"/>
        <bgColor indexed="64"/>
      </patternFill>
    </fill>
    <fill>
      <patternFill patternType="solid">
        <fgColor theme="6"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105">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5" fillId="4" borderId="16"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1" xfId="0" applyFont="1" applyFill="1" applyBorder="1"/>
    <xf numFmtId="0" fontId="19" fillId="4" borderId="0" xfId="0" applyFont="1" applyFill="1"/>
    <xf numFmtId="0" fontId="0" fillId="4" borderId="1" xfId="0" applyFill="1" applyBorder="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 fillId="4" borderId="1" xfId="0" applyFont="1" applyFill="1" applyBorder="1" applyAlignment="1">
      <alignment vertical="top" wrapText="1"/>
    </xf>
    <xf numFmtId="0" fontId="20" fillId="10" borderId="0" xfId="0" applyFont="1" applyFill="1" applyAlignment="1">
      <alignment horizontal="centerContinuous"/>
    </xf>
    <xf numFmtId="0" fontId="0" fillId="10" borderId="0" xfId="0" applyFill="1" applyAlignment="1">
      <alignment horizontal="centerContinuous"/>
    </xf>
    <xf numFmtId="0" fontId="0" fillId="11" borderId="0" xfId="0" applyFill="1"/>
    <xf numFmtId="0" fontId="0" fillId="12" borderId="0" xfId="0" applyFill="1"/>
    <xf numFmtId="0" fontId="0" fillId="9" borderId="0" xfId="0" applyFill="1"/>
    <xf numFmtId="0" fontId="0" fillId="13" borderId="0" xfId="0" applyFill="1"/>
    <xf numFmtId="0" fontId="21" fillId="14" borderId="0" xfId="0" applyFont="1" applyFill="1"/>
    <xf numFmtId="0" fontId="0" fillId="15" borderId="0" xfId="0" applyFill="1"/>
    <xf numFmtId="0" fontId="0" fillId="16" borderId="0" xfId="0" applyFill="1"/>
    <xf numFmtId="0" fontId="18" fillId="4" borderId="0" xfId="0" applyFont="1" applyFill="1"/>
    <xf numFmtId="0" fontId="5" fillId="5" borderId="1" xfId="0" applyFont="1" applyFill="1" applyBorder="1" applyAlignment="1" applyProtection="1">
      <alignment horizontal="left" wrapText="1"/>
      <protection locked="0"/>
    </xf>
    <xf numFmtId="0" fontId="2" fillId="4" borderId="25" xfId="0" applyFont="1" applyFill="1" applyBorder="1" applyAlignment="1">
      <alignment horizontal="left" vertical="top" wrapText="1"/>
    </xf>
    <xf numFmtId="0" fontId="18" fillId="4" borderId="1" xfId="0" applyFont="1" applyFill="1" applyBorder="1"/>
    <xf numFmtId="0" fontId="5" fillId="4" borderId="1" xfId="0" applyFont="1" applyFill="1" applyBorder="1" applyAlignment="1">
      <alignment horizontal="left" vertical="top" wrapText="1"/>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5" fillId="5" borderId="1" xfId="0" applyFont="1" applyFill="1" applyBorder="1" applyProtection="1">
      <protection locked="0"/>
    </xf>
    <xf numFmtId="0" fontId="5" fillId="5" borderId="1"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20"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23"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2" fillId="9" borderId="5" xfId="0" applyFont="1" applyFill="1" applyBorder="1" applyAlignment="1">
      <alignment horizontal="left" vertical="top" wrapText="1"/>
    </xf>
    <xf numFmtId="0" fontId="24" fillId="9" borderId="6" xfId="0" applyFont="1" applyFill="1" applyBorder="1" applyAlignment="1">
      <alignment horizontal="left" vertical="top" wrapText="1"/>
    </xf>
    <xf numFmtId="0" fontId="24" fillId="9" borderId="7" xfId="0" applyFont="1" applyFill="1" applyBorder="1" applyAlignment="1">
      <alignment horizontal="left" vertical="top" wrapText="1"/>
    </xf>
    <xf numFmtId="0" fontId="18" fillId="4" borderId="1" xfId="0" applyFont="1" applyFill="1" applyBorder="1" applyAlignment="1">
      <alignment horizontal="left" vertical="center" wrapText="1"/>
    </xf>
    <xf numFmtId="0" fontId="18" fillId="4" borderId="1" xfId="0" applyFont="1" applyFill="1" applyBorder="1" applyAlignment="1">
      <alignment horizontal="left" vertical="center"/>
    </xf>
    <xf numFmtId="0" fontId="2" fillId="4" borderId="1" xfId="0" applyFont="1" applyFill="1" applyBorder="1" applyAlignment="1" applyProtection="1">
      <alignment horizontal="left" wrapText="1"/>
      <protection locked="0"/>
    </xf>
    <xf numFmtId="0" fontId="18" fillId="4" borderId="1" xfId="0" applyFont="1" applyFill="1" applyBorder="1" applyAlignment="1">
      <alignment horizontal="left"/>
    </xf>
    <xf numFmtId="0" fontId="2" fillId="4" borderId="1" xfId="0" applyFont="1" applyFill="1" applyBorder="1" applyAlignment="1">
      <alignment horizontal="left" vertical="top" wrapText="1"/>
    </xf>
    <xf numFmtId="0" fontId="5" fillId="5" borderId="1" xfId="0" applyFont="1" applyFill="1" applyBorder="1" applyAlignment="1" applyProtection="1">
      <alignment horizontal="left" vertical="top"/>
      <protection locked="0"/>
    </xf>
    <xf numFmtId="0" fontId="5" fillId="9" borderId="8" xfId="0" applyFont="1" applyFill="1" applyBorder="1" applyAlignment="1">
      <alignment horizontal="left"/>
    </xf>
    <xf numFmtId="0" fontId="5" fillId="9" borderId="9" xfId="0" applyFont="1" applyFill="1" applyBorder="1" applyAlignment="1">
      <alignment horizontal="left"/>
    </xf>
    <xf numFmtId="0" fontId="5" fillId="9" borderId="10" xfId="0" applyFont="1" applyFill="1" applyBorder="1" applyAlignment="1">
      <alignment horizontal="left"/>
    </xf>
    <xf numFmtId="0" fontId="14" fillId="4" borderId="0" xfId="1" applyFont="1" applyFill="1" applyBorder="1" applyAlignment="1">
      <alignment horizontal="left" vertical="center"/>
    </xf>
    <xf numFmtId="0" fontId="14" fillId="4" borderId="0" xfId="1" applyFont="1" applyFill="1" applyBorder="1" applyAlignment="1" applyProtection="1">
      <alignment horizontal="right" vertical="center"/>
      <protection locked="0"/>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vertical="top"/>
      <protection locked="0"/>
    </xf>
    <xf numFmtId="0" fontId="2" fillId="4" borderId="25" xfId="0" applyFont="1" applyFill="1" applyBorder="1" applyAlignment="1">
      <alignment horizontal="left" vertical="top" wrapText="1"/>
    </xf>
    <xf numFmtId="0" fontId="2" fillId="4" borderId="24" xfId="0" applyFont="1" applyFill="1" applyBorder="1" applyAlignment="1">
      <alignment horizontal="left" vertical="top" wrapText="1"/>
    </xf>
  </cellXfs>
  <cellStyles count="2">
    <cellStyle name="Hyperlink" xfId="1" builtinId="8"/>
    <cellStyle name="Normal" xfId="0" builtinId="0"/>
  </cellStyles>
  <dxfs count="138">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3399FF"/>
      <color rgb="FFFFCCFF"/>
      <color rgb="FFCC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752475</xdr:colOff>
      <xdr:row>0</xdr:row>
      <xdr:rowOff>123825</xdr:rowOff>
    </xdr:from>
    <xdr:to>
      <xdr:col>8</xdr:col>
      <xdr:colOff>132586</xdr:colOff>
      <xdr:row>0</xdr:row>
      <xdr:rowOff>478115</xdr:rowOff>
    </xdr:to>
    <xdr:pic>
      <xdr:nvPicPr>
        <xdr:cNvPr id="2" name="Picture 1">
          <a:extLst>
            <a:ext uri="{FF2B5EF4-FFF2-40B4-BE49-F238E27FC236}">
              <a16:creationId xmlns:a16="http://schemas.microsoft.com/office/drawing/2014/main" id="{CE62621B-BE22-458B-8246-C613A10C88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67350" y="123825"/>
          <a:ext cx="152323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114299</xdr:colOff>
      <xdr:row>0</xdr:row>
      <xdr:rowOff>114300</xdr:rowOff>
    </xdr:from>
    <xdr:to>
      <xdr:col>11</xdr:col>
      <xdr:colOff>142110</xdr:colOff>
      <xdr:row>0</xdr:row>
      <xdr:rowOff>468590</xdr:rowOff>
    </xdr:to>
    <xdr:pic>
      <xdr:nvPicPr>
        <xdr:cNvPr id="3" name="Picture 2">
          <a:extLst>
            <a:ext uri="{FF2B5EF4-FFF2-40B4-BE49-F238E27FC236}">
              <a16:creationId xmlns:a16="http://schemas.microsoft.com/office/drawing/2014/main" id="{63F6BE5D-5B56-4E1D-83AF-139741D2C6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410824" y="114300"/>
          <a:ext cx="1685161"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742950</xdr:colOff>
      <xdr:row>0</xdr:row>
      <xdr:rowOff>123825</xdr:rowOff>
    </xdr:from>
    <xdr:to>
      <xdr:col>8</xdr:col>
      <xdr:colOff>123061</xdr:colOff>
      <xdr:row>0</xdr:row>
      <xdr:rowOff>478115</xdr:rowOff>
    </xdr:to>
    <xdr:pic>
      <xdr:nvPicPr>
        <xdr:cNvPr id="3" name="Picture 2">
          <a:extLst>
            <a:ext uri="{FF2B5EF4-FFF2-40B4-BE49-F238E27FC236}">
              <a16:creationId xmlns:a16="http://schemas.microsoft.com/office/drawing/2014/main" id="{008DD7BC-4DF6-4FB5-B605-E7ED25D77E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810250" y="123825"/>
          <a:ext cx="146608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733425</xdr:colOff>
      <xdr:row>0</xdr:row>
      <xdr:rowOff>114300</xdr:rowOff>
    </xdr:from>
    <xdr:to>
      <xdr:col>8</xdr:col>
      <xdr:colOff>113536</xdr:colOff>
      <xdr:row>0</xdr:row>
      <xdr:rowOff>468590</xdr:rowOff>
    </xdr:to>
    <xdr:pic>
      <xdr:nvPicPr>
        <xdr:cNvPr id="3" name="Picture 2">
          <a:extLst>
            <a:ext uri="{FF2B5EF4-FFF2-40B4-BE49-F238E27FC236}">
              <a16:creationId xmlns:a16="http://schemas.microsoft.com/office/drawing/2014/main" id="{A55B8EE2-67FC-4AB6-BDF3-A7D8FDEA53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191125" y="114300"/>
          <a:ext cx="146608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742950</xdr:colOff>
      <xdr:row>0</xdr:row>
      <xdr:rowOff>104775</xdr:rowOff>
    </xdr:from>
    <xdr:to>
      <xdr:col>8</xdr:col>
      <xdr:colOff>123061</xdr:colOff>
      <xdr:row>0</xdr:row>
      <xdr:rowOff>459065</xdr:rowOff>
    </xdr:to>
    <xdr:pic>
      <xdr:nvPicPr>
        <xdr:cNvPr id="3" name="Picture 2">
          <a:extLst>
            <a:ext uri="{FF2B5EF4-FFF2-40B4-BE49-F238E27FC236}">
              <a16:creationId xmlns:a16="http://schemas.microsoft.com/office/drawing/2014/main" id="{097F7006-5A85-4F66-9953-D49F17C2BC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29275" y="104775"/>
          <a:ext cx="146608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276225</xdr:colOff>
      <xdr:row>0</xdr:row>
      <xdr:rowOff>114300</xdr:rowOff>
    </xdr:from>
    <xdr:to>
      <xdr:col>11</xdr:col>
      <xdr:colOff>104011</xdr:colOff>
      <xdr:row>0</xdr:row>
      <xdr:rowOff>468590</xdr:rowOff>
    </xdr:to>
    <xdr:pic>
      <xdr:nvPicPr>
        <xdr:cNvPr id="3" name="Picture 2">
          <a:extLst>
            <a:ext uri="{FF2B5EF4-FFF2-40B4-BE49-F238E27FC236}">
              <a16:creationId xmlns:a16="http://schemas.microsoft.com/office/drawing/2014/main" id="{5C7F0C54-81BF-4BCE-817C-061D0C94EA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791450" y="114300"/>
          <a:ext cx="171373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37" dataDxfId="136">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35"/>
    <tableColumn id="2" xr3:uid="{4AD203A7-FE90-42EE-822E-78C14DF304B3}" name="Lande (norsk)" dataDxfId="134"/>
    <tableColumn id="3" xr3:uid="{CE0C2A52-5300-49D5-8283-EEF9E5A15380}" name="Lande (Engelsk)" dataDxfId="133"/>
    <tableColumn id="4" xr3:uid="{AB6ADEC4-A607-4C20-B5E5-7F7DE2F8D68C}" name="ISO 3166-1" dataDxfId="13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380"/>
  <sheetViews>
    <sheetView topLeftCell="A94" workbookViewId="0">
      <selection activeCell="B34" sqref="B34"/>
    </sheetView>
  </sheetViews>
  <sheetFormatPr defaultRowHeight="15" x14ac:dyDescent="0.25"/>
  <cols>
    <col min="3" max="3" width="11.42578125" customWidth="1"/>
  </cols>
  <sheetData>
    <row r="1" spans="1:200" ht="21" x14ac:dyDescent="0.35">
      <c r="A1" s="17"/>
      <c r="B1" s="17" t="s">
        <v>393</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394</v>
      </c>
    </row>
    <row r="5" spans="1:200" x14ac:dyDescent="0.25">
      <c r="B5" t="str" cm="1">
        <f t="array" ref="B5:GR5">TRANSPOSE(_xlfn._xlws.FILTER(AlleLande[Lande (dansk)],ISNUMBER(SEARCH(Vareoplysninger!G42,AlleLande[Lande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(dansk)],ISNUMBER(SEARCH(Vareoplysninger!G43,AlleLande[Lande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(dansk)],ISNUMBER(SEARCH(Vareoplysninger!G44,AlleLande[Lande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(dansk)],ISNUMBER(SEARCH(Vareoplysninger!G45,AlleLande[Lande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(dansk)],ISNUMBER(SEARCH(Vareoplysninger!G46,AlleLande[Lande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(dansk)],ISNUMBER(SEARCH(Vareoplysninger!G47,AlleLande[Lande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(dansk)],ISNUMBER(SEARCH(Vareoplysninger!G48,AlleLande[Lande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(dansk)],ISNUMBER(SEARCH(Vareoplysninger!G49,AlleLande[Lande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(dansk)],ISNUMBER(SEARCH(Vareoplysninger!G50,AlleLande[Lande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(dansk)],ISNUMBER(SEARCH(Vareoplysninger!G51,AlleLande[Lande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(dansk)],ISNUMBER(SEARCH(Vareoplysninger!G52,AlleLande[Lande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(dansk)],ISNUMBER(SEARCH(Vareoplysninger!G53,AlleLande[Lande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(dansk)],ISNUMBER(SEARCH(Vareoplysninger!G54,AlleLande[Lande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(dansk)],ISNUMBER(SEARCH(Vareoplysninger!G55,AlleLande[Lande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(dansk)],ISNUMBER(SEARCH(Vareoplysninger!G56,AlleLande[Lande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(dansk)],ISNUMBER(SEARCH(Vareoplysninger!G57,AlleLande[Lande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(dansk)],ISNUMBER(SEARCH(Vareoplysninger!G58,AlleLande[Lande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(dansk)],ISNUMBER(SEARCH(Vareoplysninger!G59,AlleLande[Lande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(dansk)],ISNUMBER(SEARCH(Vareoplysninger!G60,AlleLande[Lande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(dansk)],ISNUMBER(SEARCH(Vareoplysninger!G61,AlleLande[Lande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6" spans="2:200" ht="21" x14ac:dyDescent="0.35">
      <c r="B26" s="17" t="s">
        <v>395</v>
      </c>
    </row>
    <row r="27" spans="2:200" x14ac:dyDescent="0.25">
      <c r="B27" t="str" cm="1">
        <f t="array" ref="B27:GR27">TRANSPOSE(_xlfn._xlws.FILTER(AlleLande[Lande (dansk)],ISNUMBER(SEARCH(Vareoplysninger!H42,AlleLande[Lande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(dansk)],ISNUMBER(SEARCH(Vareoplysninger!H43,AlleLande[Lande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(dansk)],ISNUMBER(SEARCH(Vareoplysninger!H44,AlleLande[Lande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(dansk)],ISNUMBER(SEARCH(Vareoplysninger!H45,AlleLande[Lande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(dansk)],ISNUMBER(SEARCH(Vareoplysninger!H46,AlleLande[Lande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(dansk)],ISNUMBER(SEARCH(Vareoplysninger!H47,AlleLande[Lande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(dansk)],ISNUMBER(SEARCH(Vareoplysninger!H48,AlleLande[Lande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(dansk)],ISNUMBER(SEARCH(Vareoplysninger!H49,AlleLande[Lande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5" spans="2:200" x14ac:dyDescent="0.25">
      <c r="B35" t="str" cm="1">
        <f t="array" ref="B35:GR35">TRANSPOSE(_xlfn._xlws.FILTER(AlleLande[Lande (dansk)],ISNUMBER(SEARCH(Vareoplysninger!H50,AlleLande[Lande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Rwanda</v>
      </c>
      <c r="EL35" t="str">
        <v>Salomonøerne</v>
      </c>
      <c r="EM35" t="str">
        <v>Samoa</v>
      </c>
      <c r="EN35" t="str">
        <v>San Marino</v>
      </c>
      <c r="EO35" t="str">
        <v>Sao Tomé &amp; Principe</v>
      </c>
      <c r="EP35" t="str">
        <v>Saudi Arabien</v>
      </c>
      <c r="EQ35" t="str">
        <v>Schweiz</v>
      </c>
      <c r="ER35" t="str">
        <v>Senegal</v>
      </c>
      <c r="ES35" t="str">
        <v>Serbien og Montenegro</v>
      </c>
      <c r="ET35" t="str">
        <v>Seychellerne</v>
      </c>
      <c r="EU35" t="str">
        <v>Sierra Leone</v>
      </c>
      <c r="EV35" t="str">
        <v>Singapore</v>
      </c>
      <c r="EW35" t="str">
        <v>Slovakiet</v>
      </c>
      <c r="EX35" t="str">
        <v>Slovenien</v>
      </c>
      <c r="EY35" t="str">
        <v>Somalia</v>
      </c>
      <c r="EZ35" t="str">
        <v>Spanien</v>
      </c>
      <c r="FA35" t="str">
        <v>Sri Lanka</v>
      </c>
      <c r="FB35" t="str">
        <v>St. Kitts-Nevis</v>
      </c>
      <c r="FC35" t="str">
        <v>St. Lucia</v>
      </c>
      <c r="FD35" t="str">
        <v>St. Vincent &amp;</v>
      </c>
      <c r="FE35" t="str">
        <v>Storbritannien (England)</v>
      </c>
      <c r="FF35" t="str">
        <v>Sudan</v>
      </c>
      <c r="FG35" t="str">
        <v>Surinam</v>
      </c>
      <c r="FH35" t="str">
        <v>Sverige</v>
      </c>
      <c r="FI35" t="str">
        <v>Swaziland</v>
      </c>
      <c r="FJ35" t="str">
        <v>Sydafrika</v>
      </c>
      <c r="FK35" t="str">
        <v>Sydkorea</v>
      </c>
      <c r="FL35" t="str">
        <v>Syrien</v>
      </c>
      <c r="FM35" t="str">
        <v>Tadjikistan</v>
      </c>
      <c r="FN35" t="str">
        <v>Taiwan</v>
      </c>
      <c r="FO35" t="str">
        <v>Tanzania</v>
      </c>
      <c r="FP35" t="str">
        <v>Thailand</v>
      </c>
      <c r="FQ35" t="str">
        <v>Tjekkiet</v>
      </c>
      <c r="FR35" t="str">
        <v>Togo</v>
      </c>
      <c r="FS35" t="str">
        <v>Tonga</v>
      </c>
      <c r="FT35" t="str">
        <v>Trinidad &amp; Tobago</v>
      </c>
      <c r="FU35" t="str">
        <v>Tunesien</v>
      </c>
      <c r="FV35" t="str">
        <v>Turkmenistan</v>
      </c>
      <c r="FW35" t="str">
        <v>Tuvalu</v>
      </c>
      <c r="FX35" t="str">
        <v>Tyrkiet</v>
      </c>
      <c r="FY35" t="str">
        <v>Tyskland</v>
      </c>
      <c r="FZ35" t="str">
        <v>Uganda</v>
      </c>
      <c r="GA35" t="str">
        <v>Ukraine</v>
      </c>
      <c r="GB35" t="str">
        <v>Ungarn</v>
      </c>
      <c r="GC35" t="str">
        <v>Uruguay</v>
      </c>
      <c r="GD35" t="str">
        <v>USA</v>
      </c>
      <c r="GE35" t="str">
        <v>Usbekistan</v>
      </c>
      <c r="GF35" t="str">
        <v>Vanuatu</v>
      </c>
      <c r="GG35" t="str">
        <v>Vatikanet</v>
      </c>
      <c r="GH35" t="str">
        <v>Venezuela</v>
      </c>
      <c r="GI35" t="str">
        <v>Vietnam</v>
      </c>
      <c r="GJ35" t="str">
        <v>Yemen</v>
      </c>
      <c r="GK35" t="str">
        <v>Zambia</v>
      </c>
      <c r="GL35" t="str">
        <v>Zimbabwe</v>
      </c>
      <c r="GM35" t="str">
        <v>Ækvatorial Guinea</v>
      </c>
      <c r="GN35" t="str">
        <v>Østrig</v>
      </c>
      <c r="GO35" t="str">
        <v>Østtimor</v>
      </c>
      <c r="GP35" t="str">
        <v>EU</v>
      </c>
      <c r="GQ35" t="str">
        <v>Ikke-EU</v>
      </c>
      <c r="GR35" t="str">
        <v>EU/ikke-EU</v>
      </c>
    </row>
    <row r="36" spans="2:200" x14ac:dyDescent="0.25">
      <c r="B36" t="str" cm="1">
        <f t="array" ref="B36:GR36">TRANSPOSE(_xlfn._xlws.FILTER(AlleLande[Lande (dansk)],ISNUMBER(SEARCH(Vareoplysninger!H51,AlleLande[Lande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Rwanda</v>
      </c>
      <c r="EL36" t="str">
        <v>Salomonøerne</v>
      </c>
      <c r="EM36" t="str">
        <v>Samoa</v>
      </c>
      <c r="EN36" t="str">
        <v>San Marino</v>
      </c>
      <c r="EO36" t="str">
        <v>Sao Tomé &amp; Principe</v>
      </c>
      <c r="EP36" t="str">
        <v>Saudi Arabien</v>
      </c>
      <c r="EQ36" t="str">
        <v>Schweiz</v>
      </c>
      <c r="ER36" t="str">
        <v>Senegal</v>
      </c>
      <c r="ES36" t="str">
        <v>Serbien og Montenegro</v>
      </c>
      <c r="ET36" t="str">
        <v>Seychellerne</v>
      </c>
      <c r="EU36" t="str">
        <v>Sierra Leone</v>
      </c>
      <c r="EV36" t="str">
        <v>Singapore</v>
      </c>
      <c r="EW36" t="str">
        <v>Slovakiet</v>
      </c>
      <c r="EX36" t="str">
        <v>Slovenien</v>
      </c>
      <c r="EY36" t="str">
        <v>Somalia</v>
      </c>
      <c r="EZ36" t="str">
        <v>Spanien</v>
      </c>
      <c r="FA36" t="str">
        <v>Sri Lanka</v>
      </c>
      <c r="FB36" t="str">
        <v>St. Kitts-Nevis</v>
      </c>
      <c r="FC36" t="str">
        <v>St. Lucia</v>
      </c>
      <c r="FD36" t="str">
        <v>St. Vincent &amp;</v>
      </c>
      <c r="FE36" t="str">
        <v>Storbritannien (England)</v>
      </c>
      <c r="FF36" t="str">
        <v>Sudan</v>
      </c>
      <c r="FG36" t="str">
        <v>Surinam</v>
      </c>
      <c r="FH36" t="str">
        <v>Sverige</v>
      </c>
      <c r="FI36" t="str">
        <v>Swaziland</v>
      </c>
      <c r="FJ36" t="str">
        <v>Sydafrika</v>
      </c>
      <c r="FK36" t="str">
        <v>Sydkorea</v>
      </c>
      <c r="FL36" t="str">
        <v>Syrien</v>
      </c>
      <c r="FM36" t="str">
        <v>Tadjikistan</v>
      </c>
      <c r="FN36" t="str">
        <v>Taiwan</v>
      </c>
      <c r="FO36" t="str">
        <v>Tanzania</v>
      </c>
      <c r="FP36" t="str">
        <v>Thailand</v>
      </c>
      <c r="FQ36" t="str">
        <v>Tjekkiet</v>
      </c>
      <c r="FR36" t="str">
        <v>Togo</v>
      </c>
      <c r="FS36" t="str">
        <v>Tonga</v>
      </c>
      <c r="FT36" t="str">
        <v>Trinidad &amp; Tobago</v>
      </c>
      <c r="FU36" t="str">
        <v>Tunesien</v>
      </c>
      <c r="FV36" t="str">
        <v>Turkmenistan</v>
      </c>
      <c r="FW36" t="str">
        <v>Tuvalu</v>
      </c>
      <c r="FX36" t="str">
        <v>Tyrkiet</v>
      </c>
      <c r="FY36" t="str">
        <v>Tyskland</v>
      </c>
      <c r="FZ36" t="str">
        <v>Uganda</v>
      </c>
      <c r="GA36" t="str">
        <v>Ukraine</v>
      </c>
      <c r="GB36" t="str">
        <v>Ungarn</v>
      </c>
      <c r="GC36" t="str">
        <v>Uruguay</v>
      </c>
      <c r="GD36" t="str">
        <v>USA</v>
      </c>
      <c r="GE36" t="str">
        <v>Usbekistan</v>
      </c>
      <c r="GF36" t="str">
        <v>Vanuatu</v>
      </c>
      <c r="GG36" t="str">
        <v>Vatikanet</v>
      </c>
      <c r="GH36" t="str">
        <v>Venezuela</v>
      </c>
      <c r="GI36" t="str">
        <v>Vietnam</v>
      </c>
      <c r="GJ36" t="str">
        <v>Yemen</v>
      </c>
      <c r="GK36" t="str">
        <v>Zambia</v>
      </c>
      <c r="GL36" t="str">
        <v>Zimbabwe</v>
      </c>
      <c r="GM36" t="str">
        <v>Ækvatorial Guinea</v>
      </c>
      <c r="GN36" t="str">
        <v>Østrig</v>
      </c>
      <c r="GO36" t="str">
        <v>Østtimor</v>
      </c>
      <c r="GP36" t="str">
        <v>EU</v>
      </c>
      <c r="GQ36" t="str">
        <v>Ikke-EU</v>
      </c>
      <c r="GR36" t="str">
        <v>EU/ikke-EU</v>
      </c>
    </row>
    <row r="37" spans="2:200" x14ac:dyDescent="0.25">
      <c r="B37" t="str" cm="1">
        <f t="array" ref="B37:GR37">TRANSPOSE(_xlfn._xlws.FILTER(AlleLande[Lande (dansk)],ISNUMBER(SEARCH(Vareoplysninger!H52,AlleLande[Lande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(dansk)],ISNUMBER(SEARCH(Vareoplysninger!H53,AlleLande[Lande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(dansk)],ISNUMBER(SEARCH(Vareoplysninger!H54,AlleLande[Lande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(dansk)],ISNUMBER(SEARCH(Vareoplysninger!H55,AlleLande[Lande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(dansk)],ISNUMBER(SEARCH(Vareoplysninger!H56,AlleLande[Lande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(dansk)],ISNUMBER(SEARCH(Vareoplysninger!H57,AlleLande[Lande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(dansk)],ISNUMBER(SEARCH(Vareoplysninger!H58,AlleLande[Lande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(dansk)],ISNUMBER(SEARCH(Vareoplysninger!H59,AlleLande[Lande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(dansk)],ISNUMBER(SEARCH(Vareoplysninger!H60,AlleLande[Lande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(dansk)],ISNUMBER(SEARCH(Vareoplysninger!H61,AlleLande[Lande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9" spans="2:200" ht="21" x14ac:dyDescent="0.35">
      <c r="B49" s="17" t="s">
        <v>396</v>
      </c>
    </row>
    <row r="50" spans="2:200" x14ac:dyDescent="0.25">
      <c r="B50" t="str" cm="1">
        <f t="array" ref="B50:GR50">TRANSPOSE(_xlfn._xlws.FILTER(AlleLande[Lande (dansk)],ISNUMBER(SEARCH(Vareoplysninger!I42,AlleLande[Lande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(dansk)],ISNUMBER(SEARCH(Vareoplysninger!I43,AlleLande[Lande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(dansk)],ISNUMBER(SEARCH(Vareoplysninger!I44,AlleLande[Lande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(dansk)],ISNUMBER(SEARCH(Vareoplysninger!I45,AlleLande[Lande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(dansk)],ISNUMBER(SEARCH(Vareoplysninger!I46,AlleLande[Lande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(dansk)],ISNUMBER(SEARCH(Vareoplysninger!I47,AlleLande[Lande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(dansk)],ISNUMBER(SEARCH(Vareoplysninger!I48,AlleLande[Lande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(dansk)],ISNUMBER(SEARCH(Vareoplysninger!I49,AlleLande[Lande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(dansk)],ISNUMBER(SEARCH(Vareoplysninger!I50,AlleLande[Lande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(dansk)],ISNUMBER(SEARCH(Vareoplysninger!I51,AlleLande[Lande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(dansk)],ISNUMBER(SEARCH(Vareoplysninger!I52,AlleLande[Lande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(dansk)],ISNUMBER(SEARCH(Vareoplysninger!I53,AlleLande[Lande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(dansk)],ISNUMBER(SEARCH(Vareoplysninger!I54,AlleLande[Lande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(dansk)],ISNUMBER(SEARCH(Vareoplysninger!I55,AlleLande[Lande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(dansk)],ISNUMBER(SEARCH(Vareoplysninger!I56,AlleLande[Lande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(dansk)],ISNUMBER(SEARCH(Vareoplysninger!I57,AlleLande[Lande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(dansk)],ISNUMBER(SEARCH(Vareoplysninger!I58,AlleLande[Lande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7" spans="2:200" x14ac:dyDescent="0.25">
      <c r="B67" t="str" cm="1">
        <f t="array" ref="B67:GR67">TRANSPOSE(_xlfn._xlws.FILTER(AlleLande[Lande (dansk)],ISNUMBER(SEARCH(Vareoplysninger!I59,AlleLande[Lande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Rwanda</v>
      </c>
      <c r="EL67" t="str">
        <v>Salomonøerne</v>
      </c>
      <c r="EM67" t="str">
        <v>Samoa</v>
      </c>
      <c r="EN67" t="str">
        <v>San Marino</v>
      </c>
      <c r="EO67" t="str">
        <v>Sao Tomé &amp; Principe</v>
      </c>
      <c r="EP67" t="str">
        <v>Saudi Arabien</v>
      </c>
      <c r="EQ67" t="str">
        <v>Schweiz</v>
      </c>
      <c r="ER67" t="str">
        <v>Senegal</v>
      </c>
      <c r="ES67" t="str">
        <v>Serbien og Montenegro</v>
      </c>
      <c r="ET67" t="str">
        <v>Seychellerne</v>
      </c>
      <c r="EU67" t="str">
        <v>Sierra Leone</v>
      </c>
      <c r="EV67" t="str">
        <v>Singapore</v>
      </c>
      <c r="EW67" t="str">
        <v>Slovakiet</v>
      </c>
      <c r="EX67" t="str">
        <v>Slovenien</v>
      </c>
      <c r="EY67" t="str">
        <v>Somalia</v>
      </c>
      <c r="EZ67" t="str">
        <v>Spanien</v>
      </c>
      <c r="FA67" t="str">
        <v>Sri Lanka</v>
      </c>
      <c r="FB67" t="str">
        <v>St. Kitts-Nevis</v>
      </c>
      <c r="FC67" t="str">
        <v>St. Lucia</v>
      </c>
      <c r="FD67" t="str">
        <v>St. Vincent &amp;</v>
      </c>
      <c r="FE67" t="str">
        <v>Storbritannien (England)</v>
      </c>
      <c r="FF67" t="str">
        <v>Sudan</v>
      </c>
      <c r="FG67" t="str">
        <v>Surinam</v>
      </c>
      <c r="FH67" t="str">
        <v>Sverige</v>
      </c>
      <c r="FI67" t="str">
        <v>Swaziland</v>
      </c>
      <c r="FJ67" t="str">
        <v>Sydafrika</v>
      </c>
      <c r="FK67" t="str">
        <v>Sydkorea</v>
      </c>
      <c r="FL67" t="str">
        <v>Syrien</v>
      </c>
      <c r="FM67" t="str">
        <v>Tadjikistan</v>
      </c>
      <c r="FN67" t="str">
        <v>Taiwan</v>
      </c>
      <c r="FO67" t="str">
        <v>Tanzania</v>
      </c>
      <c r="FP67" t="str">
        <v>Thailand</v>
      </c>
      <c r="FQ67" t="str">
        <v>Tjekkiet</v>
      </c>
      <c r="FR67" t="str">
        <v>Togo</v>
      </c>
      <c r="FS67" t="str">
        <v>Tonga</v>
      </c>
      <c r="FT67" t="str">
        <v>Trinidad &amp; Tobago</v>
      </c>
      <c r="FU67" t="str">
        <v>Tunesien</v>
      </c>
      <c r="FV67" t="str">
        <v>Turkmenistan</v>
      </c>
      <c r="FW67" t="str">
        <v>Tuvalu</v>
      </c>
      <c r="FX67" t="str">
        <v>Tyrkiet</v>
      </c>
      <c r="FY67" t="str">
        <v>Tyskland</v>
      </c>
      <c r="FZ67" t="str">
        <v>Uganda</v>
      </c>
      <c r="GA67" t="str">
        <v>Ukraine</v>
      </c>
      <c r="GB67" t="str">
        <v>Ungarn</v>
      </c>
      <c r="GC67" t="str">
        <v>Uruguay</v>
      </c>
      <c r="GD67" t="str">
        <v>USA</v>
      </c>
      <c r="GE67" t="str">
        <v>Usbekistan</v>
      </c>
      <c r="GF67" t="str">
        <v>Vanuatu</v>
      </c>
      <c r="GG67" t="str">
        <v>Vatikanet</v>
      </c>
      <c r="GH67" t="str">
        <v>Venezuela</v>
      </c>
      <c r="GI67" t="str">
        <v>Vietnam</v>
      </c>
      <c r="GJ67" t="str">
        <v>Yemen</v>
      </c>
      <c r="GK67" t="str">
        <v>Zambia</v>
      </c>
      <c r="GL67" t="str">
        <v>Zimbabwe</v>
      </c>
      <c r="GM67" t="str">
        <v>Ækvatorial Guinea</v>
      </c>
      <c r="GN67" t="str">
        <v>Østrig</v>
      </c>
      <c r="GO67" t="str">
        <v>Østtimor</v>
      </c>
      <c r="GP67" t="str">
        <v>EU</v>
      </c>
      <c r="GQ67" t="str">
        <v>Ikke-EU</v>
      </c>
      <c r="GR67" t="str">
        <v>EU/ikke-EU</v>
      </c>
    </row>
    <row r="68" spans="2:200" x14ac:dyDescent="0.25">
      <c r="B68" t="str" cm="1">
        <f t="array" ref="B68:GR68">TRANSPOSE(_xlfn._xlws.FILTER(AlleLande[Lande (dansk)],ISNUMBER(SEARCH(Vareoplysninger!I60,AlleLande[Lande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Rwanda</v>
      </c>
      <c r="EL68" t="str">
        <v>Salomonøerne</v>
      </c>
      <c r="EM68" t="str">
        <v>Samoa</v>
      </c>
      <c r="EN68" t="str">
        <v>San Marino</v>
      </c>
      <c r="EO68" t="str">
        <v>Sao Tomé &amp; Principe</v>
      </c>
      <c r="EP68" t="str">
        <v>Saudi Arabien</v>
      </c>
      <c r="EQ68" t="str">
        <v>Schweiz</v>
      </c>
      <c r="ER68" t="str">
        <v>Senegal</v>
      </c>
      <c r="ES68" t="str">
        <v>Serbien og Montenegro</v>
      </c>
      <c r="ET68" t="str">
        <v>Seychellerne</v>
      </c>
      <c r="EU68" t="str">
        <v>Sierra Leone</v>
      </c>
      <c r="EV68" t="str">
        <v>Singapore</v>
      </c>
      <c r="EW68" t="str">
        <v>Slovakiet</v>
      </c>
      <c r="EX68" t="str">
        <v>Slovenien</v>
      </c>
      <c r="EY68" t="str">
        <v>Somalia</v>
      </c>
      <c r="EZ68" t="str">
        <v>Spanien</v>
      </c>
      <c r="FA68" t="str">
        <v>Sri Lanka</v>
      </c>
      <c r="FB68" t="str">
        <v>St. Kitts-Nevis</v>
      </c>
      <c r="FC68" t="str">
        <v>St. Lucia</v>
      </c>
      <c r="FD68" t="str">
        <v>St. Vincent &amp;</v>
      </c>
      <c r="FE68" t="str">
        <v>Storbritannien (England)</v>
      </c>
      <c r="FF68" t="str">
        <v>Sudan</v>
      </c>
      <c r="FG68" t="str">
        <v>Surinam</v>
      </c>
      <c r="FH68" t="str">
        <v>Sverige</v>
      </c>
      <c r="FI68" t="str">
        <v>Swaziland</v>
      </c>
      <c r="FJ68" t="str">
        <v>Sydafrika</v>
      </c>
      <c r="FK68" t="str">
        <v>Sydkorea</v>
      </c>
      <c r="FL68" t="str">
        <v>Syrien</v>
      </c>
      <c r="FM68" t="str">
        <v>Tadjikistan</v>
      </c>
      <c r="FN68" t="str">
        <v>Taiwan</v>
      </c>
      <c r="FO68" t="str">
        <v>Tanzania</v>
      </c>
      <c r="FP68" t="str">
        <v>Thailand</v>
      </c>
      <c r="FQ68" t="str">
        <v>Tjekkiet</v>
      </c>
      <c r="FR68" t="str">
        <v>Togo</v>
      </c>
      <c r="FS68" t="str">
        <v>Tonga</v>
      </c>
      <c r="FT68" t="str">
        <v>Trinidad &amp; Tobago</v>
      </c>
      <c r="FU68" t="str">
        <v>Tunesien</v>
      </c>
      <c r="FV68" t="str">
        <v>Turkmenistan</v>
      </c>
      <c r="FW68" t="str">
        <v>Tuvalu</v>
      </c>
      <c r="FX68" t="str">
        <v>Tyrkiet</v>
      </c>
      <c r="FY68" t="str">
        <v>Tyskland</v>
      </c>
      <c r="FZ68" t="str">
        <v>Uganda</v>
      </c>
      <c r="GA68" t="str">
        <v>Ukraine</v>
      </c>
      <c r="GB68" t="str">
        <v>Ungarn</v>
      </c>
      <c r="GC68" t="str">
        <v>Uruguay</v>
      </c>
      <c r="GD68" t="str">
        <v>USA</v>
      </c>
      <c r="GE68" t="str">
        <v>Usbekistan</v>
      </c>
      <c r="GF68" t="str">
        <v>Vanuatu</v>
      </c>
      <c r="GG68" t="str">
        <v>Vatikanet</v>
      </c>
      <c r="GH68" t="str">
        <v>Venezuela</v>
      </c>
      <c r="GI68" t="str">
        <v>Vietnam</v>
      </c>
      <c r="GJ68" t="str">
        <v>Yemen</v>
      </c>
      <c r="GK68" t="str">
        <v>Zambia</v>
      </c>
      <c r="GL68" t="str">
        <v>Zimbabwe</v>
      </c>
      <c r="GM68" t="str">
        <v>Ækvatorial Guinea</v>
      </c>
      <c r="GN68" t="str">
        <v>Østrig</v>
      </c>
      <c r="GO68" t="str">
        <v>Østtimor</v>
      </c>
      <c r="GP68" t="str">
        <v>EU</v>
      </c>
      <c r="GQ68" t="str">
        <v>Ikke-EU</v>
      </c>
      <c r="GR68" t="str">
        <v>EU/ikke-EU</v>
      </c>
    </row>
    <row r="69" spans="2:200" x14ac:dyDescent="0.25">
      <c r="B69" t="str" cm="1">
        <f t="array" ref="B69:GR69">TRANSPOSE(_xlfn._xlws.FILTER(AlleLande[Lande (dansk)],ISNUMBER(SEARCH(Vareoplysninger!I61,AlleLande[Lande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1" spans="2:200" ht="21" x14ac:dyDescent="0.35">
      <c r="B71" s="17" t="s">
        <v>397</v>
      </c>
    </row>
    <row r="72" spans="2:200" x14ac:dyDescent="0.25">
      <c r="B72" t="str" cm="1">
        <f t="array" ref="B72:GR72">TRANSPOSE(_xlfn._xlws.FILTER(AlleLande[Lande (dansk)],ISNUMBER(SEARCH(Vareoplysninger!J42,AlleLande[Lande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(dansk)],ISNUMBER(SEARCH(Vareoplysninger!J43,AlleLande[Lande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(dansk)],ISNUMBER(SEARCH(Vareoplysninger!J44,AlleLande[Lande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(dansk)],ISNUMBER(SEARCH(Vareoplysninger!J45,AlleLande[Lande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(dansk)],ISNUMBER(SEARCH(Vareoplysninger!J46,AlleLande[Lande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(dansk)],ISNUMBER(SEARCH(Vareoplysninger!J47,AlleLande[Lande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(dansk)],ISNUMBER(SEARCH(Vareoplysninger!J48,AlleLande[Lande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(dansk)],ISNUMBER(SEARCH(Vareoplysninger!J49,AlleLande[Lande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(dansk)],ISNUMBER(SEARCH(Vareoplysninger!J50,AlleLande[Lande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(dansk)],ISNUMBER(SEARCH(Vareoplysninger!J51,AlleLande[Lande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(dansk)],ISNUMBER(SEARCH(Vareoplysninger!J52,AlleLande[Lande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(dansk)],ISNUMBER(SEARCH(Vareoplysninger!J53,AlleLande[Lande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(dansk)],ISNUMBER(SEARCH(Vareoplysninger!J54,AlleLande[Lande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(dansk)],ISNUMBER(SEARCH(Vareoplysninger!J55,AlleLande[Lande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(dansk)],ISNUMBER(SEARCH(Vareoplysninger!J56,AlleLande[Lande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(dansk)],ISNUMBER(SEARCH(Vareoplysninger!J57,AlleLande[Lande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(dansk)],ISNUMBER(SEARCH(Vareoplysninger!J58,AlleLande[Lande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(dansk)],ISNUMBER(SEARCH(Vareoplysninger!J59,AlleLande[Lande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(dansk)],ISNUMBER(SEARCH(Vareoplysninger!J60,AlleLande[Lande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(dansk)],ISNUMBER(SEARCH(Vareoplysninger!J61,AlleLande[Lande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4" spans="2:200" ht="21" x14ac:dyDescent="0.35">
      <c r="B94" s="17" t="s">
        <v>398</v>
      </c>
    </row>
    <row r="95" spans="2:200" x14ac:dyDescent="0.25">
      <c r="B95" t="str" cm="1">
        <f t="array" ref="B95:GR95">TRANSPOSE(_xlfn._xlws.FILTER(AlleLande[Lande (dansk)],ISNUMBER(SEARCH(Vareoplysninger!K42,AlleLande[Lande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(dansk)],ISNUMBER(SEARCH(Vareoplysninger!K43,AlleLande[Lande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(dansk)],ISNUMBER(SEARCH(Vareoplysninger!K44,AlleLande[Lande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(dansk)],ISNUMBER(SEARCH(Vareoplysninger!K45,AlleLande[Lande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99" spans="2:200" x14ac:dyDescent="0.25">
      <c r="B99" t="str" cm="1">
        <f t="array" ref="B99:GR99">TRANSPOSE(_xlfn._xlws.FILTER(AlleLande[Lande (dansk)],ISNUMBER(SEARCH(Vareoplysninger!K46,AlleLande[Lande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Rwanda</v>
      </c>
      <c r="EL99" t="str">
        <v>Salomonøerne</v>
      </c>
      <c r="EM99" t="str">
        <v>Samoa</v>
      </c>
      <c r="EN99" t="str">
        <v>San Marino</v>
      </c>
      <c r="EO99" t="str">
        <v>Sao Tomé &amp; Principe</v>
      </c>
      <c r="EP99" t="str">
        <v>Saudi Arabien</v>
      </c>
      <c r="EQ99" t="str">
        <v>Schweiz</v>
      </c>
      <c r="ER99" t="str">
        <v>Senegal</v>
      </c>
      <c r="ES99" t="str">
        <v>Serbien og Montenegro</v>
      </c>
      <c r="ET99" t="str">
        <v>Seychellerne</v>
      </c>
      <c r="EU99" t="str">
        <v>Sierra Leone</v>
      </c>
      <c r="EV99" t="str">
        <v>Singapore</v>
      </c>
      <c r="EW99" t="str">
        <v>Slovakiet</v>
      </c>
      <c r="EX99" t="str">
        <v>Slovenien</v>
      </c>
      <c r="EY99" t="str">
        <v>Somalia</v>
      </c>
      <c r="EZ99" t="str">
        <v>Spanien</v>
      </c>
      <c r="FA99" t="str">
        <v>Sri Lanka</v>
      </c>
      <c r="FB99" t="str">
        <v>St. Kitts-Nevis</v>
      </c>
      <c r="FC99" t="str">
        <v>St. Lucia</v>
      </c>
      <c r="FD99" t="str">
        <v>St. Vincent &amp;</v>
      </c>
      <c r="FE99" t="str">
        <v>Storbritannien (England)</v>
      </c>
      <c r="FF99" t="str">
        <v>Sudan</v>
      </c>
      <c r="FG99" t="str">
        <v>Surinam</v>
      </c>
      <c r="FH99" t="str">
        <v>Sverige</v>
      </c>
      <c r="FI99" t="str">
        <v>Swaziland</v>
      </c>
      <c r="FJ99" t="str">
        <v>Sydafrika</v>
      </c>
      <c r="FK99" t="str">
        <v>Sydkorea</v>
      </c>
      <c r="FL99" t="str">
        <v>Syrien</v>
      </c>
      <c r="FM99" t="str">
        <v>Tadjikistan</v>
      </c>
      <c r="FN99" t="str">
        <v>Taiwan</v>
      </c>
      <c r="FO99" t="str">
        <v>Tanzania</v>
      </c>
      <c r="FP99" t="str">
        <v>Thailand</v>
      </c>
      <c r="FQ99" t="str">
        <v>Tjekkiet</v>
      </c>
      <c r="FR99" t="str">
        <v>Togo</v>
      </c>
      <c r="FS99" t="str">
        <v>Tonga</v>
      </c>
      <c r="FT99" t="str">
        <v>Trinidad &amp; Tobago</v>
      </c>
      <c r="FU99" t="str">
        <v>Tunesien</v>
      </c>
      <c r="FV99" t="str">
        <v>Turkmenistan</v>
      </c>
      <c r="FW99" t="str">
        <v>Tuvalu</v>
      </c>
      <c r="FX99" t="str">
        <v>Tyrkiet</v>
      </c>
      <c r="FY99" t="str">
        <v>Tyskland</v>
      </c>
      <c r="FZ99" t="str">
        <v>Uganda</v>
      </c>
      <c r="GA99" t="str">
        <v>Ukraine</v>
      </c>
      <c r="GB99" t="str">
        <v>Ungarn</v>
      </c>
      <c r="GC99" t="str">
        <v>Uruguay</v>
      </c>
      <c r="GD99" t="str">
        <v>USA</v>
      </c>
      <c r="GE99" t="str">
        <v>Usbekistan</v>
      </c>
      <c r="GF99" t="str">
        <v>Vanuatu</v>
      </c>
      <c r="GG99" t="str">
        <v>Vatikanet</v>
      </c>
      <c r="GH99" t="str">
        <v>Venezuela</v>
      </c>
      <c r="GI99" t="str">
        <v>Vietnam</v>
      </c>
      <c r="GJ99" t="str">
        <v>Yemen</v>
      </c>
      <c r="GK99" t="str">
        <v>Zambia</v>
      </c>
      <c r="GL99" t="str">
        <v>Zimbabwe</v>
      </c>
      <c r="GM99" t="str">
        <v>Ækvatorial Guinea</v>
      </c>
      <c r="GN99" t="str">
        <v>Østrig</v>
      </c>
      <c r="GO99" t="str">
        <v>Østtimor</v>
      </c>
      <c r="GP99" t="str">
        <v>EU</v>
      </c>
      <c r="GQ99" t="str">
        <v>Ikke-EU</v>
      </c>
      <c r="GR99" t="str">
        <v>EU/ikke-EU</v>
      </c>
    </row>
    <row r="100" spans="2:200" x14ac:dyDescent="0.25">
      <c r="B100" t="str" cm="1">
        <f t="array" ref="B100:GR100">TRANSPOSE(_xlfn._xlws.FILTER(AlleLande[Lande (dansk)],ISNUMBER(SEARCH(Vareoplysninger!K47,AlleLande[Lande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Rwanda</v>
      </c>
      <c r="EL100" t="str">
        <v>Salomonøerne</v>
      </c>
      <c r="EM100" t="str">
        <v>Samoa</v>
      </c>
      <c r="EN100" t="str">
        <v>San Marino</v>
      </c>
      <c r="EO100" t="str">
        <v>Sao Tomé &amp; Principe</v>
      </c>
      <c r="EP100" t="str">
        <v>Saudi Arabien</v>
      </c>
      <c r="EQ100" t="str">
        <v>Schweiz</v>
      </c>
      <c r="ER100" t="str">
        <v>Senegal</v>
      </c>
      <c r="ES100" t="str">
        <v>Serbien og Montenegro</v>
      </c>
      <c r="ET100" t="str">
        <v>Seychellerne</v>
      </c>
      <c r="EU100" t="str">
        <v>Sierra Leone</v>
      </c>
      <c r="EV100" t="str">
        <v>Singapore</v>
      </c>
      <c r="EW100" t="str">
        <v>Slovakiet</v>
      </c>
      <c r="EX100" t="str">
        <v>Slovenien</v>
      </c>
      <c r="EY100" t="str">
        <v>Somalia</v>
      </c>
      <c r="EZ100" t="str">
        <v>Spanien</v>
      </c>
      <c r="FA100" t="str">
        <v>Sri Lanka</v>
      </c>
      <c r="FB100" t="str">
        <v>St. Kitts-Nevis</v>
      </c>
      <c r="FC100" t="str">
        <v>St. Lucia</v>
      </c>
      <c r="FD100" t="str">
        <v>St. Vincent &amp;</v>
      </c>
      <c r="FE100" t="str">
        <v>Storbritannien (England)</v>
      </c>
      <c r="FF100" t="str">
        <v>Sudan</v>
      </c>
      <c r="FG100" t="str">
        <v>Surinam</v>
      </c>
      <c r="FH100" t="str">
        <v>Sverige</v>
      </c>
      <c r="FI100" t="str">
        <v>Swaziland</v>
      </c>
      <c r="FJ100" t="str">
        <v>Sydafrika</v>
      </c>
      <c r="FK100" t="str">
        <v>Sydkorea</v>
      </c>
      <c r="FL100" t="str">
        <v>Syrien</v>
      </c>
      <c r="FM100" t="str">
        <v>Tadjikistan</v>
      </c>
      <c r="FN100" t="str">
        <v>Taiwan</v>
      </c>
      <c r="FO100" t="str">
        <v>Tanzania</v>
      </c>
      <c r="FP100" t="str">
        <v>Thailand</v>
      </c>
      <c r="FQ100" t="str">
        <v>Tjekkiet</v>
      </c>
      <c r="FR100" t="str">
        <v>Togo</v>
      </c>
      <c r="FS100" t="str">
        <v>Tonga</v>
      </c>
      <c r="FT100" t="str">
        <v>Trinidad &amp; Tobago</v>
      </c>
      <c r="FU100" t="str">
        <v>Tunesien</v>
      </c>
      <c r="FV100" t="str">
        <v>Turkmenistan</v>
      </c>
      <c r="FW100" t="str">
        <v>Tuvalu</v>
      </c>
      <c r="FX100" t="str">
        <v>Tyrkiet</v>
      </c>
      <c r="FY100" t="str">
        <v>Tyskland</v>
      </c>
      <c r="FZ100" t="str">
        <v>Uganda</v>
      </c>
      <c r="GA100" t="str">
        <v>Ukraine</v>
      </c>
      <c r="GB100" t="str">
        <v>Ungarn</v>
      </c>
      <c r="GC100" t="str">
        <v>Uruguay</v>
      </c>
      <c r="GD100" t="str">
        <v>USA</v>
      </c>
      <c r="GE100" t="str">
        <v>Usbekistan</v>
      </c>
      <c r="GF100" t="str">
        <v>Vanuatu</v>
      </c>
      <c r="GG100" t="str">
        <v>Vatikanet</v>
      </c>
      <c r="GH100" t="str">
        <v>Venezuela</v>
      </c>
      <c r="GI100" t="str">
        <v>Vietnam</v>
      </c>
      <c r="GJ100" t="str">
        <v>Yemen</v>
      </c>
      <c r="GK100" t="str">
        <v>Zambia</v>
      </c>
      <c r="GL100" t="str">
        <v>Zimbabwe</v>
      </c>
      <c r="GM100" t="str">
        <v>Ækvatorial Guinea</v>
      </c>
      <c r="GN100" t="str">
        <v>Østrig</v>
      </c>
      <c r="GO100" t="str">
        <v>Østtimor</v>
      </c>
      <c r="GP100" t="str">
        <v>EU</v>
      </c>
      <c r="GQ100" t="str">
        <v>Ikke-EU</v>
      </c>
      <c r="GR100" t="str">
        <v>EU/ikke-EU</v>
      </c>
    </row>
    <row r="101" spans="2:200" x14ac:dyDescent="0.25">
      <c r="B101" t="str" cm="1">
        <f t="array" ref="B101:GR101">TRANSPOSE(_xlfn._xlws.FILTER(AlleLande[Lande (dansk)],ISNUMBER(SEARCH(Vareoplysninger!K48,AlleLande[Lande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(dansk)],ISNUMBER(SEARCH(Vareoplysninger!K49,AlleLande[Lande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(dansk)],ISNUMBER(SEARCH(Vareoplysninger!K50,AlleLande[Lande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(dansk)],ISNUMBER(SEARCH(Vareoplysninger!K51,AlleLande[Lande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(dansk)],ISNUMBER(SEARCH(Vareoplysninger!K52,AlleLande[Lande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(dansk)],ISNUMBER(SEARCH(Vareoplysninger!K53,AlleLande[Lande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(dansk)],ISNUMBER(SEARCH(Vareoplysninger!K54,AlleLande[Lande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(dansk)],ISNUMBER(SEARCH(Vareoplysninger!K55,AlleLande[Lande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(dansk)],ISNUMBER(SEARCH(Vareoplysninger!K56,AlleLande[Lande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(dansk)],ISNUMBER(SEARCH(Vareoplysninger!K57,AlleLande[Lande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(dansk)],ISNUMBER(SEARCH(Vareoplysninger!K58,AlleLande[Lande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(dansk)],ISNUMBER(SEARCH(Vareoplysninger!K59,AlleLande[Lande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(dansk)],ISNUMBER(SEARCH(Vareoplysninger!K60,AlleLande[Lande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(dansk)],ISNUMBER(SEARCH(Vareoplysninger!K61,AlleLande[Lande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6" spans="2:200" ht="21" x14ac:dyDescent="0.35">
      <c r="B116" s="17" t="s">
        <v>408</v>
      </c>
    </row>
    <row r="117" spans="2:200" x14ac:dyDescent="0.25">
      <c r="B117" t="str" cm="1">
        <f t="array" ref="B117:GR117">TRANSPOSE(_xlfn._xlws.FILTER(AlleLande[Lande (dansk)],ISNUMBER(SEARCH('Yderligere vareoplysninger'!D16,AlleLande[Lande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9" spans="2:200" ht="21" x14ac:dyDescent="0.35">
      <c r="B119" s="17" t="s">
        <v>418</v>
      </c>
    </row>
    <row r="120" spans="2:200" x14ac:dyDescent="0.25">
      <c r="B120" t="str" cm="1">
        <f t="array" ref="B120:GR120">TRANSPOSE(_xlfn._xlws.FILTER(AlleLande[Lande (dansk)],ISNUMBER(SEARCH(Emballage!G11,AlleLande[Lande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(dansk)],ISNUMBER(SEARCH(Emballage!G12,AlleLande[Lande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(dansk)],ISNUMBER(SEARCH(Emballage!G13,AlleLande[Lande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(dansk)],ISNUMBER(SEARCH(Emballage!G14,AlleLande[Lande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(dansk)],ISNUMBER(SEARCH(Emballage!G15,AlleLande[Lande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(dansk)],ISNUMBER(SEARCH(Emballage!G16,AlleLande[Lande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(dansk)],ISNUMBER(SEARCH(Emballage!G17,AlleLande[Lande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(dansk)],ISNUMBER(SEARCH(Emballage!G18,AlleLande[Lande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(dansk)],ISNUMBER(SEARCH(Emballage!G19,AlleLande[Lande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(dansk)],ISNUMBER(SEARCH(Emballage!G20,AlleLande[Lande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0" spans="2:200" x14ac:dyDescent="0.25">
      <c r="B130" t="str" cm="1">
        <f t="array" ref="B130:GR130">TRANSPOSE(_xlfn._xlws.FILTER(AlleLande[Lande (dansk)],ISNUMBER(SEARCH(Emballage!G21,AlleLande[Lande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Rwanda</v>
      </c>
      <c r="EL130" t="str">
        <v>Salomonøerne</v>
      </c>
      <c r="EM130" t="str">
        <v>Samoa</v>
      </c>
      <c r="EN130" t="str">
        <v>San Marino</v>
      </c>
      <c r="EO130" t="str">
        <v>Sao Tomé &amp; Principe</v>
      </c>
      <c r="EP130" t="str">
        <v>Saudi Arabien</v>
      </c>
      <c r="EQ130" t="str">
        <v>Schweiz</v>
      </c>
      <c r="ER130" t="str">
        <v>Senegal</v>
      </c>
      <c r="ES130" t="str">
        <v>Serbien og Montenegro</v>
      </c>
      <c r="ET130" t="str">
        <v>Seychellerne</v>
      </c>
      <c r="EU130" t="str">
        <v>Sierra Leone</v>
      </c>
      <c r="EV130" t="str">
        <v>Singapore</v>
      </c>
      <c r="EW130" t="str">
        <v>Slovakiet</v>
      </c>
      <c r="EX130" t="str">
        <v>Slovenien</v>
      </c>
      <c r="EY130" t="str">
        <v>Somalia</v>
      </c>
      <c r="EZ130" t="str">
        <v>Spanien</v>
      </c>
      <c r="FA130" t="str">
        <v>Sri Lanka</v>
      </c>
      <c r="FB130" t="str">
        <v>St. Kitts-Nevis</v>
      </c>
      <c r="FC130" t="str">
        <v>St. Lucia</v>
      </c>
      <c r="FD130" t="str">
        <v>St. Vincent &amp;</v>
      </c>
      <c r="FE130" t="str">
        <v>Storbritannien (England)</v>
      </c>
      <c r="FF130" t="str">
        <v>Sudan</v>
      </c>
      <c r="FG130" t="str">
        <v>Surinam</v>
      </c>
      <c r="FH130" t="str">
        <v>Sverige</v>
      </c>
      <c r="FI130" t="str">
        <v>Swaziland</v>
      </c>
      <c r="FJ130" t="str">
        <v>Sydafrika</v>
      </c>
      <c r="FK130" t="str">
        <v>Sydkorea</v>
      </c>
      <c r="FL130" t="str">
        <v>Syrien</v>
      </c>
      <c r="FM130" t="str">
        <v>Tadjikistan</v>
      </c>
      <c r="FN130" t="str">
        <v>Taiwan</v>
      </c>
      <c r="FO130" t="str">
        <v>Tanzania</v>
      </c>
      <c r="FP130" t="str">
        <v>Thailand</v>
      </c>
      <c r="FQ130" t="str">
        <v>Tjekkiet</v>
      </c>
      <c r="FR130" t="str">
        <v>Togo</v>
      </c>
      <c r="FS130" t="str">
        <v>Tonga</v>
      </c>
      <c r="FT130" t="str">
        <v>Trinidad &amp; Tobago</v>
      </c>
      <c r="FU130" t="str">
        <v>Tunesien</v>
      </c>
      <c r="FV130" t="str">
        <v>Turkmenistan</v>
      </c>
      <c r="FW130" t="str">
        <v>Tuvalu</v>
      </c>
      <c r="FX130" t="str">
        <v>Tyrkiet</v>
      </c>
      <c r="FY130" t="str">
        <v>Tyskland</v>
      </c>
      <c r="FZ130" t="str">
        <v>Uganda</v>
      </c>
      <c r="GA130" t="str">
        <v>Ukraine</v>
      </c>
      <c r="GB130" t="str">
        <v>Ungarn</v>
      </c>
      <c r="GC130" t="str">
        <v>Uruguay</v>
      </c>
      <c r="GD130" t="str">
        <v>USA</v>
      </c>
      <c r="GE130" t="str">
        <v>Usbekistan</v>
      </c>
      <c r="GF130" t="str">
        <v>Vanuatu</v>
      </c>
      <c r="GG130" t="str">
        <v>Vatikanet</v>
      </c>
      <c r="GH130" t="str">
        <v>Venezuela</v>
      </c>
      <c r="GI130" t="str">
        <v>Vietnam</v>
      </c>
      <c r="GJ130" t="str">
        <v>Yemen</v>
      </c>
      <c r="GK130" t="str">
        <v>Zambia</v>
      </c>
      <c r="GL130" t="str">
        <v>Zimbabwe</v>
      </c>
      <c r="GM130" t="str">
        <v>Ækvatorial Guinea</v>
      </c>
      <c r="GN130" t="str">
        <v>Østrig</v>
      </c>
      <c r="GO130" t="str">
        <v>Østtimor</v>
      </c>
      <c r="GP130" t="str">
        <v>EU</v>
      </c>
      <c r="GQ130" t="str">
        <v>Ikke-EU</v>
      </c>
      <c r="GR130" t="str">
        <v>EU/ikke-EU</v>
      </c>
    </row>
    <row r="131" spans="2:200" x14ac:dyDescent="0.25">
      <c r="B131" t="str" cm="1">
        <f t="array" ref="B131:GR131">TRANSPOSE(_xlfn._xlws.FILTER(AlleLande[Lande (dansk)],ISNUMBER(SEARCH(Emballage!G22,AlleLande[Lande (dansk)])),"Kan ikke findes"))</f>
        <v>Afghanistan</v>
      </c>
      <c r="C131" t="str">
        <v>Albanien</v>
      </c>
      <c r="D131" t="str">
        <v>Algeriet</v>
      </c>
      <c r="E131" t="str">
        <v>Andorra</v>
      </c>
      <c r="F131" t="str">
        <v>Angola</v>
      </c>
      <c r="G131" t="str">
        <v>Antigua &amp;Barbuda</v>
      </c>
      <c r="H131" t="str">
        <v>Argentina</v>
      </c>
      <c r="I131" t="str">
        <v>Armenien</v>
      </c>
      <c r="J131" t="str">
        <v>Aserbajdsjan</v>
      </c>
      <c r="K131" t="str">
        <v>Australien</v>
      </c>
      <c r="L131" t="str">
        <v>Bahamas</v>
      </c>
      <c r="M131" t="str">
        <v>Bahrain</v>
      </c>
      <c r="N131" t="str">
        <v>Bangladesh</v>
      </c>
      <c r="O131" t="str">
        <v>Barbados</v>
      </c>
      <c r="P131" t="str">
        <v>Belgien</v>
      </c>
      <c r="Q131" t="str">
        <v>Belize</v>
      </c>
      <c r="R131" t="str">
        <v>Benin</v>
      </c>
      <c r="S131" t="str">
        <v>Bhutan</v>
      </c>
      <c r="T131" t="str">
        <v>Bolivia</v>
      </c>
      <c r="U131" t="str">
        <v>Bosnien-Herzegovina</v>
      </c>
      <c r="V131" t="str">
        <v>Botswana</v>
      </c>
      <c r="W131" t="str">
        <v>Brasilien</v>
      </c>
      <c r="X131" t="str">
        <v>Brunei</v>
      </c>
      <c r="Y131" t="str">
        <v>Bulgarien</v>
      </c>
      <c r="Z131" t="str">
        <v>Burkina Faso</v>
      </c>
      <c r="AA131" t="str">
        <v>Burma (Myanmar)</v>
      </c>
      <c r="AB131" t="str">
        <v>Burundi</v>
      </c>
      <c r="AC131" t="str">
        <v>Cambodja</v>
      </c>
      <c r="AD131" t="str">
        <v>Cameroun</v>
      </c>
      <c r="AE131" t="str">
        <v>Canada</v>
      </c>
      <c r="AF131" t="str">
        <v>Centralafrika</v>
      </c>
      <c r="AG131" t="str">
        <v>Chad</v>
      </c>
      <c r="AH131" t="str">
        <v>Chile</v>
      </c>
      <c r="AI131" t="str">
        <v>Colombia</v>
      </c>
      <c r="AJ131" t="str">
        <v>Comorerne</v>
      </c>
      <c r="AK131" t="str">
        <v>Congo</v>
      </c>
      <c r="AL131" t="str">
        <v>Costa Rica</v>
      </c>
      <c r="AM131" t="str">
        <v>Cuba</v>
      </c>
      <c r="AN131" t="str">
        <v>Cypern</v>
      </c>
      <c r="AO131" t="str">
        <v>Danmark</v>
      </c>
      <c r="AP131" t="str">
        <v>Darussalem</v>
      </c>
      <c r="AQ131" t="str">
        <v>Demokratiske rep. Congo</v>
      </c>
      <c r="AR131" t="str">
        <v>Djibouti</v>
      </c>
      <c r="AS131" t="str">
        <v>Dominica</v>
      </c>
      <c r="AT131" t="str">
        <v>Dominikanske Republik</v>
      </c>
      <c r="AU131" t="str">
        <v>Ecuador</v>
      </c>
      <c r="AV131" t="str">
        <v>Egypten</v>
      </c>
      <c r="AW131" t="str">
        <v>El Salvador</v>
      </c>
      <c r="AX131" t="str">
        <v>Elfenbens- kysten</v>
      </c>
      <c r="AY131" t="str">
        <v>Eritrea</v>
      </c>
      <c r="AZ131" t="str">
        <v>Estland</v>
      </c>
      <c r="BA131" t="str">
        <v>Etiopien</v>
      </c>
      <c r="BB131" t="str">
        <v>Fiji</v>
      </c>
      <c r="BC131" t="str">
        <v>Filippinerne</v>
      </c>
      <c r="BD131" t="str">
        <v>Finland</v>
      </c>
      <c r="BE131" t="str">
        <v>Forenede Arab. Emirater</v>
      </c>
      <c r="BF131" t="str">
        <v>Frankrig</v>
      </c>
      <c r="BG131" t="str">
        <v>Gabon</v>
      </c>
      <c r="BH131" t="str">
        <v>Gambia</v>
      </c>
      <c r="BI131" t="str">
        <v>Georgien</v>
      </c>
      <c r="BJ131" t="str">
        <v>Ghana</v>
      </c>
      <c r="BK131" t="str">
        <v>Grenada</v>
      </c>
      <c r="BL131" t="str">
        <v>Grenadinerne</v>
      </c>
      <c r="BM131" t="str">
        <v>Grækenland</v>
      </c>
      <c r="BN131" t="str">
        <v>Guatemala</v>
      </c>
      <c r="BO131" t="str">
        <v>Guinea</v>
      </c>
      <c r="BP131" t="str">
        <v>Guinea-Bissau</v>
      </c>
      <c r="BQ131" t="str">
        <v>Guyana</v>
      </c>
      <c r="BR131" t="str">
        <v>Haiti</v>
      </c>
      <c r="BS131" t="str">
        <v>Honduras</v>
      </c>
      <c r="BT131" t="str">
        <v>Hviderusland (Belarus)</v>
      </c>
      <c r="BU131" t="str">
        <v>Indien</v>
      </c>
      <c r="BV131" t="str">
        <v>Indonesien</v>
      </c>
      <c r="BW131" t="str">
        <v>Irak</v>
      </c>
      <c r="BX131" t="str">
        <v>Iran</v>
      </c>
      <c r="BY131" t="str">
        <v>Irland</v>
      </c>
      <c r="BZ131" t="str">
        <v>Island</v>
      </c>
      <c r="CA131" t="str">
        <v>Israel</v>
      </c>
      <c r="CB131" t="str">
        <v>Italien</v>
      </c>
      <c r="CC131" t="str">
        <v>Jamaica</v>
      </c>
      <c r="CD131" t="str">
        <v>Japan</v>
      </c>
      <c r="CE131" t="str">
        <v>Jordan</v>
      </c>
      <c r="CF131" t="str">
        <v>Kapverdiske Øer</v>
      </c>
      <c r="CG131" t="str">
        <v>Kasakhstan</v>
      </c>
      <c r="CH131" t="str">
        <v>Kenya</v>
      </c>
      <c r="CI131" t="str">
        <v>Kina</v>
      </c>
      <c r="CJ131" t="str">
        <v>Kirgisistan</v>
      </c>
      <c r="CK131" t="str">
        <v>Kiribati</v>
      </c>
      <c r="CL131" t="str">
        <v>Kroatien</v>
      </c>
      <c r="CM131" t="str">
        <v>Kuwait</v>
      </c>
      <c r="CN131" t="str">
        <v>Laos</v>
      </c>
      <c r="CO131" t="str">
        <v>Lesotho</v>
      </c>
      <c r="CP131" t="str">
        <v>Letland</v>
      </c>
      <c r="CQ131" t="str">
        <v>Libanon</v>
      </c>
      <c r="CR131" t="str">
        <v>Liberia</v>
      </c>
      <c r="CS131" t="str">
        <v>Libyen</v>
      </c>
      <c r="CT131" t="str">
        <v>Liechtenstein</v>
      </c>
      <c r="CU131" t="str">
        <v>Litauen</v>
      </c>
      <c r="CV131" t="str">
        <v>Luxembourg</v>
      </c>
      <c r="CW131" t="str">
        <v>Madagaskar</v>
      </c>
      <c r="CX131" t="str">
        <v>Makedonien (FYROM)</v>
      </c>
      <c r="CY131" t="str">
        <v>Malawi</v>
      </c>
      <c r="CZ131" t="str">
        <v>Malaysia</v>
      </c>
      <c r="DA131" t="str">
        <v>Maldiverne</v>
      </c>
      <c r="DB131" t="str">
        <v>Mali</v>
      </c>
      <c r="DC131" t="str">
        <v>Malta</v>
      </c>
      <c r="DD131" t="str">
        <v>Marokko</v>
      </c>
      <c r="DE131" t="str">
        <v>Marshall-øerne</v>
      </c>
      <c r="DF131" t="str">
        <v>Mauretanien</v>
      </c>
      <c r="DG131" t="str">
        <v>Mauritius</v>
      </c>
      <c r="DH131" t="str">
        <v>Mexico</v>
      </c>
      <c r="DI131" t="str">
        <v>Mikronesien</v>
      </c>
      <c r="DJ131" t="str">
        <v>Moldova</v>
      </c>
      <c r="DK131" t="str">
        <v>Monaco</v>
      </c>
      <c r="DL131" t="str">
        <v>Mongoliet</v>
      </c>
      <c r="DM131" t="str">
        <v>Mozambique</v>
      </c>
      <c r="DN131" t="str">
        <v>Namibia</v>
      </c>
      <c r="DO131" t="str">
        <v>Nauru</v>
      </c>
      <c r="DP131" t="str">
        <v>Nederlandene</v>
      </c>
      <c r="DQ131" t="str">
        <v>Nepal</v>
      </c>
      <c r="DR131" t="str">
        <v>New Zealand</v>
      </c>
      <c r="DS131" t="str">
        <v>Nicaragua</v>
      </c>
      <c r="DT131" t="str">
        <v>Niger</v>
      </c>
      <c r="DU131" t="str">
        <v>Nigeria</v>
      </c>
      <c r="DV131" t="str">
        <v>Nordkorea</v>
      </c>
      <c r="DW131" t="str">
        <v>Norge</v>
      </c>
      <c r="DX131" t="str">
        <v>Oman</v>
      </c>
      <c r="DY131" t="str">
        <v>Pakistan</v>
      </c>
      <c r="DZ131" t="str">
        <v>Palau</v>
      </c>
      <c r="EA131" t="str">
        <v>Palestina</v>
      </c>
      <c r="EB131" t="str">
        <v>Panama</v>
      </c>
      <c r="EC131" t="str">
        <v>Papua New Guinea</v>
      </c>
      <c r="ED131" t="str">
        <v>Paraguay</v>
      </c>
      <c r="EE131" t="str">
        <v>Peru</v>
      </c>
      <c r="EF131" t="str">
        <v>Polen</v>
      </c>
      <c r="EG131" t="str">
        <v>Portugal</v>
      </c>
      <c r="EH131" t="str">
        <v>Qatar</v>
      </c>
      <c r="EI131" t="str">
        <v>Rumænien</v>
      </c>
      <c r="EJ131" t="str">
        <v>Rusland</v>
      </c>
      <c r="EK131" t="str">
        <v>Rwanda</v>
      </c>
      <c r="EL131" t="str">
        <v>Salomonøerne</v>
      </c>
      <c r="EM131" t="str">
        <v>Samoa</v>
      </c>
      <c r="EN131" t="str">
        <v>San Marino</v>
      </c>
      <c r="EO131" t="str">
        <v>Sao Tomé &amp; Principe</v>
      </c>
      <c r="EP131" t="str">
        <v>Saudi Arabien</v>
      </c>
      <c r="EQ131" t="str">
        <v>Schweiz</v>
      </c>
      <c r="ER131" t="str">
        <v>Senegal</v>
      </c>
      <c r="ES131" t="str">
        <v>Serbien og Montenegro</v>
      </c>
      <c r="ET131" t="str">
        <v>Seychellerne</v>
      </c>
      <c r="EU131" t="str">
        <v>Sierra Leone</v>
      </c>
      <c r="EV131" t="str">
        <v>Singapore</v>
      </c>
      <c r="EW131" t="str">
        <v>Slovakiet</v>
      </c>
      <c r="EX131" t="str">
        <v>Slovenien</v>
      </c>
      <c r="EY131" t="str">
        <v>Somalia</v>
      </c>
      <c r="EZ131" t="str">
        <v>Spanien</v>
      </c>
      <c r="FA131" t="str">
        <v>Sri Lanka</v>
      </c>
      <c r="FB131" t="str">
        <v>St. Kitts-Nevis</v>
      </c>
      <c r="FC131" t="str">
        <v>St. Lucia</v>
      </c>
      <c r="FD131" t="str">
        <v>St. Vincent &amp;</v>
      </c>
      <c r="FE131" t="str">
        <v>Storbritannien (England)</v>
      </c>
      <c r="FF131" t="str">
        <v>Sudan</v>
      </c>
      <c r="FG131" t="str">
        <v>Surinam</v>
      </c>
      <c r="FH131" t="str">
        <v>Sverige</v>
      </c>
      <c r="FI131" t="str">
        <v>Swaziland</v>
      </c>
      <c r="FJ131" t="str">
        <v>Sydafrika</v>
      </c>
      <c r="FK131" t="str">
        <v>Sydkorea</v>
      </c>
      <c r="FL131" t="str">
        <v>Syrien</v>
      </c>
      <c r="FM131" t="str">
        <v>Tadjikistan</v>
      </c>
      <c r="FN131" t="str">
        <v>Taiwan</v>
      </c>
      <c r="FO131" t="str">
        <v>Tanzania</v>
      </c>
      <c r="FP131" t="str">
        <v>Thailand</v>
      </c>
      <c r="FQ131" t="str">
        <v>Tjekkiet</v>
      </c>
      <c r="FR131" t="str">
        <v>Togo</v>
      </c>
      <c r="FS131" t="str">
        <v>Tonga</v>
      </c>
      <c r="FT131" t="str">
        <v>Trinidad &amp; Tobago</v>
      </c>
      <c r="FU131" t="str">
        <v>Tunesien</v>
      </c>
      <c r="FV131" t="str">
        <v>Turkmenistan</v>
      </c>
      <c r="FW131" t="str">
        <v>Tuvalu</v>
      </c>
      <c r="FX131" t="str">
        <v>Tyrkiet</v>
      </c>
      <c r="FY131" t="str">
        <v>Tyskland</v>
      </c>
      <c r="FZ131" t="str">
        <v>Uganda</v>
      </c>
      <c r="GA131" t="str">
        <v>Ukraine</v>
      </c>
      <c r="GB131" t="str">
        <v>Ungarn</v>
      </c>
      <c r="GC131" t="str">
        <v>Uruguay</v>
      </c>
      <c r="GD131" t="str">
        <v>USA</v>
      </c>
      <c r="GE131" t="str">
        <v>Usbekistan</v>
      </c>
      <c r="GF131" t="str">
        <v>Vanuatu</v>
      </c>
      <c r="GG131" t="str">
        <v>Vatikanet</v>
      </c>
      <c r="GH131" t="str">
        <v>Venezuela</v>
      </c>
      <c r="GI131" t="str">
        <v>Vietnam</v>
      </c>
      <c r="GJ131" t="str">
        <v>Yemen</v>
      </c>
      <c r="GK131" t="str">
        <v>Zambia</v>
      </c>
      <c r="GL131" t="str">
        <v>Zimbabwe</v>
      </c>
      <c r="GM131" t="str">
        <v>Ækvatorial Guinea</v>
      </c>
      <c r="GN131" t="str">
        <v>Østrig</v>
      </c>
      <c r="GO131" t="str">
        <v>Østtimor</v>
      </c>
      <c r="GP131" t="str">
        <v>EU</v>
      </c>
      <c r="GQ131" t="str">
        <v>Ikke-EU</v>
      </c>
      <c r="GR131" t="str">
        <v>EU/ikke-EU</v>
      </c>
    </row>
    <row r="132" spans="2:200" x14ac:dyDescent="0.25">
      <c r="B132" t="str" cm="1">
        <f t="array" ref="B132:GR132">TRANSPOSE(_xlfn._xlws.FILTER(AlleLande[Lande (dansk)],ISNUMBER(SEARCH(Emballage!G23,AlleLande[Lande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Rwanda</v>
      </c>
      <c r="EL132" t="str">
        <v>Salomonøerne</v>
      </c>
      <c r="EM132" t="str">
        <v>Samoa</v>
      </c>
      <c r="EN132" t="str">
        <v>San Marino</v>
      </c>
      <c r="EO132" t="str">
        <v>Sao Tomé &amp; Principe</v>
      </c>
      <c r="EP132" t="str">
        <v>Saudi Arabien</v>
      </c>
      <c r="EQ132" t="str">
        <v>Schweiz</v>
      </c>
      <c r="ER132" t="str">
        <v>Senegal</v>
      </c>
      <c r="ES132" t="str">
        <v>Serbien og Montenegro</v>
      </c>
      <c r="ET132" t="str">
        <v>Seychellerne</v>
      </c>
      <c r="EU132" t="str">
        <v>Sierra Leone</v>
      </c>
      <c r="EV132" t="str">
        <v>Singapore</v>
      </c>
      <c r="EW132" t="str">
        <v>Slovakiet</v>
      </c>
      <c r="EX132" t="str">
        <v>Slovenien</v>
      </c>
      <c r="EY132" t="str">
        <v>Somalia</v>
      </c>
      <c r="EZ132" t="str">
        <v>Spanien</v>
      </c>
      <c r="FA132" t="str">
        <v>Sri Lanka</v>
      </c>
      <c r="FB132" t="str">
        <v>St. Kitts-Nevis</v>
      </c>
      <c r="FC132" t="str">
        <v>St. Lucia</v>
      </c>
      <c r="FD132" t="str">
        <v>St. Vincent &amp;</v>
      </c>
      <c r="FE132" t="str">
        <v>Storbritannien (England)</v>
      </c>
      <c r="FF132" t="str">
        <v>Sudan</v>
      </c>
      <c r="FG132" t="str">
        <v>Surinam</v>
      </c>
      <c r="FH132" t="str">
        <v>Sverige</v>
      </c>
      <c r="FI132" t="str">
        <v>Swaziland</v>
      </c>
      <c r="FJ132" t="str">
        <v>Sydafrika</v>
      </c>
      <c r="FK132" t="str">
        <v>Sydkorea</v>
      </c>
      <c r="FL132" t="str">
        <v>Syrien</v>
      </c>
      <c r="FM132" t="str">
        <v>Tadjikistan</v>
      </c>
      <c r="FN132" t="str">
        <v>Taiwan</v>
      </c>
      <c r="FO132" t="str">
        <v>Tanzania</v>
      </c>
      <c r="FP132" t="str">
        <v>Thailand</v>
      </c>
      <c r="FQ132" t="str">
        <v>Tjekkiet</v>
      </c>
      <c r="FR132" t="str">
        <v>Togo</v>
      </c>
      <c r="FS132" t="str">
        <v>Tonga</v>
      </c>
      <c r="FT132" t="str">
        <v>Trinidad &amp; Tobago</v>
      </c>
      <c r="FU132" t="str">
        <v>Tunesien</v>
      </c>
      <c r="FV132" t="str">
        <v>Turkmenistan</v>
      </c>
      <c r="FW132" t="str">
        <v>Tuvalu</v>
      </c>
      <c r="FX132" t="str">
        <v>Tyrkiet</v>
      </c>
      <c r="FY132" t="str">
        <v>Tyskland</v>
      </c>
      <c r="FZ132" t="str">
        <v>Uganda</v>
      </c>
      <c r="GA132" t="str">
        <v>Ukraine</v>
      </c>
      <c r="GB132" t="str">
        <v>Ungarn</v>
      </c>
      <c r="GC132" t="str">
        <v>Uruguay</v>
      </c>
      <c r="GD132" t="str">
        <v>USA</v>
      </c>
      <c r="GE132" t="str">
        <v>Usbekistan</v>
      </c>
      <c r="GF132" t="str">
        <v>Vanuatu</v>
      </c>
      <c r="GG132" t="str">
        <v>Vatikanet</v>
      </c>
      <c r="GH132" t="str">
        <v>Venezuela</v>
      </c>
      <c r="GI132" t="str">
        <v>Vietnam</v>
      </c>
      <c r="GJ132" t="str">
        <v>Yemen</v>
      </c>
      <c r="GK132" t="str">
        <v>Zambia</v>
      </c>
      <c r="GL132" t="str">
        <v>Zimbabwe</v>
      </c>
      <c r="GM132" t="str">
        <v>Ækvatorial Guinea</v>
      </c>
      <c r="GN132" t="str">
        <v>Østrig</v>
      </c>
      <c r="GO132" t="str">
        <v>Østtimor</v>
      </c>
      <c r="GP132" t="str">
        <v>EU</v>
      </c>
      <c r="GQ132" t="str">
        <v>Ikke-EU</v>
      </c>
      <c r="GR132" t="str">
        <v>EU/ikke-EU</v>
      </c>
    </row>
    <row r="133" spans="2:200" x14ac:dyDescent="0.25">
      <c r="B133" t="str" cm="1">
        <f t="array" ref="B133:GR133">TRANSPOSE(_xlfn._xlws.FILTER(AlleLande[Lande (dansk)],ISNUMBER(SEARCH(Emballage!G24,AlleLande[Lande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(dansk)],ISNUMBER(SEARCH(Emballage!G25,AlleLande[Lande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(dansk)],ISNUMBER(SEARCH(Emballage!G26,AlleLande[Lande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(dansk)],ISNUMBER(SEARCH(Emballage!G27,AlleLande[Lande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(dansk)],ISNUMBER(SEARCH(Emballage!G28,AlleLande[Lande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(dansk)],ISNUMBER(SEARCH(Emballage!G29,AlleLande[Lande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(dansk)],ISNUMBER(SEARCH(Emballage!G30,AlleLande[Lande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1" spans="2:200" ht="21" x14ac:dyDescent="0.35">
      <c r="B141" s="17" t="s">
        <v>419</v>
      </c>
    </row>
    <row r="142" spans="2:200" x14ac:dyDescent="0.25">
      <c r="B142" t="str" cm="1">
        <f t="array" ref="B142:GR142">TRANSPOSE(_xlfn._xlws.FILTER(AlleLande[Lande (dansk)],ISNUMBER(SEARCH(Emballage!H11,AlleLande[Lande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(dansk)],ISNUMBER(SEARCH(Emballage!H12,AlleLande[Lande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(dansk)],ISNUMBER(SEARCH(Emballage!H13,AlleLande[Lande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(dansk)],ISNUMBER(SEARCH(Emballage!H14,AlleLande[Lande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(dansk)],ISNUMBER(SEARCH(Emballage!H15,AlleLande[Lande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(dansk)],ISNUMBER(SEARCH(Emballage!H16,AlleLande[Lande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(dansk)],ISNUMBER(SEARCH(Emballage!H17,AlleLande[Lande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(dansk)],ISNUMBER(SEARCH(Emballage!H18,AlleLande[Lande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(dansk)],ISNUMBER(SEARCH(Emballage!H19,AlleLande[Lande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(dansk)],ISNUMBER(SEARCH(Emballage!H20,AlleLande[Lande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(dansk)],ISNUMBER(SEARCH(Emballage!H21,AlleLande[Lande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(dansk)],ISNUMBER(SEARCH(Emballage!H22,AlleLande[Lande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(dansk)],ISNUMBER(SEARCH(Emballage!H23,AlleLande[Lande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(dansk)],ISNUMBER(SEARCH(Emballage!H24,AlleLande[Lande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(dansk)],ISNUMBER(SEARCH(Emballage!H25,AlleLande[Lande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(dansk)],ISNUMBER(SEARCH(Emballage!H26,AlleLande[Lande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GR158">TRANSPOSE(_xlfn._xlws.FILTER(AlleLande[Lande (dansk)],ISNUMBER(SEARCH(Emballage!H27,AlleLande[Lande (dansk)])),"Kan ikke findes"))</f>
        <v>Afghanistan</v>
      </c>
      <c r="C158" t="str">
        <v>Albanien</v>
      </c>
      <c r="D158" t="str">
        <v>Algeriet</v>
      </c>
      <c r="E158" t="str">
        <v>Andorra</v>
      </c>
      <c r="F158" t="str">
        <v>Angola</v>
      </c>
      <c r="G158" t="str">
        <v>Antigua &amp;Barbuda</v>
      </c>
      <c r="H158" t="str">
        <v>Argentina</v>
      </c>
      <c r="I158" t="str">
        <v>Armenien</v>
      </c>
      <c r="J158" t="str">
        <v>Aserbajdsjan</v>
      </c>
      <c r="K158" t="str">
        <v>Australien</v>
      </c>
      <c r="L158" t="str">
        <v>Bahamas</v>
      </c>
      <c r="M158" t="str">
        <v>Bahrain</v>
      </c>
      <c r="N158" t="str">
        <v>Bangladesh</v>
      </c>
      <c r="O158" t="str">
        <v>Barbados</v>
      </c>
      <c r="P158" t="str">
        <v>Belgien</v>
      </c>
      <c r="Q158" t="str">
        <v>Belize</v>
      </c>
      <c r="R158" t="str">
        <v>Benin</v>
      </c>
      <c r="S158" t="str">
        <v>Bhutan</v>
      </c>
      <c r="T158" t="str">
        <v>Bolivia</v>
      </c>
      <c r="U158" t="str">
        <v>Bosnien-Herzegovina</v>
      </c>
      <c r="V158" t="str">
        <v>Botswana</v>
      </c>
      <c r="W158" t="str">
        <v>Brasilien</v>
      </c>
      <c r="X158" t="str">
        <v>Brunei</v>
      </c>
      <c r="Y158" t="str">
        <v>Bulgarien</v>
      </c>
      <c r="Z158" t="str">
        <v>Burkina Faso</v>
      </c>
      <c r="AA158" t="str">
        <v>Burma (Myanmar)</v>
      </c>
      <c r="AB158" t="str">
        <v>Burundi</v>
      </c>
      <c r="AC158" t="str">
        <v>Cambodja</v>
      </c>
      <c r="AD158" t="str">
        <v>Cameroun</v>
      </c>
      <c r="AE158" t="str">
        <v>Canada</v>
      </c>
      <c r="AF158" t="str">
        <v>Centralafrika</v>
      </c>
      <c r="AG158" t="str">
        <v>Chad</v>
      </c>
      <c r="AH158" t="str">
        <v>Chile</v>
      </c>
      <c r="AI158" t="str">
        <v>Colombia</v>
      </c>
      <c r="AJ158" t="str">
        <v>Comorerne</v>
      </c>
      <c r="AK158" t="str">
        <v>Congo</v>
      </c>
      <c r="AL158" t="str">
        <v>Costa Rica</v>
      </c>
      <c r="AM158" t="str">
        <v>Cuba</v>
      </c>
      <c r="AN158" t="str">
        <v>Cypern</v>
      </c>
      <c r="AO158" t="str">
        <v>Danmark</v>
      </c>
      <c r="AP158" t="str">
        <v>Darussalem</v>
      </c>
      <c r="AQ158" t="str">
        <v>Demokratiske rep. Congo</v>
      </c>
      <c r="AR158" t="str">
        <v>Djibouti</v>
      </c>
      <c r="AS158" t="str">
        <v>Dominica</v>
      </c>
      <c r="AT158" t="str">
        <v>Dominikanske Republik</v>
      </c>
      <c r="AU158" t="str">
        <v>Ecuador</v>
      </c>
      <c r="AV158" t="str">
        <v>Egypten</v>
      </c>
      <c r="AW158" t="str">
        <v>El Salvador</v>
      </c>
      <c r="AX158" t="str">
        <v>Elfenbens- kysten</v>
      </c>
      <c r="AY158" t="str">
        <v>Eritrea</v>
      </c>
      <c r="AZ158" t="str">
        <v>Estland</v>
      </c>
      <c r="BA158" t="str">
        <v>Etiopien</v>
      </c>
      <c r="BB158" t="str">
        <v>Fiji</v>
      </c>
      <c r="BC158" t="str">
        <v>Filippinerne</v>
      </c>
      <c r="BD158" t="str">
        <v>Finland</v>
      </c>
      <c r="BE158" t="str">
        <v>Forenede Arab. Emirater</v>
      </c>
      <c r="BF158" t="str">
        <v>Frankrig</v>
      </c>
      <c r="BG158" t="str">
        <v>Gabon</v>
      </c>
      <c r="BH158" t="str">
        <v>Gambia</v>
      </c>
      <c r="BI158" t="str">
        <v>Georgien</v>
      </c>
      <c r="BJ158" t="str">
        <v>Ghana</v>
      </c>
      <c r="BK158" t="str">
        <v>Grenada</v>
      </c>
      <c r="BL158" t="str">
        <v>Grenadinerne</v>
      </c>
      <c r="BM158" t="str">
        <v>Grækenland</v>
      </c>
      <c r="BN158" t="str">
        <v>Guatemala</v>
      </c>
      <c r="BO158" t="str">
        <v>Guinea</v>
      </c>
      <c r="BP158" t="str">
        <v>Guinea-Bissau</v>
      </c>
      <c r="BQ158" t="str">
        <v>Guyana</v>
      </c>
      <c r="BR158" t="str">
        <v>Haiti</v>
      </c>
      <c r="BS158" t="str">
        <v>Honduras</v>
      </c>
      <c r="BT158" t="str">
        <v>Hviderusland (Belarus)</v>
      </c>
      <c r="BU158" t="str">
        <v>Indien</v>
      </c>
      <c r="BV158" t="str">
        <v>Indonesien</v>
      </c>
      <c r="BW158" t="str">
        <v>Irak</v>
      </c>
      <c r="BX158" t="str">
        <v>Iran</v>
      </c>
      <c r="BY158" t="str">
        <v>Irland</v>
      </c>
      <c r="BZ158" t="str">
        <v>Island</v>
      </c>
      <c r="CA158" t="str">
        <v>Israel</v>
      </c>
      <c r="CB158" t="str">
        <v>Italien</v>
      </c>
      <c r="CC158" t="str">
        <v>Jamaica</v>
      </c>
      <c r="CD158" t="str">
        <v>Japan</v>
      </c>
      <c r="CE158" t="str">
        <v>Jordan</v>
      </c>
      <c r="CF158" t="str">
        <v>Kapverdiske Øer</v>
      </c>
      <c r="CG158" t="str">
        <v>Kasakhstan</v>
      </c>
      <c r="CH158" t="str">
        <v>Kenya</v>
      </c>
      <c r="CI158" t="str">
        <v>Kina</v>
      </c>
      <c r="CJ158" t="str">
        <v>Kirgisistan</v>
      </c>
      <c r="CK158" t="str">
        <v>Kiribati</v>
      </c>
      <c r="CL158" t="str">
        <v>Kroatien</v>
      </c>
      <c r="CM158" t="str">
        <v>Kuwait</v>
      </c>
      <c r="CN158" t="str">
        <v>Laos</v>
      </c>
      <c r="CO158" t="str">
        <v>Lesotho</v>
      </c>
      <c r="CP158" t="str">
        <v>Letland</v>
      </c>
      <c r="CQ158" t="str">
        <v>Libanon</v>
      </c>
      <c r="CR158" t="str">
        <v>Liberia</v>
      </c>
      <c r="CS158" t="str">
        <v>Libyen</v>
      </c>
      <c r="CT158" t="str">
        <v>Liechtenstein</v>
      </c>
      <c r="CU158" t="str">
        <v>Litauen</v>
      </c>
      <c r="CV158" t="str">
        <v>Luxembourg</v>
      </c>
      <c r="CW158" t="str">
        <v>Madagaskar</v>
      </c>
      <c r="CX158" t="str">
        <v>Makedonien (FYROM)</v>
      </c>
      <c r="CY158" t="str">
        <v>Malawi</v>
      </c>
      <c r="CZ158" t="str">
        <v>Malaysia</v>
      </c>
      <c r="DA158" t="str">
        <v>Maldiverne</v>
      </c>
      <c r="DB158" t="str">
        <v>Mali</v>
      </c>
      <c r="DC158" t="str">
        <v>Malta</v>
      </c>
      <c r="DD158" t="str">
        <v>Marokko</v>
      </c>
      <c r="DE158" t="str">
        <v>Marshall-øerne</v>
      </c>
      <c r="DF158" t="str">
        <v>Mauretanien</v>
      </c>
      <c r="DG158" t="str">
        <v>Mauritius</v>
      </c>
      <c r="DH158" t="str">
        <v>Mexico</v>
      </c>
      <c r="DI158" t="str">
        <v>Mikronesien</v>
      </c>
      <c r="DJ158" t="str">
        <v>Moldova</v>
      </c>
      <c r="DK158" t="str">
        <v>Monaco</v>
      </c>
      <c r="DL158" t="str">
        <v>Mongoliet</v>
      </c>
      <c r="DM158" t="str">
        <v>Mozambique</v>
      </c>
      <c r="DN158" t="str">
        <v>Namibia</v>
      </c>
      <c r="DO158" t="str">
        <v>Nauru</v>
      </c>
      <c r="DP158" t="str">
        <v>Nederlandene</v>
      </c>
      <c r="DQ158" t="str">
        <v>Nepal</v>
      </c>
      <c r="DR158" t="str">
        <v>New Zealand</v>
      </c>
      <c r="DS158" t="str">
        <v>Nicaragua</v>
      </c>
      <c r="DT158" t="str">
        <v>Niger</v>
      </c>
      <c r="DU158" t="str">
        <v>Nigeria</v>
      </c>
      <c r="DV158" t="str">
        <v>Nordkorea</v>
      </c>
      <c r="DW158" t="str">
        <v>Norge</v>
      </c>
      <c r="DX158" t="str">
        <v>Oman</v>
      </c>
      <c r="DY158" t="str">
        <v>Pakistan</v>
      </c>
      <c r="DZ158" t="str">
        <v>Palau</v>
      </c>
      <c r="EA158" t="str">
        <v>Palestina</v>
      </c>
      <c r="EB158" t="str">
        <v>Panama</v>
      </c>
      <c r="EC158" t="str">
        <v>Papua New Guinea</v>
      </c>
      <c r="ED158" t="str">
        <v>Paraguay</v>
      </c>
      <c r="EE158" t="str">
        <v>Peru</v>
      </c>
      <c r="EF158" t="str">
        <v>Polen</v>
      </c>
      <c r="EG158" t="str">
        <v>Portugal</v>
      </c>
      <c r="EH158" t="str">
        <v>Qatar</v>
      </c>
      <c r="EI158" t="str">
        <v>Rumænien</v>
      </c>
      <c r="EJ158" t="str">
        <v>Rusland</v>
      </c>
      <c r="EK158" t="str">
        <v>Rwanda</v>
      </c>
      <c r="EL158" t="str">
        <v>Salomonøerne</v>
      </c>
      <c r="EM158" t="str">
        <v>Samoa</v>
      </c>
      <c r="EN158" t="str">
        <v>San Marino</v>
      </c>
      <c r="EO158" t="str">
        <v>Sao Tomé &amp; Principe</v>
      </c>
      <c r="EP158" t="str">
        <v>Saudi Arabien</v>
      </c>
      <c r="EQ158" t="str">
        <v>Schweiz</v>
      </c>
      <c r="ER158" t="str">
        <v>Senegal</v>
      </c>
      <c r="ES158" t="str">
        <v>Serbien og Montenegro</v>
      </c>
      <c r="ET158" t="str">
        <v>Seychellerne</v>
      </c>
      <c r="EU158" t="str">
        <v>Sierra Leone</v>
      </c>
      <c r="EV158" t="str">
        <v>Singapore</v>
      </c>
      <c r="EW158" t="str">
        <v>Slovakiet</v>
      </c>
      <c r="EX158" t="str">
        <v>Slovenien</v>
      </c>
      <c r="EY158" t="str">
        <v>Somalia</v>
      </c>
      <c r="EZ158" t="str">
        <v>Spanien</v>
      </c>
      <c r="FA158" t="str">
        <v>Sri Lanka</v>
      </c>
      <c r="FB158" t="str">
        <v>St. Kitts-Nevis</v>
      </c>
      <c r="FC158" t="str">
        <v>St. Lucia</v>
      </c>
      <c r="FD158" t="str">
        <v>St. Vincent &amp;</v>
      </c>
      <c r="FE158" t="str">
        <v>Storbritannien (England)</v>
      </c>
      <c r="FF158" t="str">
        <v>Sudan</v>
      </c>
      <c r="FG158" t="str">
        <v>Surinam</v>
      </c>
      <c r="FH158" t="str">
        <v>Sverige</v>
      </c>
      <c r="FI158" t="str">
        <v>Swaziland</v>
      </c>
      <c r="FJ158" t="str">
        <v>Sydafrika</v>
      </c>
      <c r="FK158" t="str">
        <v>Sydkorea</v>
      </c>
      <c r="FL158" t="str">
        <v>Syrien</v>
      </c>
      <c r="FM158" t="str">
        <v>Tadjikistan</v>
      </c>
      <c r="FN158" t="str">
        <v>Taiwan</v>
      </c>
      <c r="FO158" t="str">
        <v>Tanzania</v>
      </c>
      <c r="FP158" t="str">
        <v>Thailand</v>
      </c>
      <c r="FQ158" t="str">
        <v>Tjekkiet</v>
      </c>
      <c r="FR158" t="str">
        <v>Togo</v>
      </c>
      <c r="FS158" t="str">
        <v>Tonga</v>
      </c>
      <c r="FT158" t="str">
        <v>Trinidad &amp; Tobago</v>
      </c>
      <c r="FU158" t="str">
        <v>Tunesien</v>
      </c>
      <c r="FV158" t="str">
        <v>Turkmenistan</v>
      </c>
      <c r="FW158" t="str">
        <v>Tuvalu</v>
      </c>
      <c r="FX158" t="str">
        <v>Tyrkiet</v>
      </c>
      <c r="FY158" t="str">
        <v>Tyskland</v>
      </c>
      <c r="FZ158" t="str">
        <v>Uganda</v>
      </c>
      <c r="GA158" t="str">
        <v>Ukraine</v>
      </c>
      <c r="GB158" t="str">
        <v>Ungarn</v>
      </c>
      <c r="GC158" t="str">
        <v>Uruguay</v>
      </c>
      <c r="GD158" t="str">
        <v>USA</v>
      </c>
      <c r="GE158" t="str">
        <v>Usbekistan</v>
      </c>
      <c r="GF158" t="str">
        <v>Vanuatu</v>
      </c>
      <c r="GG158" t="str">
        <v>Vatikanet</v>
      </c>
      <c r="GH158" t="str">
        <v>Venezuela</v>
      </c>
      <c r="GI158" t="str">
        <v>Vietnam</v>
      </c>
      <c r="GJ158" t="str">
        <v>Yemen</v>
      </c>
      <c r="GK158" t="str">
        <v>Zambia</v>
      </c>
      <c r="GL158" t="str">
        <v>Zimbabwe</v>
      </c>
      <c r="GM158" t="str">
        <v>Ækvatorial Guinea</v>
      </c>
      <c r="GN158" t="str">
        <v>Østrig</v>
      </c>
      <c r="GO158" t="str">
        <v>Østtimor</v>
      </c>
      <c r="GP158" t="str">
        <v>EU</v>
      </c>
      <c r="GQ158" t="str">
        <v>Ikke-EU</v>
      </c>
      <c r="GR158" t="str">
        <v>EU/ikke-EU</v>
      </c>
    </row>
    <row r="159" spans="2:200" x14ac:dyDescent="0.25">
      <c r="B159" t="str" cm="1">
        <f t="array" ref="B159:GR159">TRANSPOSE(_xlfn._xlws.FILTER(AlleLande[Lande (dansk)],ISNUMBER(SEARCH(Emballage!H28,AlleLande[Lande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x14ac:dyDescent="0.25">
      <c r="B160" t="str" cm="1">
        <f t="array" ref="B160:GR160">TRANSPOSE(_xlfn._xlws.FILTER(AlleLande[Lande (dansk)],ISNUMBER(SEARCH(Emballage!H29,AlleLande[Lande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(dansk)],ISNUMBER(SEARCH(Emballage!H30,AlleLande[Lande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3" spans="2:200" ht="21" x14ac:dyDescent="0.35">
      <c r="B163" s="17" t="s">
        <v>420</v>
      </c>
    </row>
    <row r="164" spans="2:200" x14ac:dyDescent="0.25">
      <c r="B164" t="str" cm="1">
        <f t="array" ref="B164:GR164">TRANSPOSE(_xlfn._xlws.FILTER(AlleLande[Lande (dansk)],ISNUMBER(SEARCH(Emballage!I11,AlleLande[Lande (dansk)])),"Kan ikke findes"))</f>
        <v>Afghanistan</v>
      </c>
      <c r="C164" t="str">
        <v>Albanien</v>
      </c>
      <c r="D164" t="str">
        <v>Algeriet</v>
      </c>
      <c r="E164" t="str">
        <v>Andorra</v>
      </c>
      <c r="F164" t="str">
        <v>Angola</v>
      </c>
      <c r="G164" t="str">
        <v>Antigua &amp;Barbuda</v>
      </c>
      <c r="H164" t="str">
        <v>Argentina</v>
      </c>
      <c r="I164" t="str">
        <v>Armenien</v>
      </c>
      <c r="J164" t="str">
        <v>Aserbajdsjan</v>
      </c>
      <c r="K164" t="str">
        <v>Australien</v>
      </c>
      <c r="L164" t="str">
        <v>Bahamas</v>
      </c>
      <c r="M164" t="str">
        <v>Bahrain</v>
      </c>
      <c r="N164" t="str">
        <v>Bangladesh</v>
      </c>
      <c r="O164" t="str">
        <v>Barbados</v>
      </c>
      <c r="P164" t="str">
        <v>Belgien</v>
      </c>
      <c r="Q164" t="str">
        <v>Belize</v>
      </c>
      <c r="R164" t="str">
        <v>Benin</v>
      </c>
      <c r="S164" t="str">
        <v>Bhutan</v>
      </c>
      <c r="T164" t="str">
        <v>Bolivia</v>
      </c>
      <c r="U164" t="str">
        <v>Bosnien-Herzegovina</v>
      </c>
      <c r="V164" t="str">
        <v>Botswana</v>
      </c>
      <c r="W164" t="str">
        <v>Brasilien</v>
      </c>
      <c r="X164" t="str">
        <v>Brunei</v>
      </c>
      <c r="Y164" t="str">
        <v>Bulgarien</v>
      </c>
      <c r="Z164" t="str">
        <v>Burkina Faso</v>
      </c>
      <c r="AA164" t="str">
        <v>Burma (Myanmar)</v>
      </c>
      <c r="AB164" t="str">
        <v>Burundi</v>
      </c>
      <c r="AC164" t="str">
        <v>Cambodja</v>
      </c>
      <c r="AD164" t="str">
        <v>Cameroun</v>
      </c>
      <c r="AE164" t="str">
        <v>Canada</v>
      </c>
      <c r="AF164" t="str">
        <v>Centralafrika</v>
      </c>
      <c r="AG164" t="str">
        <v>Chad</v>
      </c>
      <c r="AH164" t="str">
        <v>Chile</v>
      </c>
      <c r="AI164" t="str">
        <v>Colombia</v>
      </c>
      <c r="AJ164" t="str">
        <v>Comorerne</v>
      </c>
      <c r="AK164" t="str">
        <v>Congo</v>
      </c>
      <c r="AL164" t="str">
        <v>Costa Rica</v>
      </c>
      <c r="AM164" t="str">
        <v>Cuba</v>
      </c>
      <c r="AN164" t="str">
        <v>Cypern</v>
      </c>
      <c r="AO164" t="str">
        <v>Danmark</v>
      </c>
      <c r="AP164" t="str">
        <v>Darussalem</v>
      </c>
      <c r="AQ164" t="str">
        <v>Demokratiske rep. Congo</v>
      </c>
      <c r="AR164" t="str">
        <v>Djibouti</v>
      </c>
      <c r="AS164" t="str">
        <v>Dominica</v>
      </c>
      <c r="AT164" t="str">
        <v>Dominikanske Republik</v>
      </c>
      <c r="AU164" t="str">
        <v>Ecuador</v>
      </c>
      <c r="AV164" t="str">
        <v>Egypten</v>
      </c>
      <c r="AW164" t="str">
        <v>El Salvador</v>
      </c>
      <c r="AX164" t="str">
        <v>Elfenbens- kysten</v>
      </c>
      <c r="AY164" t="str">
        <v>Eritrea</v>
      </c>
      <c r="AZ164" t="str">
        <v>Estland</v>
      </c>
      <c r="BA164" t="str">
        <v>Etiopien</v>
      </c>
      <c r="BB164" t="str">
        <v>Fiji</v>
      </c>
      <c r="BC164" t="str">
        <v>Filippinerne</v>
      </c>
      <c r="BD164" t="str">
        <v>Finland</v>
      </c>
      <c r="BE164" t="str">
        <v>Forenede Arab. Emirater</v>
      </c>
      <c r="BF164" t="str">
        <v>Frankrig</v>
      </c>
      <c r="BG164" t="str">
        <v>Gabon</v>
      </c>
      <c r="BH164" t="str">
        <v>Gambia</v>
      </c>
      <c r="BI164" t="str">
        <v>Georgien</v>
      </c>
      <c r="BJ164" t="str">
        <v>Ghana</v>
      </c>
      <c r="BK164" t="str">
        <v>Grenada</v>
      </c>
      <c r="BL164" t="str">
        <v>Grenadinerne</v>
      </c>
      <c r="BM164" t="str">
        <v>Grækenland</v>
      </c>
      <c r="BN164" t="str">
        <v>Guatemala</v>
      </c>
      <c r="BO164" t="str">
        <v>Guinea</v>
      </c>
      <c r="BP164" t="str">
        <v>Guinea-Bissau</v>
      </c>
      <c r="BQ164" t="str">
        <v>Guyana</v>
      </c>
      <c r="BR164" t="str">
        <v>Haiti</v>
      </c>
      <c r="BS164" t="str">
        <v>Honduras</v>
      </c>
      <c r="BT164" t="str">
        <v>Hviderusland (Belarus)</v>
      </c>
      <c r="BU164" t="str">
        <v>Indien</v>
      </c>
      <c r="BV164" t="str">
        <v>Indonesien</v>
      </c>
      <c r="BW164" t="str">
        <v>Irak</v>
      </c>
      <c r="BX164" t="str">
        <v>Iran</v>
      </c>
      <c r="BY164" t="str">
        <v>Irland</v>
      </c>
      <c r="BZ164" t="str">
        <v>Island</v>
      </c>
      <c r="CA164" t="str">
        <v>Israel</v>
      </c>
      <c r="CB164" t="str">
        <v>Italien</v>
      </c>
      <c r="CC164" t="str">
        <v>Jamaica</v>
      </c>
      <c r="CD164" t="str">
        <v>Japan</v>
      </c>
      <c r="CE164" t="str">
        <v>Jordan</v>
      </c>
      <c r="CF164" t="str">
        <v>Kapverdiske Øer</v>
      </c>
      <c r="CG164" t="str">
        <v>Kasakhstan</v>
      </c>
      <c r="CH164" t="str">
        <v>Kenya</v>
      </c>
      <c r="CI164" t="str">
        <v>Kina</v>
      </c>
      <c r="CJ164" t="str">
        <v>Kirgisistan</v>
      </c>
      <c r="CK164" t="str">
        <v>Kiribati</v>
      </c>
      <c r="CL164" t="str">
        <v>Kroatien</v>
      </c>
      <c r="CM164" t="str">
        <v>Kuwait</v>
      </c>
      <c r="CN164" t="str">
        <v>Laos</v>
      </c>
      <c r="CO164" t="str">
        <v>Lesotho</v>
      </c>
      <c r="CP164" t="str">
        <v>Letland</v>
      </c>
      <c r="CQ164" t="str">
        <v>Libanon</v>
      </c>
      <c r="CR164" t="str">
        <v>Liberia</v>
      </c>
      <c r="CS164" t="str">
        <v>Libyen</v>
      </c>
      <c r="CT164" t="str">
        <v>Liechtenstein</v>
      </c>
      <c r="CU164" t="str">
        <v>Litauen</v>
      </c>
      <c r="CV164" t="str">
        <v>Luxembourg</v>
      </c>
      <c r="CW164" t="str">
        <v>Madagaskar</v>
      </c>
      <c r="CX164" t="str">
        <v>Makedonien (FYROM)</v>
      </c>
      <c r="CY164" t="str">
        <v>Malawi</v>
      </c>
      <c r="CZ164" t="str">
        <v>Malaysia</v>
      </c>
      <c r="DA164" t="str">
        <v>Maldiverne</v>
      </c>
      <c r="DB164" t="str">
        <v>Mali</v>
      </c>
      <c r="DC164" t="str">
        <v>Malta</v>
      </c>
      <c r="DD164" t="str">
        <v>Marokko</v>
      </c>
      <c r="DE164" t="str">
        <v>Marshall-øerne</v>
      </c>
      <c r="DF164" t="str">
        <v>Mauretanien</v>
      </c>
      <c r="DG164" t="str">
        <v>Mauritius</v>
      </c>
      <c r="DH164" t="str">
        <v>Mexico</v>
      </c>
      <c r="DI164" t="str">
        <v>Mikronesien</v>
      </c>
      <c r="DJ164" t="str">
        <v>Moldova</v>
      </c>
      <c r="DK164" t="str">
        <v>Monaco</v>
      </c>
      <c r="DL164" t="str">
        <v>Mongoliet</v>
      </c>
      <c r="DM164" t="str">
        <v>Mozambique</v>
      </c>
      <c r="DN164" t="str">
        <v>Namibia</v>
      </c>
      <c r="DO164" t="str">
        <v>Nauru</v>
      </c>
      <c r="DP164" t="str">
        <v>Nederlandene</v>
      </c>
      <c r="DQ164" t="str">
        <v>Nepal</v>
      </c>
      <c r="DR164" t="str">
        <v>New Zealand</v>
      </c>
      <c r="DS164" t="str">
        <v>Nicaragua</v>
      </c>
      <c r="DT164" t="str">
        <v>Niger</v>
      </c>
      <c r="DU164" t="str">
        <v>Nigeria</v>
      </c>
      <c r="DV164" t="str">
        <v>Nordkorea</v>
      </c>
      <c r="DW164" t="str">
        <v>Norge</v>
      </c>
      <c r="DX164" t="str">
        <v>Oman</v>
      </c>
      <c r="DY164" t="str">
        <v>Pakistan</v>
      </c>
      <c r="DZ164" t="str">
        <v>Palau</v>
      </c>
      <c r="EA164" t="str">
        <v>Palestina</v>
      </c>
      <c r="EB164" t="str">
        <v>Panama</v>
      </c>
      <c r="EC164" t="str">
        <v>Papua New Guinea</v>
      </c>
      <c r="ED164" t="str">
        <v>Paraguay</v>
      </c>
      <c r="EE164" t="str">
        <v>Peru</v>
      </c>
      <c r="EF164" t="str">
        <v>Polen</v>
      </c>
      <c r="EG164" t="str">
        <v>Portugal</v>
      </c>
      <c r="EH164" t="str">
        <v>Qatar</v>
      </c>
      <c r="EI164" t="str">
        <v>Rumænien</v>
      </c>
      <c r="EJ164" t="str">
        <v>Rusland</v>
      </c>
      <c r="EK164" t="str">
        <v>Rwanda</v>
      </c>
      <c r="EL164" t="str">
        <v>Salomonøerne</v>
      </c>
      <c r="EM164" t="str">
        <v>Samoa</v>
      </c>
      <c r="EN164" t="str">
        <v>San Marino</v>
      </c>
      <c r="EO164" t="str">
        <v>Sao Tomé &amp; Principe</v>
      </c>
      <c r="EP164" t="str">
        <v>Saudi Arabien</v>
      </c>
      <c r="EQ164" t="str">
        <v>Schweiz</v>
      </c>
      <c r="ER164" t="str">
        <v>Senegal</v>
      </c>
      <c r="ES164" t="str">
        <v>Serbien og Montenegro</v>
      </c>
      <c r="ET164" t="str">
        <v>Seychellerne</v>
      </c>
      <c r="EU164" t="str">
        <v>Sierra Leone</v>
      </c>
      <c r="EV164" t="str">
        <v>Singapore</v>
      </c>
      <c r="EW164" t="str">
        <v>Slovakiet</v>
      </c>
      <c r="EX164" t="str">
        <v>Slovenien</v>
      </c>
      <c r="EY164" t="str">
        <v>Somalia</v>
      </c>
      <c r="EZ164" t="str">
        <v>Spanien</v>
      </c>
      <c r="FA164" t="str">
        <v>Sri Lanka</v>
      </c>
      <c r="FB164" t="str">
        <v>St. Kitts-Nevis</v>
      </c>
      <c r="FC164" t="str">
        <v>St. Lucia</v>
      </c>
      <c r="FD164" t="str">
        <v>St. Vincent &amp;</v>
      </c>
      <c r="FE164" t="str">
        <v>Storbritannien (England)</v>
      </c>
      <c r="FF164" t="str">
        <v>Sudan</v>
      </c>
      <c r="FG164" t="str">
        <v>Surinam</v>
      </c>
      <c r="FH164" t="str">
        <v>Sverige</v>
      </c>
      <c r="FI164" t="str">
        <v>Swaziland</v>
      </c>
      <c r="FJ164" t="str">
        <v>Sydafrika</v>
      </c>
      <c r="FK164" t="str">
        <v>Sydkorea</v>
      </c>
      <c r="FL164" t="str">
        <v>Syrien</v>
      </c>
      <c r="FM164" t="str">
        <v>Tadjikistan</v>
      </c>
      <c r="FN164" t="str">
        <v>Taiwan</v>
      </c>
      <c r="FO164" t="str">
        <v>Tanzania</v>
      </c>
      <c r="FP164" t="str">
        <v>Thailand</v>
      </c>
      <c r="FQ164" t="str">
        <v>Tjekkiet</v>
      </c>
      <c r="FR164" t="str">
        <v>Togo</v>
      </c>
      <c r="FS164" t="str">
        <v>Tonga</v>
      </c>
      <c r="FT164" t="str">
        <v>Trinidad &amp; Tobago</v>
      </c>
      <c r="FU164" t="str">
        <v>Tunesien</v>
      </c>
      <c r="FV164" t="str">
        <v>Turkmenistan</v>
      </c>
      <c r="FW164" t="str">
        <v>Tuvalu</v>
      </c>
      <c r="FX164" t="str">
        <v>Tyrkiet</v>
      </c>
      <c r="FY164" t="str">
        <v>Tyskland</v>
      </c>
      <c r="FZ164" t="str">
        <v>Uganda</v>
      </c>
      <c r="GA164" t="str">
        <v>Ukraine</v>
      </c>
      <c r="GB164" t="str">
        <v>Ungarn</v>
      </c>
      <c r="GC164" t="str">
        <v>Uruguay</v>
      </c>
      <c r="GD164" t="str">
        <v>USA</v>
      </c>
      <c r="GE164" t="str">
        <v>Usbekistan</v>
      </c>
      <c r="GF164" t="str">
        <v>Vanuatu</v>
      </c>
      <c r="GG164" t="str">
        <v>Vatikanet</v>
      </c>
      <c r="GH164" t="str">
        <v>Venezuela</v>
      </c>
      <c r="GI164" t="str">
        <v>Vietnam</v>
      </c>
      <c r="GJ164" t="str">
        <v>Yemen</v>
      </c>
      <c r="GK164" t="str">
        <v>Zambia</v>
      </c>
      <c r="GL164" t="str">
        <v>Zimbabwe</v>
      </c>
      <c r="GM164" t="str">
        <v>Ækvatorial Guinea</v>
      </c>
      <c r="GN164" t="str">
        <v>Østrig</v>
      </c>
      <c r="GO164" t="str">
        <v>Østtimor</v>
      </c>
      <c r="GP164" t="str">
        <v>EU</v>
      </c>
      <c r="GQ164" t="str">
        <v>Ikke-EU</v>
      </c>
      <c r="GR164" t="str">
        <v>EU/ikke-EU</v>
      </c>
    </row>
    <row r="165" spans="2:200" x14ac:dyDescent="0.25">
      <c r="B165" t="str" cm="1">
        <f t="array" ref="B165:GR165">TRANSPOSE(_xlfn._xlws.FILTER(AlleLande[Lande (dansk)],ISNUMBER(SEARCH(Emballage!I12,AlleLande[Lande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6" spans="2:200" x14ac:dyDescent="0.25">
      <c r="B166" t="str" cm="1">
        <f t="array" ref="B166:GR166">TRANSPOSE(_xlfn._xlws.FILTER(AlleLande[Lande (dansk)],ISNUMBER(SEARCH(Emballage!I13,AlleLande[Lande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Fiji</v>
      </c>
      <c r="BC166" t="str">
        <v>Filippinerne</v>
      </c>
      <c r="BD166" t="str">
        <v>Finland</v>
      </c>
      <c r="BE166" t="str">
        <v>Forenede Arab. Emirater</v>
      </c>
      <c r="BF166" t="str">
        <v>Frankrig</v>
      </c>
      <c r="BG166" t="str">
        <v>Gabon</v>
      </c>
      <c r="BH166" t="str">
        <v>Gambia</v>
      </c>
      <c r="BI166" t="str">
        <v>Georgien</v>
      </c>
      <c r="BJ166" t="str">
        <v>Ghana</v>
      </c>
      <c r="BK166" t="str">
        <v>Grenada</v>
      </c>
      <c r="BL166" t="str">
        <v>Grenadinerne</v>
      </c>
      <c r="BM166" t="str">
        <v>Grækenland</v>
      </c>
      <c r="BN166" t="str">
        <v>Guatemala</v>
      </c>
      <c r="BO166" t="str">
        <v>Guinea</v>
      </c>
      <c r="BP166" t="str">
        <v>Guinea-Bissau</v>
      </c>
      <c r="BQ166" t="str">
        <v>Guyana</v>
      </c>
      <c r="BR166" t="str">
        <v>Haiti</v>
      </c>
      <c r="BS166" t="str">
        <v>Honduras</v>
      </c>
      <c r="BT166" t="str">
        <v>Hviderusland (Belarus)</v>
      </c>
      <c r="BU166" t="str">
        <v>Indien</v>
      </c>
      <c r="BV166" t="str">
        <v>Indonesien</v>
      </c>
      <c r="BW166" t="str">
        <v>Irak</v>
      </c>
      <c r="BX166" t="str">
        <v>Iran</v>
      </c>
      <c r="BY166" t="str">
        <v>Irland</v>
      </c>
      <c r="BZ166" t="str">
        <v>Island</v>
      </c>
      <c r="CA166" t="str">
        <v>Israel</v>
      </c>
      <c r="CB166" t="str">
        <v>Italien</v>
      </c>
      <c r="CC166" t="str">
        <v>Jamaica</v>
      </c>
      <c r="CD166" t="str">
        <v>Japan</v>
      </c>
      <c r="CE166" t="str">
        <v>Jordan</v>
      </c>
      <c r="CF166" t="str">
        <v>Kapverdiske Øer</v>
      </c>
      <c r="CG166" t="str">
        <v>Kasakhstan</v>
      </c>
      <c r="CH166" t="str">
        <v>Kenya</v>
      </c>
      <c r="CI166" t="str">
        <v>Kina</v>
      </c>
      <c r="CJ166" t="str">
        <v>Kirgisistan</v>
      </c>
      <c r="CK166" t="str">
        <v>Kiribati</v>
      </c>
      <c r="CL166" t="str">
        <v>Kroatien</v>
      </c>
      <c r="CM166" t="str">
        <v>Kuwait</v>
      </c>
      <c r="CN166" t="str">
        <v>Laos</v>
      </c>
      <c r="CO166" t="str">
        <v>Lesotho</v>
      </c>
      <c r="CP166" t="str">
        <v>Letland</v>
      </c>
      <c r="CQ166" t="str">
        <v>Libanon</v>
      </c>
      <c r="CR166" t="str">
        <v>Liberia</v>
      </c>
      <c r="CS166" t="str">
        <v>Libyen</v>
      </c>
      <c r="CT166" t="str">
        <v>Liechtenstein</v>
      </c>
      <c r="CU166" t="str">
        <v>Litauen</v>
      </c>
      <c r="CV166" t="str">
        <v>Luxembourg</v>
      </c>
      <c r="CW166" t="str">
        <v>Madagaskar</v>
      </c>
      <c r="CX166" t="str">
        <v>Makedonien (FYROM)</v>
      </c>
      <c r="CY166" t="str">
        <v>Malawi</v>
      </c>
      <c r="CZ166" t="str">
        <v>Malaysia</v>
      </c>
      <c r="DA166" t="str">
        <v>Maldiverne</v>
      </c>
      <c r="DB166" t="str">
        <v>Mali</v>
      </c>
      <c r="DC166" t="str">
        <v>Malta</v>
      </c>
      <c r="DD166" t="str">
        <v>Marokko</v>
      </c>
      <c r="DE166" t="str">
        <v>Marshall-øerne</v>
      </c>
      <c r="DF166" t="str">
        <v>Mauretanien</v>
      </c>
      <c r="DG166" t="str">
        <v>Mauritius</v>
      </c>
      <c r="DH166" t="str">
        <v>Mexico</v>
      </c>
      <c r="DI166" t="str">
        <v>Mikronesien</v>
      </c>
      <c r="DJ166" t="str">
        <v>Moldova</v>
      </c>
      <c r="DK166" t="str">
        <v>Monaco</v>
      </c>
      <c r="DL166" t="str">
        <v>Mongoliet</v>
      </c>
      <c r="DM166" t="str">
        <v>Mozambique</v>
      </c>
      <c r="DN166" t="str">
        <v>Namibia</v>
      </c>
      <c r="DO166" t="str">
        <v>Nauru</v>
      </c>
      <c r="DP166" t="str">
        <v>Nederlandene</v>
      </c>
      <c r="DQ166" t="str">
        <v>Nepal</v>
      </c>
      <c r="DR166" t="str">
        <v>New Zealand</v>
      </c>
      <c r="DS166" t="str">
        <v>Nicaragua</v>
      </c>
      <c r="DT166" t="str">
        <v>Niger</v>
      </c>
      <c r="DU166" t="str">
        <v>Nigeria</v>
      </c>
      <c r="DV166" t="str">
        <v>Nordkorea</v>
      </c>
      <c r="DW166" t="str">
        <v>Norge</v>
      </c>
      <c r="DX166" t="str">
        <v>Oman</v>
      </c>
      <c r="DY166" t="str">
        <v>Pakistan</v>
      </c>
      <c r="DZ166" t="str">
        <v>Palau</v>
      </c>
      <c r="EA166" t="str">
        <v>Palestina</v>
      </c>
      <c r="EB166" t="str">
        <v>Panama</v>
      </c>
      <c r="EC166" t="str">
        <v>Papua New Guinea</v>
      </c>
      <c r="ED166" t="str">
        <v>Paraguay</v>
      </c>
      <c r="EE166" t="str">
        <v>Peru</v>
      </c>
      <c r="EF166" t="str">
        <v>Polen</v>
      </c>
      <c r="EG166" t="str">
        <v>Portugal</v>
      </c>
      <c r="EH166" t="str">
        <v>Qatar</v>
      </c>
      <c r="EI166" t="str">
        <v>Rumænien</v>
      </c>
      <c r="EJ166" t="str">
        <v>Rusland</v>
      </c>
      <c r="EK166" t="str">
        <v>Rwanda</v>
      </c>
      <c r="EL166" t="str">
        <v>Salomonøerne</v>
      </c>
      <c r="EM166" t="str">
        <v>Samoa</v>
      </c>
      <c r="EN166" t="str">
        <v>San Marino</v>
      </c>
      <c r="EO166" t="str">
        <v>Sao Tomé &amp; Principe</v>
      </c>
      <c r="EP166" t="str">
        <v>Saudi Arabien</v>
      </c>
      <c r="EQ166" t="str">
        <v>Schweiz</v>
      </c>
      <c r="ER166" t="str">
        <v>Senegal</v>
      </c>
      <c r="ES166" t="str">
        <v>Serbien og Montenegro</v>
      </c>
      <c r="ET166" t="str">
        <v>Seychellerne</v>
      </c>
      <c r="EU166" t="str">
        <v>Sierra Leone</v>
      </c>
      <c r="EV166" t="str">
        <v>Singapore</v>
      </c>
      <c r="EW166" t="str">
        <v>Slovakiet</v>
      </c>
      <c r="EX166" t="str">
        <v>Slovenien</v>
      </c>
      <c r="EY166" t="str">
        <v>Somalia</v>
      </c>
      <c r="EZ166" t="str">
        <v>Spanien</v>
      </c>
      <c r="FA166" t="str">
        <v>Sri Lanka</v>
      </c>
      <c r="FB166" t="str">
        <v>St. Kitts-Nevis</v>
      </c>
      <c r="FC166" t="str">
        <v>St. Lucia</v>
      </c>
      <c r="FD166" t="str">
        <v>St. Vincent &amp;</v>
      </c>
      <c r="FE166" t="str">
        <v>Storbritannien (England)</v>
      </c>
      <c r="FF166" t="str">
        <v>Sudan</v>
      </c>
      <c r="FG166" t="str">
        <v>Surinam</v>
      </c>
      <c r="FH166" t="str">
        <v>Sverige</v>
      </c>
      <c r="FI166" t="str">
        <v>Swaziland</v>
      </c>
      <c r="FJ166" t="str">
        <v>Sydafrika</v>
      </c>
      <c r="FK166" t="str">
        <v>Sydkorea</v>
      </c>
      <c r="FL166" t="str">
        <v>Syrien</v>
      </c>
      <c r="FM166" t="str">
        <v>Tadjikistan</v>
      </c>
      <c r="FN166" t="str">
        <v>Taiwan</v>
      </c>
      <c r="FO166" t="str">
        <v>Tanzania</v>
      </c>
      <c r="FP166" t="str">
        <v>Thailand</v>
      </c>
      <c r="FQ166" t="str">
        <v>Tjekkiet</v>
      </c>
      <c r="FR166" t="str">
        <v>Togo</v>
      </c>
      <c r="FS166" t="str">
        <v>Tonga</v>
      </c>
      <c r="FT166" t="str">
        <v>Trinidad &amp; Tobago</v>
      </c>
      <c r="FU166" t="str">
        <v>Tunesien</v>
      </c>
      <c r="FV166" t="str">
        <v>Turkmenistan</v>
      </c>
      <c r="FW166" t="str">
        <v>Tuvalu</v>
      </c>
      <c r="FX166" t="str">
        <v>Tyrkiet</v>
      </c>
      <c r="FY166" t="str">
        <v>Tyskland</v>
      </c>
      <c r="FZ166" t="str">
        <v>Uganda</v>
      </c>
      <c r="GA166" t="str">
        <v>Ukraine</v>
      </c>
      <c r="GB166" t="str">
        <v>Ungarn</v>
      </c>
      <c r="GC166" t="str">
        <v>Uruguay</v>
      </c>
      <c r="GD166" t="str">
        <v>USA</v>
      </c>
      <c r="GE166" t="str">
        <v>Usbekistan</v>
      </c>
      <c r="GF166" t="str">
        <v>Vanuatu</v>
      </c>
      <c r="GG166" t="str">
        <v>Vatikanet</v>
      </c>
      <c r="GH166" t="str">
        <v>Venezuela</v>
      </c>
      <c r="GI166" t="str">
        <v>Vietnam</v>
      </c>
      <c r="GJ166" t="str">
        <v>Yemen</v>
      </c>
      <c r="GK166" t="str">
        <v>Zambia</v>
      </c>
      <c r="GL166" t="str">
        <v>Zimbabwe</v>
      </c>
      <c r="GM166" t="str">
        <v>Ækvatorial Guinea</v>
      </c>
      <c r="GN166" t="str">
        <v>Østrig</v>
      </c>
      <c r="GO166" t="str">
        <v>Østtimor</v>
      </c>
      <c r="GP166" t="str">
        <v>EU</v>
      </c>
      <c r="GQ166" t="str">
        <v>Ikke-EU</v>
      </c>
      <c r="GR166" t="str">
        <v>EU/ikke-EU</v>
      </c>
    </row>
    <row r="167" spans="2:200" x14ac:dyDescent="0.25">
      <c r="B167" t="str" cm="1">
        <f t="array" ref="B167:GR167">TRANSPOSE(_xlfn._xlws.FILTER(AlleLande[Lande (dansk)],ISNUMBER(SEARCH(Emballage!I14,AlleLande[Lande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Fiji</v>
      </c>
      <c r="BC167" t="str">
        <v>Filippinerne</v>
      </c>
      <c r="BD167" t="str">
        <v>Finland</v>
      </c>
      <c r="BE167" t="str">
        <v>Forenede Arab. Emirater</v>
      </c>
      <c r="BF167" t="str">
        <v>Frankrig</v>
      </c>
      <c r="BG167" t="str">
        <v>Gabon</v>
      </c>
      <c r="BH167" t="str">
        <v>Gambia</v>
      </c>
      <c r="BI167" t="str">
        <v>Georgien</v>
      </c>
      <c r="BJ167" t="str">
        <v>Ghana</v>
      </c>
      <c r="BK167" t="str">
        <v>Grenada</v>
      </c>
      <c r="BL167" t="str">
        <v>Grenadinerne</v>
      </c>
      <c r="BM167" t="str">
        <v>Grækenland</v>
      </c>
      <c r="BN167" t="str">
        <v>Guatemala</v>
      </c>
      <c r="BO167" t="str">
        <v>Guinea</v>
      </c>
      <c r="BP167" t="str">
        <v>Guinea-Bissau</v>
      </c>
      <c r="BQ167" t="str">
        <v>Guyana</v>
      </c>
      <c r="BR167" t="str">
        <v>Haiti</v>
      </c>
      <c r="BS167" t="str">
        <v>Honduras</v>
      </c>
      <c r="BT167" t="str">
        <v>Hviderusland (Belarus)</v>
      </c>
      <c r="BU167" t="str">
        <v>Indien</v>
      </c>
      <c r="BV167" t="str">
        <v>Indonesien</v>
      </c>
      <c r="BW167" t="str">
        <v>Irak</v>
      </c>
      <c r="BX167" t="str">
        <v>Iran</v>
      </c>
      <c r="BY167" t="str">
        <v>Irland</v>
      </c>
      <c r="BZ167" t="str">
        <v>Island</v>
      </c>
      <c r="CA167" t="str">
        <v>Israel</v>
      </c>
      <c r="CB167" t="str">
        <v>Italien</v>
      </c>
      <c r="CC167" t="str">
        <v>Jamaica</v>
      </c>
      <c r="CD167" t="str">
        <v>Japan</v>
      </c>
      <c r="CE167" t="str">
        <v>Jordan</v>
      </c>
      <c r="CF167" t="str">
        <v>Kapverdiske Øer</v>
      </c>
      <c r="CG167" t="str">
        <v>Kasakhstan</v>
      </c>
      <c r="CH167" t="str">
        <v>Kenya</v>
      </c>
      <c r="CI167" t="str">
        <v>Kina</v>
      </c>
      <c r="CJ167" t="str">
        <v>Kirgisistan</v>
      </c>
      <c r="CK167" t="str">
        <v>Kiribati</v>
      </c>
      <c r="CL167" t="str">
        <v>Kroatien</v>
      </c>
      <c r="CM167" t="str">
        <v>Kuwait</v>
      </c>
      <c r="CN167" t="str">
        <v>Laos</v>
      </c>
      <c r="CO167" t="str">
        <v>Lesotho</v>
      </c>
      <c r="CP167" t="str">
        <v>Letland</v>
      </c>
      <c r="CQ167" t="str">
        <v>Libanon</v>
      </c>
      <c r="CR167" t="str">
        <v>Liberia</v>
      </c>
      <c r="CS167" t="str">
        <v>Libyen</v>
      </c>
      <c r="CT167" t="str">
        <v>Liechtenstein</v>
      </c>
      <c r="CU167" t="str">
        <v>Litauen</v>
      </c>
      <c r="CV167" t="str">
        <v>Luxembourg</v>
      </c>
      <c r="CW167" t="str">
        <v>Madagaskar</v>
      </c>
      <c r="CX167" t="str">
        <v>Makedonien (FYROM)</v>
      </c>
      <c r="CY167" t="str">
        <v>Malawi</v>
      </c>
      <c r="CZ167" t="str">
        <v>Malaysia</v>
      </c>
      <c r="DA167" t="str">
        <v>Maldiverne</v>
      </c>
      <c r="DB167" t="str">
        <v>Mali</v>
      </c>
      <c r="DC167" t="str">
        <v>Malta</v>
      </c>
      <c r="DD167" t="str">
        <v>Marokko</v>
      </c>
      <c r="DE167" t="str">
        <v>Marshall-øerne</v>
      </c>
      <c r="DF167" t="str">
        <v>Mauretanien</v>
      </c>
      <c r="DG167" t="str">
        <v>Mauritius</v>
      </c>
      <c r="DH167" t="str">
        <v>Mexico</v>
      </c>
      <c r="DI167" t="str">
        <v>Mikronesien</v>
      </c>
      <c r="DJ167" t="str">
        <v>Moldova</v>
      </c>
      <c r="DK167" t="str">
        <v>Monaco</v>
      </c>
      <c r="DL167" t="str">
        <v>Mongoliet</v>
      </c>
      <c r="DM167" t="str">
        <v>Mozambique</v>
      </c>
      <c r="DN167" t="str">
        <v>Namibia</v>
      </c>
      <c r="DO167" t="str">
        <v>Nauru</v>
      </c>
      <c r="DP167" t="str">
        <v>Nederlandene</v>
      </c>
      <c r="DQ167" t="str">
        <v>Nepal</v>
      </c>
      <c r="DR167" t="str">
        <v>New Zealand</v>
      </c>
      <c r="DS167" t="str">
        <v>Nicaragua</v>
      </c>
      <c r="DT167" t="str">
        <v>Niger</v>
      </c>
      <c r="DU167" t="str">
        <v>Nigeria</v>
      </c>
      <c r="DV167" t="str">
        <v>Nordkorea</v>
      </c>
      <c r="DW167" t="str">
        <v>Norge</v>
      </c>
      <c r="DX167" t="str">
        <v>Oman</v>
      </c>
      <c r="DY167" t="str">
        <v>Pakistan</v>
      </c>
      <c r="DZ167" t="str">
        <v>Palau</v>
      </c>
      <c r="EA167" t="str">
        <v>Palestina</v>
      </c>
      <c r="EB167" t="str">
        <v>Panama</v>
      </c>
      <c r="EC167" t="str">
        <v>Papua New Guinea</v>
      </c>
      <c r="ED167" t="str">
        <v>Paraguay</v>
      </c>
      <c r="EE167" t="str">
        <v>Peru</v>
      </c>
      <c r="EF167" t="str">
        <v>Polen</v>
      </c>
      <c r="EG167" t="str">
        <v>Portugal</v>
      </c>
      <c r="EH167" t="str">
        <v>Qatar</v>
      </c>
      <c r="EI167" t="str">
        <v>Rumænien</v>
      </c>
      <c r="EJ167" t="str">
        <v>Rusland</v>
      </c>
      <c r="EK167" t="str">
        <v>Rwanda</v>
      </c>
      <c r="EL167" t="str">
        <v>Salomonøerne</v>
      </c>
      <c r="EM167" t="str">
        <v>Samoa</v>
      </c>
      <c r="EN167" t="str">
        <v>San Marino</v>
      </c>
      <c r="EO167" t="str">
        <v>Sao Tomé &amp; Principe</v>
      </c>
      <c r="EP167" t="str">
        <v>Saudi Arabien</v>
      </c>
      <c r="EQ167" t="str">
        <v>Schweiz</v>
      </c>
      <c r="ER167" t="str">
        <v>Senegal</v>
      </c>
      <c r="ES167" t="str">
        <v>Serbien og Montenegro</v>
      </c>
      <c r="ET167" t="str">
        <v>Seychellerne</v>
      </c>
      <c r="EU167" t="str">
        <v>Sierra Leone</v>
      </c>
      <c r="EV167" t="str">
        <v>Singapore</v>
      </c>
      <c r="EW167" t="str">
        <v>Slovakiet</v>
      </c>
      <c r="EX167" t="str">
        <v>Slovenien</v>
      </c>
      <c r="EY167" t="str">
        <v>Somalia</v>
      </c>
      <c r="EZ167" t="str">
        <v>Spanien</v>
      </c>
      <c r="FA167" t="str">
        <v>Sri Lanka</v>
      </c>
      <c r="FB167" t="str">
        <v>St. Kitts-Nevis</v>
      </c>
      <c r="FC167" t="str">
        <v>St. Lucia</v>
      </c>
      <c r="FD167" t="str">
        <v>St. Vincent &amp;</v>
      </c>
      <c r="FE167" t="str">
        <v>Storbritannien (England)</v>
      </c>
      <c r="FF167" t="str">
        <v>Sudan</v>
      </c>
      <c r="FG167" t="str">
        <v>Surinam</v>
      </c>
      <c r="FH167" t="str">
        <v>Sverige</v>
      </c>
      <c r="FI167" t="str">
        <v>Swaziland</v>
      </c>
      <c r="FJ167" t="str">
        <v>Sydafrika</v>
      </c>
      <c r="FK167" t="str">
        <v>Sydkorea</v>
      </c>
      <c r="FL167" t="str">
        <v>Syrien</v>
      </c>
      <c r="FM167" t="str">
        <v>Tadjikistan</v>
      </c>
      <c r="FN167" t="str">
        <v>Taiwan</v>
      </c>
      <c r="FO167" t="str">
        <v>Tanzania</v>
      </c>
      <c r="FP167" t="str">
        <v>Thailand</v>
      </c>
      <c r="FQ167" t="str">
        <v>Tjekkiet</v>
      </c>
      <c r="FR167" t="str">
        <v>Togo</v>
      </c>
      <c r="FS167" t="str">
        <v>Tonga</v>
      </c>
      <c r="FT167" t="str">
        <v>Trinidad &amp; Tobago</v>
      </c>
      <c r="FU167" t="str">
        <v>Tunesien</v>
      </c>
      <c r="FV167" t="str">
        <v>Turkmenistan</v>
      </c>
      <c r="FW167" t="str">
        <v>Tuvalu</v>
      </c>
      <c r="FX167" t="str">
        <v>Tyrkiet</v>
      </c>
      <c r="FY167" t="str">
        <v>Tyskland</v>
      </c>
      <c r="FZ167" t="str">
        <v>Uganda</v>
      </c>
      <c r="GA167" t="str">
        <v>Ukraine</v>
      </c>
      <c r="GB167" t="str">
        <v>Ungarn</v>
      </c>
      <c r="GC167" t="str">
        <v>Uruguay</v>
      </c>
      <c r="GD167" t="str">
        <v>USA</v>
      </c>
      <c r="GE167" t="str">
        <v>Usbekistan</v>
      </c>
      <c r="GF167" t="str">
        <v>Vanuatu</v>
      </c>
      <c r="GG167" t="str">
        <v>Vatikanet</v>
      </c>
      <c r="GH167" t="str">
        <v>Venezuela</v>
      </c>
      <c r="GI167" t="str">
        <v>Vietnam</v>
      </c>
      <c r="GJ167" t="str">
        <v>Yemen</v>
      </c>
      <c r="GK167" t="str">
        <v>Zambia</v>
      </c>
      <c r="GL167" t="str">
        <v>Zimbabwe</v>
      </c>
      <c r="GM167" t="str">
        <v>Ækvatorial Guinea</v>
      </c>
      <c r="GN167" t="str">
        <v>Østrig</v>
      </c>
      <c r="GO167" t="str">
        <v>Østtimor</v>
      </c>
      <c r="GP167" t="str">
        <v>EU</v>
      </c>
      <c r="GQ167" t="str">
        <v>Ikke-EU</v>
      </c>
      <c r="GR167" t="str">
        <v>EU/ikke-EU</v>
      </c>
    </row>
    <row r="168" spans="2:200" x14ac:dyDescent="0.25">
      <c r="B168" t="str" cm="1">
        <f t="array" ref="B168:GR168">TRANSPOSE(_xlfn._xlws.FILTER(AlleLande[Lande (dansk)],ISNUMBER(SEARCH(Emballage!I15,AlleLande[Lande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(dansk)],ISNUMBER(SEARCH(Emballage!I16,AlleLande[Lande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(dansk)],ISNUMBER(SEARCH(Emballage!I17,AlleLande[Lande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(dansk)],ISNUMBER(SEARCH(Emballage!I18,AlleLande[Lande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(dansk)],ISNUMBER(SEARCH(Emballage!I19,AlleLande[Lande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(dansk)],ISNUMBER(SEARCH(Emballage!I20,AlleLande[Lande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(dansk)],ISNUMBER(SEARCH(Emballage!I21,AlleLande[Lande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(dansk)],ISNUMBER(SEARCH(Emballage!I22,AlleLande[Lande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(dansk)],ISNUMBER(SEARCH(Emballage!I23,AlleLande[Lande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(dansk)],ISNUMBER(SEARCH(Emballage!I24,AlleLande[Lande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(dansk)],ISNUMBER(SEARCH(Emballage!I25,AlleLande[Lande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(dansk)],ISNUMBER(SEARCH(Emballage!I26,AlleLande[Lande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(dansk)],ISNUMBER(SEARCH(Emballage!I27,AlleLande[Lande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1" spans="2:200" x14ac:dyDescent="0.25">
      <c r="B181" t="str" cm="1">
        <f t="array" ref="B181:GR181">TRANSPOSE(_xlfn._xlws.FILTER(AlleLande[Lande (dansk)],ISNUMBER(SEARCH(Emballage!I28,AlleLande[Lande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x14ac:dyDescent="0.25">
      <c r="B182" t="str" cm="1">
        <f t="array" ref="B182:GR182">TRANSPOSE(_xlfn._xlws.FILTER(AlleLande[Lande (dansk)],ISNUMBER(SEARCH(Emballage!I29,AlleLande[Lande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(dansk)],ISNUMBER(SEARCH(Emballage!I30,AlleLande[Lande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5" spans="2:200" ht="21" x14ac:dyDescent="0.35">
      <c r="B185" s="17" t="s">
        <v>421</v>
      </c>
    </row>
    <row r="186" spans="2:200" x14ac:dyDescent="0.25">
      <c r="B186" t="str" cm="1">
        <f t="array" ref="B186:GR186">TRANSPOSE(_xlfn._xlws.FILTER(AlleLande[Lande (dansk)],ISNUMBER(SEARCH(Emballage!J11,AlleLande[Lande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(dansk)],ISNUMBER(SEARCH(Emballage!J12,AlleLande[Lande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8" spans="2:200" x14ac:dyDescent="0.25">
      <c r="B188" t="str" cm="1">
        <f t="array" ref="B188:GR188">TRANSPOSE(_xlfn._xlws.FILTER(AlleLande[Lande (dansk)],ISNUMBER(SEARCH(Emballage!J13,AlleLande[Lande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Fiji</v>
      </c>
      <c r="BC188" t="str">
        <v>Filippinerne</v>
      </c>
      <c r="BD188" t="str">
        <v>Finland</v>
      </c>
      <c r="BE188" t="str">
        <v>Forenede Arab. Emirater</v>
      </c>
      <c r="BF188" t="str">
        <v>Frankrig</v>
      </c>
      <c r="BG188" t="str">
        <v>Gabon</v>
      </c>
      <c r="BH188" t="str">
        <v>Gambia</v>
      </c>
      <c r="BI188" t="str">
        <v>Georgien</v>
      </c>
      <c r="BJ188" t="str">
        <v>Ghana</v>
      </c>
      <c r="BK188" t="str">
        <v>Grenada</v>
      </c>
      <c r="BL188" t="str">
        <v>Grenadinerne</v>
      </c>
      <c r="BM188" t="str">
        <v>Grækenland</v>
      </c>
      <c r="BN188" t="str">
        <v>Guatemala</v>
      </c>
      <c r="BO188" t="str">
        <v>Guinea</v>
      </c>
      <c r="BP188" t="str">
        <v>Guinea-Bissau</v>
      </c>
      <c r="BQ188" t="str">
        <v>Guyana</v>
      </c>
      <c r="BR188" t="str">
        <v>Haiti</v>
      </c>
      <c r="BS188" t="str">
        <v>Honduras</v>
      </c>
      <c r="BT188" t="str">
        <v>Hviderusland (Belarus)</v>
      </c>
      <c r="BU188" t="str">
        <v>Indien</v>
      </c>
      <c r="BV188" t="str">
        <v>Indonesien</v>
      </c>
      <c r="BW188" t="str">
        <v>Irak</v>
      </c>
      <c r="BX188" t="str">
        <v>Iran</v>
      </c>
      <c r="BY188" t="str">
        <v>Irland</v>
      </c>
      <c r="BZ188" t="str">
        <v>Island</v>
      </c>
      <c r="CA188" t="str">
        <v>Israel</v>
      </c>
      <c r="CB188" t="str">
        <v>Italien</v>
      </c>
      <c r="CC188" t="str">
        <v>Jamaica</v>
      </c>
      <c r="CD188" t="str">
        <v>Japan</v>
      </c>
      <c r="CE188" t="str">
        <v>Jordan</v>
      </c>
      <c r="CF188" t="str">
        <v>Kapverdiske Øer</v>
      </c>
      <c r="CG188" t="str">
        <v>Kasakhstan</v>
      </c>
      <c r="CH188" t="str">
        <v>Kenya</v>
      </c>
      <c r="CI188" t="str">
        <v>Kina</v>
      </c>
      <c r="CJ188" t="str">
        <v>Kirgisistan</v>
      </c>
      <c r="CK188" t="str">
        <v>Kiribati</v>
      </c>
      <c r="CL188" t="str">
        <v>Kroatien</v>
      </c>
      <c r="CM188" t="str">
        <v>Kuwait</v>
      </c>
      <c r="CN188" t="str">
        <v>Laos</v>
      </c>
      <c r="CO188" t="str">
        <v>Lesotho</v>
      </c>
      <c r="CP188" t="str">
        <v>Letland</v>
      </c>
      <c r="CQ188" t="str">
        <v>Libanon</v>
      </c>
      <c r="CR188" t="str">
        <v>Liberia</v>
      </c>
      <c r="CS188" t="str">
        <v>Libyen</v>
      </c>
      <c r="CT188" t="str">
        <v>Liechtenstein</v>
      </c>
      <c r="CU188" t="str">
        <v>Litauen</v>
      </c>
      <c r="CV188" t="str">
        <v>Luxembourg</v>
      </c>
      <c r="CW188" t="str">
        <v>Madagaskar</v>
      </c>
      <c r="CX188" t="str">
        <v>Makedonien (FYROM)</v>
      </c>
      <c r="CY188" t="str">
        <v>Malawi</v>
      </c>
      <c r="CZ188" t="str">
        <v>Malaysia</v>
      </c>
      <c r="DA188" t="str">
        <v>Maldiverne</v>
      </c>
      <c r="DB188" t="str">
        <v>Mali</v>
      </c>
      <c r="DC188" t="str">
        <v>Malta</v>
      </c>
      <c r="DD188" t="str">
        <v>Marokko</v>
      </c>
      <c r="DE188" t="str">
        <v>Marshall-øerne</v>
      </c>
      <c r="DF188" t="str">
        <v>Mauretanien</v>
      </c>
      <c r="DG188" t="str">
        <v>Mauritius</v>
      </c>
      <c r="DH188" t="str">
        <v>Mexico</v>
      </c>
      <c r="DI188" t="str">
        <v>Mikronesien</v>
      </c>
      <c r="DJ188" t="str">
        <v>Moldova</v>
      </c>
      <c r="DK188" t="str">
        <v>Monaco</v>
      </c>
      <c r="DL188" t="str">
        <v>Mongoliet</v>
      </c>
      <c r="DM188" t="str">
        <v>Mozambique</v>
      </c>
      <c r="DN188" t="str">
        <v>Namibia</v>
      </c>
      <c r="DO188" t="str">
        <v>Nauru</v>
      </c>
      <c r="DP188" t="str">
        <v>Nederlandene</v>
      </c>
      <c r="DQ188" t="str">
        <v>Nepal</v>
      </c>
      <c r="DR188" t="str">
        <v>New Zealand</v>
      </c>
      <c r="DS188" t="str">
        <v>Nicaragua</v>
      </c>
      <c r="DT188" t="str">
        <v>Niger</v>
      </c>
      <c r="DU188" t="str">
        <v>Nigeria</v>
      </c>
      <c r="DV188" t="str">
        <v>Nordkorea</v>
      </c>
      <c r="DW188" t="str">
        <v>Norge</v>
      </c>
      <c r="DX188" t="str">
        <v>Oman</v>
      </c>
      <c r="DY188" t="str">
        <v>Pakistan</v>
      </c>
      <c r="DZ188" t="str">
        <v>Palau</v>
      </c>
      <c r="EA188" t="str">
        <v>Palestina</v>
      </c>
      <c r="EB188" t="str">
        <v>Panama</v>
      </c>
      <c r="EC188" t="str">
        <v>Papua New Guinea</v>
      </c>
      <c r="ED188" t="str">
        <v>Paraguay</v>
      </c>
      <c r="EE188" t="str">
        <v>Peru</v>
      </c>
      <c r="EF188" t="str">
        <v>Polen</v>
      </c>
      <c r="EG188" t="str">
        <v>Portugal</v>
      </c>
      <c r="EH188" t="str">
        <v>Qatar</v>
      </c>
      <c r="EI188" t="str">
        <v>Rumænien</v>
      </c>
      <c r="EJ188" t="str">
        <v>Rusland</v>
      </c>
      <c r="EK188" t="str">
        <v>Rwanda</v>
      </c>
      <c r="EL188" t="str">
        <v>Salomonøerne</v>
      </c>
      <c r="EM188" t="str">
        <v>Samoa</v>
      </c>
      <c r="EN188" t="str">
        <v>San Marino</v>
      </c>
      <c r="EO188" t="str">
        <v>Sao Tomé &amp; Principe</v>
      </c>
      <c r="EP188" t="str">
        <v>Saudi Arabien</v>
      </c>
      <c r="EQ188" t="str">
        <v>Schweiz</v>
      </c>
      <c r="ER188" t="str">
        <v>Senegal</v>
      </c>
      <c r="ES188" t="str">
        <v>Serbien og Montenegro</v>
      </c>
      <c r="ET188" t="str">
        <v>Seychellerne</v>
      </c>
      <c r="EU188" t="str">
        <v>Sierra Leone</v>
      </c>
      <c r="EV188" t="str">
        <v>Singapore</v>
      </c>
      <c r="EW188" t="str">
        <v>Slovakiet</v>
      </c>
      <c r="EX188" t="str">
        <v>Slovenien</v>
      </c>
      <c r="EY188" t="str">
        <v>Somalia</v>
      </c>
      <c r="EZ188" t="str">
        <v>Spanien</v>
      </c>
      <c r="FA188" t="str">
        <v>Sri Lanka</v>
      </c>
      <c r="FB188" t="str">
        <v>St. Kitts-Nevis</v>
      </c>
      <c r="FC188" t="str">
        <v>St. Lucia</v>
      </c>
      <c r="FD188" t="str">
        <v>St. Vincent &amp;</v>
      </c>
      <c r="FE188" t="str">
        <v>Storbritannien (England)</v>
      </c>
      <c r="FF188" t="str">
        <v>Sudan</v>
      </c>
      <c r="FG188" t="str">
        <v>Surinam</v>
      </c>
      <c r="FH188" t="str">
        <v>Sverige</v>
      </c>
      <c r="FI188" t="str">
        <v>Swaziland</v>
      </c>
      <c r="FJ188" t="str">
        <v>Sydafrika</v>
      </c>
      <c r="FK188" t="str">
        <v>Sydkorea</v>
      </c>
      <c r="FL188" t="str">
        <v>Syrien</v>
      </c>
      <c r="FM188" t="str">
        <v>Tadjikistan</v>
      </c>
      <c r="FN188" t="str">
        <v>Taiwan</v>
      </c>
      <c r="FO188" t="str">
        <v>Tanzania</v>
      </c>
      <c r="FP188" t="str">
        <v>Thailand</v>
      </c>
      <c r="FQ188" t="str">
        <v>Tjekkiet</v>
      </c>
      <c r="FR188" t="str">
        <v>Togo</v>
      </c>
      <c r="FS188" t="str">
        <v>Tonga</v>
      </c>
      <c r="FT188" t="str">
        <v>Trinidad &amp; Tobago</v>
      </c>
      <c r="FU188" t="str">
        <v>Tunesien</v>
      </c>
      <c r="FV188" t="str">
        <v>Turkmenistan</v>
      </c>
      <c r="FW188" t="str">
        <v>Tuvalu</v>
      </c>
      <c r="FX188" t="str">
        <v>Tyrkiet</v>
      </c>
      <c r="FY188" t="str">
        <v>Tyskland</v>
      </c>
      <c r="FZ188" t="str">
        <v>Uganda</v>
      </c>
      <c r="GA188" t="str">
        <v>Ukraine</v>
      </c>
      <c r="GB188" t="str">
        <v>Ungarn</v>
      </c>
      <c r="GC188" t="str">
        <v>Uruguay</v>
      </c>
      <c r="GD188" t="str">
        <v>USA</v>
      </c>
      <c r="GE188" t="str">
        <v>Usbekistan</v>
      </c>
      <c r="GF188" t="str">
        <v>Vanuatu</v>
      </c>
      <c r="GG188" t="str">
        <v>Vatikanet</v>
      </c>
      <c r="GH188" t="str">
        <v>Venezuela</v>
      </c>
      <c r="GI188" t="str">
        <v>Vietnam</v>
      </c>
      <c r="GJ188" t="str">
        <v>Yemen</v>
      </c>
      <c r="GK188" t="str">
        <v>Zambia</v>
      </c>
      <c r="GL188" t="str">
        <v>Zimbabwe</v>
      </c>
      <c r="GM188" t="str">
        <v>Ækvatorial Guinea</v>
      </c>
      <c r="GN188" t="str">
        <v>Østrig</v>
      </c>
      <c r="GO188" t="str">
        <v>Østtimor</v>
      </c>
      <c r="GP188" t="str">
        <v>EU</v>
      </c>
      <c r="GQ188" t="str">
        <v>Ikke-EU</v>
      </c>
      <c r="GR188" t="str">
        <v>EU/ikke-EU</v>
      </c>
    </row>
    <row r="189" spans="2:200" x14ac:dyDescent="0.25">
      <c r="B189" t="str" cm="1">
        <f t="array" ref="B189:GR189">TRANSPOSE(_xlfn._xlws.FILTER(AlleLande[Lande (dansk)],ISNUMBER(SEARCH(Emballage!J14,AlleLande[Lande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Fiji</v>
      </c>
      <c r="BC189" t="str">
        <v>Filippinerne</v>
      </c>
      <c r="BD189" t="str">
        <v>Finland</v>
      </c>
      <c r="BE189" t="str">
        <v>Forenede Arab. Emirater</v>
      </c>
      <c r="BF189" t="str">
        <v>Frankrig</v>
      </c>
      <c r="BG189" t="str">
        <v>Gabon</v>
      </c>
      <c r="BH189" t="str">
        <v>Gambia</v>
      </c>
      <c r="BI189" t="str">
        <v>Georgien</v>
      </c>
      <c r="BJ189" t="str">
        <v>Ghana</v>
      </c>
      <c r="BK189" t="str">
        <v>Grenada</v>
      </c>
      <c r="BL189" t="str">
        <v>Grenadinerne</v>
      </c>
      <c r="BM189" t="str">
        <v>Grækenland</v>
      </c>
      <c r="BN189" t="str">
        <v>Guatemala</v>
      </c>
      <c r="BO189" t="str">
        <v>Guinea</v>
      </c>
      <c r="BP189" t="str">
        <v>Guinea-Bissau</v>
      </c>
      <c r="BQ189" t="str">
        <v>Guyana</v>
      </c>
      <c r="BR189" t="str">
        <v>Haiti</v>
      </c>
      <c r="BS189" t="str">
        <v>Honduras</v>
      </c>
      <c r="BT189" t="str">
        <v>Hviderusland (Belarus)</v>
      </c>
      <c r="BU189" t="str">
        <v>Indien</v>
      </c>
      <c r="BV189" t="str">
        <v>Indonesien</v>
      </c>
      <c r="BW189" t="str">
        <v>Irak</v>
      </c>
      <c r="BX189" t="str">
        <v>Iran</v>
      </c>
      <c r="BY189" t="str">
        <v>Irland</v>
      </c>
      <c r="BZ189" t="str">
        <v>Island</v>
      </c>
      <c r="CA189" t="str">
        <v>Israel</v>
      </c>
      <c r="CB189" t="str">
        <v>Italien</v>
      </c>
      <c r="CC189" t="str">
        <v>Jamaica</v>
      </c>
      <c r="CD189" t="str">
        <v>Japan</v>
      </c>
      <c r="CE189" t="str">
        <v>Jordan</v>
      </c>
      <c r="CF189" t="str">
        <v>Kapverdiske Øer</v>
      </c>
      <c r="CG189" t="str">
        <v>Kasakhstan</v>
      </c>
      <c r="CH189" t="str">
        <v>Kenya</v>
      </c>
      <c r="CI189" t="str">
        <v>Kina</v>
      </c>
      <c r="CJ189" t="str">
        <v>Kirgisistan</v>
      </c>
      <c r="CK189" t="str">
        <v>Kiribati</v>
      </c>
      <c r="CL189" t="str">
        <v>Kroatien</v>
      </c>
      <c r="CM189" t="str">
        <v>Kuwait</v>
      </c>
      <c r="CN189" t="str">
        <v>Laos</v>
      </c>
      <c r="CO189" t="str">
        <v>Lesotho</v>
      </c>
      <c r="CP189" t="str">
        <v>Letland</v>
      </c>
      <c r="CQ189" t="str">
        <v>Libanon</v>
      </c>
      <c r="CR189" t="str">
        <v>Liberia</v>
      </c>
      <c r="CS189" t="str">
        <v>Libyen</v>
      </c>
      <c r="CT189" t="str">
        <v>Liechtenstein</v>
      </c>
      <c r="CU189" t="str">
        <v>Litauen</v>
      </c>
      <c r="CV189" t="str">
        <v>Luxembourg</v>
      </c>
      <c r="CW189" t="str">
        <v>Madagaskar</v>
      </c>
      <c r="CX189" t="str">
        <v>Makedonien (FYROM)</v>
      </c>
      <c r="CY189" t="str">
        <v>Malawi</v>
      </c>
      <c r="CZ189" t="str">
        <v>Malaysia</v>
      </c>
      <c r="DA189" t="str">
        <v>Maldiverne</v>
      </c>
      <c r="DB189" t="str">
        <v>Mali</v>
      </c>
      <c r="DC189" t="str">
        <v>Malta</v>
      </c>
      <c r="DD189" t="str">
        <v>Marokko</v>
      </c>
      <c r="DE189" t="str">
        <v>Marshall-øerne</v>
      </c>
      <c r="DF189" t="str">
        <v>Mauretanien</v>
      </c>
      <c r="DG189" t="str">
        <v>Mauritius</v>
      </c>
      <c r="DH189" t="str">
        <v>Mexico</v>
      </c>
      <c r="DI189" t="str">
        <v>Mikronesien</v>
      </c>
      <c r="DJ189" t="str">
        <v>Moldova</v>
      </c>
      <c r="DK189" t="str">
        <v>Monaco</v>
      </c>
      <c r="DL189" t="str">
        <v>Mongoliet</v>
      </c>
      <c r="DM189" t="str">
        <v>Mozambique</v>
      </c>
      <c r="DN189" t="str">
        <v>Namibia</v>
      </c>
      <c r="DO189" t="str">
        <v>Nauru</v>
      </c>
      <c r="DP189" t="str">
        <v>Nederlandene</v>
      </c>
      <c r="DQ189" t="str">
        <v>Nepal</v>
      </c>
      <c r="DR189" t="str">
        <v>New Zealand</v>
      </c>
      <c r="DS189" t="str">
        <v>Nicaragua</v>
      </c>
      <c r="DT189" t="str">
        <v>Niger</v>
      </c>
      <c r="DU189" t="str">
        <v>Nigeria</v>
      </c>
      <c r="DV189" t="str">
        <v>Nordkorea</v>
      </c>
      <c r="DW189" t="str">
        <v>Norge</v>
      </c>
      <c r="DX189" t="str">
        <v>Oman</v>
      </c>
      <c r="DY189" t="str">
        <v>Pakistan</v>
      </c>
      <c r="DZ189" t="str">
        <v>Palau</v>
      </c>
      <c r="EA189" t="str">
        <v>Palestina</v>
      </c>
      <c r="EB189" t="str">
        <v>Panama</v>
      </c>
      <c r="EC189" t="str">
        <v>Papua New Guinea</v>
      </c>
      <c r="ED189" t="str">
        <v>Paraguay</v>
      </c>
      <c r="EE189" t="str">
        <v>Peru</v>
      </c>
      <c r="EF189" t="str">
        <v>Polen</v>
      </c>
      <c r="EG189" t="str">
        <v>Portugal</v>
      </c>
      <c r="EH189" t="str">
        <v>Qatar</v>
      </c>
      <c r="EI189" t="str">
        <v>Rumænien</v>
      </c>
      <c r="EJ189" t="str">
        <v>Rusland</v>
      </c>
      <c r="EK189" t="str">
        <v>Rwanda</v>
      </c>
      <c r="EL189" t="str">
        <v>Salomonøerne</v>
      </c>
      <c r="EM189" t="str">
        <v>Samoa</v>
      </c>
      <c r="EN189" t="str">
        <v>San Marino</v>
      </c>
      <c r="EO189" t="str">
        <v>Sao Tomé &amp; Principe</v>
      </c>
      <c r="EP189" t="str">
        <v>Saudi Arabien</v>
      </c>
      <c r="EQ189" t="str">
        <v>Schweiz</v>
      </c>
      <c r="ER189" t="str">
        <v>Senegal</v>
      </c>
      <c r="ES189" t="str">
        <v>Serbien og Montenegro</v>
      </c>
      <c r="ET189" t="str">
        <v>Seychellerne</v>
      </c>
      <c r="EU189" t="str">
        <v>Sierra Leone</v>
      </c>
      <c r="EV189" t="str">
        <v>Singapore</v>
      </c>
      <c r="EW189" t="str">
        <v>Slovakiet</v>
      </c>
      <c r="EX189" t="str">
        <v>Slovenien</v>
      </c>
      <c r="EY189" t="str">
        <v>Somalia</v>
      </c>
      <c r="EZ189" t="str">
        <v>Spanien</v>
      </c>
      <c r="FA189" t="str">
        <v>Sri Lanka</v>
      </c>
      <c r="FB189" t="str">
        <v>St. Kitts-Nevis</v>
      </c>
      <c r="FC189" t="str">
        <v>St. Lucia</v>
      </c>
      <c r="FD189" t="str">
        <v>St. Vincent &amp;</v>
      </c>
      <c r="FE189" t="str">
        <v>Storbritannien (England)</v>
      </c>
      <c r="FF189" t="str">
        <v>Sudan</v>
      </c>
      <c r="FG189" t="str">
        <v>Surinam</v>
      </c>
      <c r="FH189" t="str">
        <v>Sverige</v>
      </c>
      <c r="FI189" t="str">
        <v>Swaziland</v>
      </c>
      <c r="FJ189" t="str">
        <v>Sydafrika</v>
      </c>
      <c r="FK189" t="str">
        <v>Sydkorea</v>
      </c>
      <c r="FL189" t="str">
        <v>Syrien</v>
      </c>
      <c r="FM189" t="str">
        <v>Tadjikistan</v>
      </c>
      <c r="FN189" t="str">
        <v>Taiwan</v>
      </c>
      <c r="FO189" t="str">
        <v>Tanzania</v>
      </c>
      <c r="FP189" t="str">
        <v>Thailand</v>
      </c>
      <c r="FQ189" t="str">
        <v>Tjekkiet</v>
      </c>
      <c r="FR189" t="str">
        <v>Togo</v>
      </c>
      <c r="FS189" t="str">
        <v>Tonga</v>
      </c>
      <c r="FT189" t="str">
        <v>Trinidad &amp; Tobago</v>
      </c>
      <c r="FU189" t="str">
        <v>Tunesien</v>
      </c>
      <c r="FV189" t="str">
        <v>Turkmenistan</v>
      </c>
      <c r="FW189" t="str">
        <v>Tuvalu</v>
      </c>
      <c r="FX189" t="str">
        <v>Tyrkiet</v>
      </c>
      <c r="FY189" t="str">
        <v>Tyskland</v>
      </c>
      <c r="FZ189" t="str">
        <v>Uganda</v>
      </c>
      <c r="GA189" t="str">
        <v>Ukraine</v>
      </c>
      <c r="GB189" t="str">
        <v>Ungarn</v>
      </c>
      <c r="GC189" t="str">
        <v>Uruguay</v>
      </c>
      <c r="GD189" t="str">
        <v>USA</v>
      </c>
      <c r="GE189" t="str">
        <v>Usbekistan</v>
      </c>
      <c r="GF189" t="str">
        <v>Vanuatu</v>
      </c>
      <c r="GG189" t="str">
        <v>Vatikanet</v>
      </c>
      <c r="GH189" t="str">
        <v>Venezuela</v>
      </c>
      <c r="GI189" t="str">
        <v>Vietnam</v>
      </c>
      <c r="GJ189" t="str">
        <v>Yemen</v>
      </c>
      <c r="GK189" t="str">
        <v>Zambia</v>
      </c>
      <c r="GL189" t="str">
        <v>Zimbabwe</v>
      </c>
      <c r="GM189" t="str">
        <v>Ækvatorial Guinea</v>
      </c>
      <c r="GN189" t="str">
        <v>Østrig</v>
      </c>
      <c r="GO189" t="str">
        <v>Østtimor</v>
      </c>
      <c r="GP189" t="str">
        <v>EU</v>
      </c>
      <c r="GQ189" t="str">
        <v>Ikke-EU</v>
      </c>
      <c r="GR189" t="str">
        <v>EU/ikke-EU</v>
      </c>
    </row>
    <row r="190" spans="2:200" x14ac:dyDescent="0.25">
      <c r="B190" t="str" cm="1">
        <f t="array" ref="B190:GR190">TRANSPOSE(_xlfn._xlws.FILTER(AlleLande[Lande (dansk)],ISNUMBER(SEARCH(Emballage!J15,AlleLande[Lande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(dansk)],ISNUMBER(SEARCH(Emballage!J16,AlleLande[Lande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(dansk)],ISNUMBER(SEARCH(Emballage!J17,AlleLande[Lande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(dansk)],ISNUMBER(SEARCH(Emballage!J18,AlleLande[Lande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(dansk)],ISNUMBER(SEARCH(Emballage!J19,AlleLande[Lande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(dansk)],ISNUMBER(SEARCH(Emballage!J20,AlleLande[Lande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(dansk)],ISNUMBER(SEARCH(Emballage!J21,AlleLande[Lande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(dansk)],ISNUMBER(SEARCH(Emballage!J22,AlleLande[Lande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(dansk)],ISNUMBER(SEARCH(Emballage!J23,AlleLande[Lande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(dansk)],ISNUMBER(SEARCH(Emballage!J24,AlleLande[Lande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(dansk)],ISNUMBER(SEARCH(Emballage!J25,AlleLande[Lande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(dansk)],ISNUMBER(SEARCH(Emballage!J26,AlleLande[Lande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2" spans="2:200" x14ac:dyDescent="0.25">
      <c r="B202" t="str" cm="1">
        <f t="array" ref="B202:GR202">TRANSPOSE(_xlfn._xlws.FILTER(AlleLande[Lande (dansk)],ISNUMBER(SEARCH(Emballage!J27,AlleLande[Lande (dansk)])),"Kan ikke findes"))</f>
        <v>Afghanistan</v>
      </c>
      <c r="C202" t="str">
        <v>Albanien</v>
      </c>
      <c r="D202" t="str">
        <v>Algeriet</v>
      </c>
      <c r="E202" t="str">
        <v>Andorra</v>
      </c>
      <c r="F202" t="str">
        <v>Angola</v>
      </c>
      <c r="G202" t="str">
        <v>Antigua &amp;Barbuda</v>
      </c>
      <c r="H202" t="str">
        <v>Argentina</v>
      </c>
      <c r="I202" t="str">
        <v>Armenien</v>
      </c>
      <c r="J202" t="str">
        <v>Aserbajdsjan</v>
      </c>
      <c r="K202" t="str">
        <v>Australien</v>
      </c>
      <c r="L202" t="str">
        <v>Bahamas</v>
      </c>
      <c r="M202" t="str">
        <v>Bahrain</v>
      </c>
      <c r="N202" t="str">
        <v>Bangladesh</v>
      </c>
      <c r="O202" t="str">
        <v>Barbados</v>
      </c>
      <c r="P202" t="str">
        <v>Belgien</v>
      </c>
      <c r="Q202" t="str">
        <v>Belize</v>
      </c>
      <c r="R202" t="str">
        <v>Benin</v>
      </c>
      <c r="S202" t="str">
        <v>Bhutan</v>
      </c>
      <c r="T202" t="str">
        <v>Bolivia</v>
      </c>
      <c r="U202" t="str">
        <v>Bosnien-Herzegovina</v>
      </c>
      <c r="V202" t="str">
        <v>Botswana</v>
      </c>
      <c r="W202" t="str">
        <v>Brasilien</v>
      </c>
      <c r="X202" t="str">
        <v>Brunei</v>
      </c>
      <c r="Y202" t="str">
        <v>Bulgarien</v>
      </c>
      <c r="Z202" t="str">
        <v>Burkina Faso</v>
      </c>
      <c r="AA202" t="str">
        <v>Burma (Myanmar)</v>
      </c>
      <c r="AB202" t="str">
        <v>Burundi</v>
      </c>
      <c r="AC202" t="str">
        <v>Cambodja</v>
      </c>
      <c r="AD202" t="str">
        <v>Cameroun</v>
      </c>
      <c r="AE202" t="str">
        <v>Canada</v>
      </c>
      <c r="AF202" t="str">
        <v>Centralafrika</v>
      </c>
      <c r="AG202" t="str">
        <v>Chad</v>
      </c>
      <c r="AH202" t="str">
        <v>Chile</v>
      </c>
      <c r="AI202" t="str">
        <v>Colombia</v>
      </c>
      <c r="AJ202" t="str">
        <v>Comorerne</v>
      </c>
      <c r="AK202" t="str">
        <v>Congo</v>
      </c>
      <c r="AL202" t="str">
        <v>Costa Rica</v>
      </c>
      <c r="AM202" t="str">
        <v>Cuba</v>
      </c>
      <c r="AN202" t="str">
        <v>Cypern</v>
      </c>
      <c r="AO202" t="str">
        <v>Danmark</v>
      </c>
      <c r="AP202" t="str">
        <v>Darussalem</v>
      </c>
      <c r="AQ202" t="str">
        <v>Demokratiske rep. Congo</v>
      </c>
      <c r="AR202" t="str">
        <v>Djibouti</v>
      </c>
      <c r="AS202" t="str">
        <v>Dominica</v>
      </c>
      <c r="AT202" t="str">
        <v>Dominikanske Republik</v>
      </c>
      <c r="AU202" t="str">
        <v>Ecuador</v>
      </c>
      <c r="AV202" t="str">
        <v>Egypten</v>
      </c>
      <c r="AW202" t="str">
        <v>El Salvador</v>
      </c>
      <c r="AX202" t="str">
        <v>Elfenbens- kysten</v>
      </c>
      <c r="AY202" t="str">
        <v>Eritrea</v>
      </c>
      <c r="AZ202" t="str">
        <v>Estland</v>
      </c>
      <c r="BA202" t="str">
        <v>Etiopien</v>
      </c>
      <c r="BB202" t="str">
        <v>Fiji</v>
      </c>
      <c r="BC202" t="str">
        <v>Filippinerne</v>
      </c>
      <c r="BD202" t="str">
        <v>Finland</v>
      </c>
      <c r="BE202" t="str">
        <v>Forenede Arab. Emirater</v>
      </c>
      <c r="BF202" t="str">
        <v>Frankrig</v>
      </c>
      <c r="BG202" t="str">
        <v>Gabon</v>
      </c>
      <c r="BH202" t="str">
        <v>Gambia</v>
      </c>
      <c r="BI202" t="str">
        <v>Georgien</v>
      </c>
      <c r="BJ202" t="str">
        <v>Ghana</v>
      </c>
      <c r="BK202" t="str">
        <v>Grenada</v>
      </c>
      <c r="BL202" t="str">
        <v>Grenadinerne</v>
      </c>
      <c r="BM202" t="str">
        <v>Grækenland</v>
      </c>
      <c r="BN202" t="str">
        <v>Guatemala</v>
      </c>
      <c r="BO202" t="str">
        <v>Guinea</v>
      </c>
      <c r="BP202" t="str">
        <v>Guinea-Bissau</v>
      </c>
      <c r="BQ202" t="str">
        <v>Guyana</v>
      </c>
      <c r="BR202" t="str">
        <v>Haiti</v>
      </c>
      <c r="BS202" t="str">
        <v>Honduras</v>
      </c>
      <c r="BT202" t="str">
        <v>Hviderusland (Belarus)</v>
      </c>
      <c r="BU202" t="str">
        <v>Indien</v>
      </c>
      <c r="BV202" t="str">
        <v>Indonesien</v>
      </c>
      <c r="BW202" t="str">
        <v>Irak</v>
      </c>
      <c r="BX202" t="str">
        <v>Iran</v>
      </c>
      <c r="BY202" t="str">
        <v>Irland</v>
      </c>
      <c r="BZ202" t="str">
        <v>Island</v>
      </c>
      <c r="CA202" t="str">
        <v>Israel</v>
      </c>
      <c r="CB202" t="str">
        <v>Italien</v>
      </c>
      <c r="CC202" t="str">
        <v>Jamaica</v>
      </c>
      <c r="CD202" t="str">
        <v>Japan</v>
      </c>
      <c r="CE202" t="str">
        <v>Jordan</v>
      </c>
      <c r="CF202" t="str">
        <v>Kapverdiske Øer</v>
      </c>
      <c r="CG202" t="str">
        <v>Kasakhstan</v>
      </c>
      <c r="CH202" t="str">
        <v>Kenya</v>
      </c>
      <c r="CI202" t="str">
        <v>Kina</v>
      </c>
      <c r="CJ202" t="str">
        <v>Kirgisistan</v>
      </c>
      <c r="CK202" t="str">
        <v>Kiribati</v>
      </c>
      <c r="CL202" t="str">
        <v>Kroatien</v>
      </c>
      <c r="CM202" t="str">
        <v>Kuwait</v>
      </c>
      <c r="CN202" t="str">
        <v>Laos</v>
      </c>
      <c r="CO202" t="str">
        <v>Lesotho</v>
      </c>
      <c r="CP202" t="str">
        <v>Letland</v>
      </c>
      <c r="CQ202" t="str">
        <v>Libanon</v>
      </c>
      <c r="CR202" t="str">
        <v>Liberia</v>
      </c>
      <c r="CS202" t="str">
        <v>Libyen</v>
      </c>
      <c r="CT202" t="str">
        <v>Liechtenstein</v>
      </c>
      <c r="CU202" t="str">
        <v>Litauen</v>
      </c>
      <c r="CV202" t="str">
        <v>Luxembourg</v>
      </c>
      <c r="CW202" t="str">
        <v>Madagaskar</v>
      </c>
      <c r="CX202" t="str">
        <v>Makedonien (FYROM)</v>
      </c>
      <c r="CY202" t="str">
        <v>Malawi</v>
      </c>
      <c r="CZ202" t="str">
        <v>Malaysia</v>
      </c>
      <c r="DA202" t="str">
        <v>Maldiverne</v>
      </c>
      <c r="DB202" t="str">
        <v>Mali</v>
      </c>
      <c r="DC202" t="str">
        <v>Malta</v>
      </c>
      <c r="DD202" t="str">
        <v>Marokko</v>
      </c>
      <c r="DE202" t="str">
        <v>Marshall-øerne</v>
      </c>
      <c r="DF202" t="str">
        <v>Mauretanien</v>
      </c>
      <c r="DG202" t="str">
        <v>Mauritius</v>
      </c>
      <c r="DH202" t="str">
        <v>Mexico</v>
      </c>
      <c r="DI202" t="str">
        <v>Mikronesien</v>
      </c>
      <c r="DJ202" t="str">
        <v>Moldova</v>
      </c>
      <c r="DK202" t="str">
        <v>Monaco</v>
      </c>
      <c r="DL202" t="str">
        <v>Mongoliet</v>
      </c>
      <c r="DM202" t="str">
        <v>Mozambique</v>
      </c>
      <c r="DN202" t="str">
        <v>Namibia</v>
      </c>
      <c r="DO202" t="str">
        <v>Nauru</v>
      </c>
      <c r="DP202" t="str">
        <v>Nederlandene</v>
      </c>
      <c r="DQ202" t="str">
        <v>Nepal</v>
      </c>
      <c r="DR202" t="str">
        <v>New Zealand</v>
      </c>
      <c r="DS202" t="str">
        <v>Nicaragua</v>
      </c>
      <c r="DT202" t="str">
        <v>Niger</v>
      </c>
      <c r="DU202" t="str">
        <v>Nigeria</v>
      </c>
      <c r="DV202" t="str">
        <v>Nordkorea</v>
      </c>
      <c r="DW202" t="str">
        <v>Norge</v>
      </c>
      <c r="DX202" t="str">
        <v>Oman</v>
      </c>
      <c r="DY202" t="str">
        <v>Pakistan</v>
      </c>
      <c r="DZ202" t="str">
        <v>Palau</v>
      </c>
      <c r="EA202" t="str">
        <v>Palestina</v>
      </c>
      <c r="EB202" t="str">
        <v>Panama</v>
      </c>
      <c r="EC202" t="str">
        <v>Papua New Guinea</v>
      </c>
      <c r="ED202" t="str">
        <v>Paraguay</v>
      </c>
      <c r="EE202" t="str">
        <v>Peru</v>
      </c>
      <c r="EF202" t="str">
        <v>Polen</v>
      </c>
      <c r="EG202" t="str">
        <v>Portugal</v>
      </c>
      <c r="EH202" t="str">
        <v>Qatar</v>
      </c>
      <c r="EI202" t="str">
        <v>Rumænien</v>
      </c>
      <c r="EJ202" t="str">
        <v>Rusland</v>
      </c>
      <c r="EK202" t="str">
        <v>Rwanda</v>
      </c>
      <c r="EL202" t="str">
        <v>Salomonøerne</v>
      </c>
      <c r="EM202" t="str">
        <v>Samoa</v>
      </c>
      <c r="EN202" t="str">
        <v>San Marino</v>
      </c>
      <c r="EO202" t="str">
        <v>Sao Tomé &amp; Principe</v>
      </c>
      <c r="EP202" t="str">
        <v>Saudi Arabien</v>
      </c>
      <c r="EQ202" t="str">
        <v>Schweiz</v>
      </c>
      <c r="ER202" t="str">
        <v>Senegal</v>
      </c>
      <c r="ES202" t="str">
        <v>Serbien og Montenegro</v>
      </c>
      <c r="ET202" t="str">
        <v>Seychellerne</v>
      </c>
      <c r="EU202" t="str">
        <v>Sierra Leone</v>
      </c>
      <c r="EV202" t="str">
        <v>Singapore</v>
      </c>
      <c r="EW202" t="str">
        <v>Slovakiet</v>
      </c>
      <c r="EX202" t="str">
        <v>Slovenien</v>
      </c>
      <c r="EY202" t="str">
        <v>Somalia</v>
      </c>
      <c r="EZ202" t="str">
        <v>Spanien</v>
      </c>
      <c r="FA202" t="str">
        <v>Sri Lanka</v>
      </c>
      <c r="FB202" t="str">
        <v>St. Kitts-Nevis</v>
      </c>
      <c r="FC202" t="str">
        <v>St. Lucia</v>
      </c>
      <c r="FD202" t="str">
        <v>St. Vincent &amp;</v>
      </c>
      <c r="FE202" t="str">
        <v>Storbritannien (England)</v>
      </c>
      <c r="FF202" t="str">
        <v>Sudan</v>
      </c>
      <c r="FG202" t="str">
        <v>Surinam</v>
      </c>
      <c r="FH202" t="str">
        <v>Sverige</v>
      </c>
      <c r="FI202" t="str">
        <v>Swaziland</v>
      </c>
      <c r="FJ202" t="str">
        <v>Sydafrika</v>
      </c>
      <c r="FK202" t="str">
        <v>Sydkorea</v>
      </c>
      <c r="FL202" t="str">
        <v>Syrien</v>
      </c>
      <c r="FM202" t="str">
        <v>Tadjikistan</v>
      </c>
      <c r="FN202" t="str">
        <v>Taiwan</v>
      </c>
      <c r="FO202" t="str">
        <v>Tanzania</v>
      </c>
      <c r="FP202" t="str">
        <v>Thailand</v>
      </c>
      <c r="FQ202" t="str">
        <v>Tjekkiet</v>
      </c>
      <c r="FR202" t="str">
        <v>Togo</v>
      </c>
      <c r="FS202" t="str">
        <v>Tonga</v>
      </c>
      <c r="FT202" t="str">
        <v>Trinidad &amp; Tobago</v>
      </c>
      <c r="FU202" t="str">
        <v>Tunesien</v>
      </c>
      <c r="FV202" t="str">
        <v>Turkmenistan</v>
      </c>
      <c r="FW202" t="str">
        <v>Tuvalu</v>
      </c>
      <c r="FX202" t="str">
        <v>Tyrkiet</v>
      </c>
      <c r="FY202" t="str">
        <v>Tyskland</v>
      </c>
      <c r="FZ202" t="str">
        <v>Uganda</v>
      </c>
      <c r="GA202" t="str">
        <v>Ukraine</v>
      </c>
      <c r="GB202" t="str">
        <v>Ungarn</v>
      </c>
      <c r="GC202" t="str">
        <v>Uruguay</v>
      </c>
      <c r="GD202" t="str">
        <v>USA</v>
      </c>
      <c r="GE202" t="str">
        <v>Usbekistan</v>
      </c>
      <c r="GF202" t="str">
        <v>Vanuatu</v>
      </c>
      <c r="GG202" t="str">
        <v>Vatikanet</v>
      </c>
      <c r="GH202" t="str">
        <v>Venezuela</v>
      </c>
      <c r="GI202" t="str">
        <v>Vietnam</v>
      </c>
      <c r="GJ202" t="str">
        <v>Yemen</v>
      </c>
      <c r="GK202" t="str">
        <v>Zambia</v>
      </c>
      <c r="GL202" t="str">
        <v>Zimbabwe</v>
      </c>
      <c r="GM202" t="str">
        <v>Ækvatorial Guinea</v>
      </c>
      <c r="GN202" t="str">
        <v>Østrig</v>
      </c>
      <c r="GO202" t="str">
        <v>Østtimor</v>
      </c>
      <c r="GP202" t="str">
        <v>EU</v>
      </c>
      <c r="GQ202" t="str">
        <v>Ikke-EU</v>
      </c>
      <c r="GR202" t="str">
        <v>EU/ikke-EU</v>
      </c>
    </row>
    <row r="203" spans="2:200" x14ac:dyDescent="0.25">
      <c r="B203" t="str" cm="1">
        <f t="array" ref="B203:GR203">TRANSPOSE(_xlfn._xlws.FILTER(AlleLande[Lande (dansk)],ISNUMBER(SEARCH(Emballage!J28,AlleLande[Lande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x14ac:dyDescent="0.25">
      <c r="B204" t="str" cm="1">
        <f t="array" ref="B204:GR204">TRANSPOSE(_xlfn._xlws.FILTER(AlleLande[Lande (dansk)],ISNUMBER(SEARCH(Emballage!J29,AlleLande[Lande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(dansk)],ISNUMBER(SEARCH(Emballage!J30,AlleLande[Lande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7" spans="2:200" ht="21" x14ac:dyDescent="0.35">
      <c r="B207" s="17" t="s">
        <v>422</v>
      </c>
    </row>
    <row r="208" spans="2:200" x14ac:dyDescent="0.25">
      <c r="B208" t="str" cm="1">
        <f t="array" ref="B208:GR208">TRANSPOSE(_xlfn._xlws.FILTER(AlleLande[Lande (dansk)],ISNUMBER(SEARCH(Emballage!K11,AlleLande[Lande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(dansk)],ISNUMBER(SEARCH(Emballage!K12,AlleLande[Lande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0" spans="2:200" x14ac:dyDescent="0.25">
      <c r="B210" t="str" cm="1">
        <f t="array" ref="B210:GR210">TRANSPOSE(_xlfn._xlws.FILTER(AlleLande[Lande (dansk)],ISNUMBER(SEARCH(Emballage!K13,AlleLande[Lande (dansk)])),"Kan ikke findes"))</f>
        <v>Afghanistan</v>
      </c>
      <c r="C210" t="str">
        <v>Albanien</v>
      </c>
      <c r="D210" t="str">
        <v>Algeriet</v>
      </c>
      <c r="E210" t="str">
        <v>Andorra</v>
      </c>
      <c r="F210" t="str">
        <v>Angola</v>
      </c>
      <c r="G210" t="str">
        <v>Antigua &amp;Barbuda</v>
      </c>
      <c r="H210" t="str">
        <v>Argentina</v>
      </c>
      <c r="I210" t="str">
        <v>Armenien</v>
      </c>
      <c r="J210" t="str">
        <v>Aserbajdsjan</v>
      </c>
      <c r="K210" t="str">
        <v>Australien</v>
      </c>
      <c r="L210" t="str">
        <v>Bahamas</v>
      </c>
      <c r="M210" t="str">
        <v>Bahrain</v>
      </c>
      <c r="N210" t="str">
        <v>Bangladesh</v>
      </c>
      <c r="O210" t="str">
        <v>Barbados</v>
      </c>
      <c r="P210" t="str">
        <v>Belgien</v>
      </c>
      <c r="Q210" t="str">
        <v>Belize</v>
      </c>
      <c r="R210" t="str">
        <v>Benin</v>
      </c>
      <c r="S210" t="str">
        <v>Bhutan</v>
      </c>
      <c r="T210" t="str">
        <v>Bolivia</v>
      </c>
      <c r="U210" t="str">
        <v>Bosnien-Herzegovina</v>
      </c>
      <c r="V210" t="str">
        <v>Botswana</v>
      </c>
      <c r="W210" t="str">
        <v>Brasilien</v>
      </c>
      <c r="X210" t="str">
        <v>Brunei</v>
      </c>
      <c r="Y210" t="str">
        <v>Bulgarien</v>
      </c>
      <c r="Z210" t="str">
        <v>Burkina Faso</v>
      </c>
      <c r="AA210" t="str">
        <v>Burma (Myanmar)</v>
      </c>
      <c r="AB210" t="str">
        <v>Burundi</v>
      </c>
      <c r="AC210" t="str">
        <v>Cambodja</v>
      </c>
      <c r="AD210" t="str">
        <v>Cameroun</v>
      </c>
      <c r="AE210" t="str">
        <v>Canada</v>
      </c>
      <c r="AF210" t="str">
        <v>Centralafrika</v>
      </c>
      <c r="AG210" t="str">
        <v>Chad</v>
      </c>
      <c r="AH210" t="str">
        <v>Chile</v>
      </c>
      <c r="AI210" t="str">
        <v>Colombia</v>
      </c>
      <c r="AJ210" t="str">
        <v>Comorerne</v>
      </c>
      <c r="AK210" t="str">
        <v>Congo</v>
      </c>
      <c r="AL210" t="str">
        <v>Costa Rica</v>
      </c>
      <c r="AM210" t="str">
        <v>Cuba</v>
      </c>
      <c r="AN210" t="str">
        <v>Cypern</v>
      </c>
      <c r="AO210" t="str">
        <v>Danmark</v>
      </c>
      <c r="AP210" t="str">
        <v>Darussalem</v>
      </c>
      <c r="AQ210" t="str">
        <v>Demokratiske rep. Congo</v>
      </c>
      <c r="AR210" t="str">
        <v>Djibouti</v>
      </c>
      <c r="AS210" t="str">
        <v>Dominica</v>
      </c>
      <c r="AT210" t="str">
        <v>Dominikanske Republik</v>
      </c>
      <c r="AU210" t="str">
        <v>Ecuador</v>
      </c>
      <c r="AV210" t="str">
        <v>Egypten</v>
      </c>
      <c r="AW210" t="str">
        <v>El Salvador</v>
      </c>
      <c r="AX210" t="str">
        <v>Elfenbens- kysten</v>
      </c>
      <c r="AY210" t="str">
        <v>Eritrea</v>
      </c>
      <c r="AZ210" t="str">
        <v>Estland</v>
      </c>
      <c r="BA210" t="str">
        <v>Etiopien</v>
      </c>
      <c r="BB210" t="str">
        <v>Fiji</v>
      </c>
      <c r="BC210" t="str">
        <v>Filippinerne</v>
      </c>
      <c r="BD210" t="str">
        <v>Finland</v>
      </c>
      <c r="BE210" t="str">
        <v>Forenede Arab. Emirater</v>
      </c>
      <c r="BF210" t="str">
        <v>Frankrig</v>
      </c>
      <c r="BG210" t="str">
        <v>Gabon</v>
      </c>
      <c r="BH210" t="str">
        <v>Gambia</v>
      </c>
      <c r="BI210" t="str">
        <v>Georgien</v>
      </c>
      <c r="BJ210" t="str">
        <v>Ghana</v>
      </c>
      <c r="BK210" t="str">
        <v>Grenada</v>
      </c>
      <c r="BL210" t="str">
        <v>Grenadinerne</v>
      </c>
      <c r="BM210" t="str">
        <v>Grækenland</v>
      </c>
      <c r="BN210" t="str">
        <v>Guatemala</v>
      </c>
      <c r="BO210" t="str">
        <v>Guinea</v>
      </c>
      <c r="BP210" t="str">
        <v>Guinea-Bissau</v>
      </c>
      <c r="BQ210" t="str">
        <v>Guyana</v>
      </c>
      <c r="BR210" t="str">
        <v>Haiti</v>
      </c>
      <c r="BS210" t="str">
        <v>Honduras</v>
      </c>
      <c r="BT210" t="str">
        <v>Hviderusland (Belarus)</v>
      </c>
      <c r="BU210" t="str">
        <v>Indien</v>
      </c>
      <c r="BV210" t="str">
        <v>Indonesien</v>
      </c>
      <c r="BW210" t="str">
        <v>Irak</v>
      </c>
      <c r="BX210" t="str">
        <v>Iran</v>
      </c>
      <c r="BY210" t="str">
        <v>Irland</v>
      </c>
      <c r="BZ210" t="str">
        <v>Island</v>
      </c>
      <c r="CA210" t="str">
        <v>Israel</v>
      </c>
      <c r="CB210" t="str">
        <v>Italien</v>
      </c>
      <c r="CC210" t="str">
        <v>Jamaica</v>
      </c>
      <c r="CD210" t="str">
        <v>Japan</v>
      </c>
      <c r="CE210" t="str">
        <v>Jordan</v>
      </c>
      <c r="CF210" t="str">
        <v>Kapverdiske Øer</v>
      </c>
      <c r="CG210" t="str">
        <v>Kasakhstan</v>
      </c>
      <c r="CH210" t="str">
        <v>Kenya</v>
      </c>
      <c r="CI210" t="str">
        <v>Kina</v>
      </c>
      <c r="CJ210" t="str">
        <v>Kirgisistan</v>
      </c>
      <c r="CK210" t="str">
        <v>Kiribati</v>
      </c>
      <c r="CL210" t="str">
        <v>Kroatien</v>
      </c>
      <c r="CM210" t="str">
        <v>Kuwait</v>
      </c>
      <c r="CN210" t="str">
        <v>Laos</v>
      </c>
      <c r="CO210" t="str">
        <v>Lesotho</v>
      </c>
      <c r="CP210" t="str">
        <v>Letland</v>
      </c>
      <c r="CQ210" t="str">
        <v>Libanon</v>
      </c>
      <c r="CR210" t="str">
        <v>Liberia</v>
      </c>
      <c r="CS210" t="str">
        <v>Libyen</v>
      </c>
      <c r="CT210" t="str">
        <v>Liechtenstein</v>
      </c>
      <c r="CU210" t="str">
        <v>Litauen</v>
      </c>
      <c r="CV210" t="str">
        <v>Luxembourg</v>
      </c>
      <c r="CW210" t="str">
        <v>Madagaskar</v>
      </c>
      <c r="CX210" t="str">
        <v>Makedonien (FYROM)</v>
      </c>
      <c r="CY210" t="str">
        <v>Malawi</v>
      </c>
      <c r="CZ210" t="str">
        <v>Malaysia</v>
      </c>
      <c r="DA210" t="str">
        <v>Maldiverne</v>
      </c>
      <c r="DB210" t="str">
        <v>Mali</v>
      </c>
      <c r="DC210" t="str">
        <v>Malta</v>
      </c>
      <c r="DD210" t="str">
        <v>Marokko</v>
      </c>
      <c r="DE210" t="str">
        <v>Marshall-øerne</v>
      </c>
      <c r="DF210" t="str">
        <v>Mauretanien</v>
      </c>
      <c r="DG210" t="str">
        <v>Mauritius</v>
      </c>
      <c r="DH210" t="str">
        <v>Mexico</v>
      </c>
      <c r="DI210" t="str">
        <v>Mikronesien</v>
      </c>
      <c r="DJ210" t="str">
        <v>Moldova</v>
      </c>
      <c r="DK210" t="str">
        <v>Monaco</v>
      </c>
      <c r="DL210" t="str">
        <v>Mongoliet</v>
      </c>
      <c r="DM210" t="str">
        <v>Mozambique</v>
      </c>
      <c r="DN210" t="str">
        <v>Namibia</v>
      </c>
      <c r="DO210" t="str">
        <v>Nauru</v>
      </c>
      <c r="DP210" t="str">
        <v>Nederlandene</v>
      </c>
      <c r="DQ210" t="str">
        <v>Nepal</v>
      </c>
      <c r="DR210" t="str">
        <v>New Zealand</v>
      </c>
      <c r="DS210" t="str">
        <v>Nicaragua</v>
      </c>
      <c r="DT210" t="str">
        <v>Niger</v>
      </c>
      <c r="DU210" t="str">
        <v>Nigeria</v>
      </c>
      <c r="DV210" t="str">
        <v>Nordkorea</v>
      </c>
      <c r="DW210" t="str">
        <v>Norge</v>
      </c>
      <c r="DX210" t="str">
        <v>Oman</v>
      </c>
      <c r="DY210" t="str">
        <v>Pakistan</v>
      </c>
      <c r="DZ210" t="str">
        <v>Palau</v>
      </c>
      <c r="EA210" t="str">
        <v>Palestina</v>
      </c>
      <c r="EB210" t="str">
        <v>Panama</v>
      </c>
      <c r="EC210" t="str">
        <v>Papua New Guinea</v>
      </c>
      <c r="ED210" t="str">
        <v>Paraguay</v>
      </c>
      <c r="EE210" t="str">
        <v>Peru</v>
      </c>
      <c r="EF210" t="str">
        <v>Polen</v>
      </c>
      <c r="EG210" t="str">
        <v>Portugal</v>
      </c>
      <c r="EH210" t="str">
        <v>Qatar</v>
      </c>
      <c r="EI210" t="str">
        <v>Rumænien</v>
      </c>
      <c r="EJ210" t="str">
        <v>Rusland</v>
      </c>
      <c r="EK210" t="str">
        <v>Rwanda</v>
      </c>
      <c r="EL210" t="str">
        <v>Salomonøerne</v>
      </c>
      <c r="EM210" t="str">
        <v>Samoa</v>
      </c>
      <c r="EN210" t="str">
        <v>San Marino</v>
      </c>
      <c r="EO210" t="str">
        <v>Sao Tomé &amp; Principe</v>
      </c>
      <c r="EP210" t="str">
        <v>Saudi Arabien</v>
      </c>
      <c r="EQ210" t="str">
        <v>Schweiz</v>
      </c>
      <c r="ER210" t="str">
        <v>Senegal</v>
      </c>
      <c r="ES210" t="str">
        <v>Serbien og Montenegro</v>
      </c>
      <c r="ET210" t="str">
        <v>Seychellerne</v>
      </c>
      <c r="EU210" t="str">
        <v>Sierra Leone</v>
      </c>
      <c r="EV210" t="str">
        <v>Singapore</v>
      </c>
      <c r="EW210" t="str">
        <v>Slovakiet</v>
      </c>
      <c r="EX210" t="str">
        <v>Slovenien</v>
      </c>
      <c r="EY210" t="str">
        <v>Somalia</v>
      </c>
      <c r="EZ210" t="str">
        <v>Spanien</v>
      </c>
      <c r="FA210" t="str">
        <v>Sri Lanka</v>
      </c>
      <c r="FB210" t="str">
        <v>St. Kitts-Nevis</v>
      </c>
      <c r="FC210" t="str">
        <v>St. Lucia</v>
      </c>
      <c r="FD210" t="str">
        <v>St. Vincent &amp;</v>
      </c>
      <c r="FE210" t="str">
        <v>Storbritannien (England)</v>
      </c>
      <c r="FF210" t="str">
        <v>Sudan</v>
      </c>
      <c r="FG210" t="str">
        <v>Surinam</v>
      </c>
      <c r="FH210" t="str">
        <v>Sverige</v>
      </c>
      <c r="FI210" t="str">
        <v>Swaziland</v>
      </c>
      <c r="FJ210" t="str">
        <v>Sydafrika</v>
      </c>
      <c r="FK210" t="str">
        <v>Sydkorea</v>
      </c>
      <c r="FL210" t="str">
        <v>Syrien</v>
      </c>
      <c r="FM210" t="str">
        <v>Tadjikistan</v>
      </c>
      <c r="FN210" t="str">
        <v>Taiwan</v>
      </c>
      <c r="FO210" t="str">
        <v>Tanzania</v>
      </c>
      <c r="FP210" t="str">
        <v>Thailand</v>
      </c>
      <c r="FQ210" t="str">
        <v>Tjekkiet</v>
      </c>
      <c r="FR210" t="str">
        <v>Togo</v>
      </c>
      <c r="FS210" t="str">
        <v>Tonga</v>
      </c>
      <c r="FT210" t="str">
        <v>Trinidad &amp; Tobago</v>
      </c>
      <c r="FU210" t="str">
        <v>Tunesien</v>
      </c>
      <c r="FV210" t="str">
        <v>Turkmenistan</v>
      </c>
      <c r="FW210" t="str">
        <v>Tuvalu</v>
      </c>
      <c r="FX210" t="str">
        <v>Tyrkiet</v>
      </c>
      <c r="FY210" t="str">
        <v>Tyskland</v>
      </c>
      <c r="FZ210" t="str">
        <v>Uganda</v>
      </c>
      <c r="GA210" t="str">
        <v>Ukraine</v>
      </c>
      <c r="GB210" t="str">
        <v>Ungarn</v>
      </c>
      <c r="GC210" t="str">
        <v>Uruguay</v>
      </c>
      <c r="GD210" t="str">
        <v>USA</v>
      </c>
      <c r="GE210" t="str">
        <v>Usbekistan</v>
      </c>
      <c r="GF210" t="str">
        <v>Vanuatu</v>
      </c>
      <c r="GG210" t="str">
        <v>Vatikanet</v>
      </c>
      <c r="GH210" t="str">
        <v>Venezuela</v>
      </c>
      <c r="GI210" t="str">
        <v>Vietnam</v>
      </c>
      <c r="GJ210" t="str">
        <v>Yemen</v>
      </c>
      <c r="GK210" t="str">
        <v>Zambia</v>
      </c>
      <c r="GL210" t="str">
        <v>Zimbabwe</v>
      </c>
      <c r="GM210" t="str">
        <v>Ækvatorial Guinea</v>
      </c>
      <c r="GN210" t="str">
        <v>Østrig</v>
      </c>
      <c r="GO210" t="str">
        <v>Østtimor</v>
      </c>
      <c r="GP210" t="str">
        <v>EU</v>
      </c>
      <c r="GQ210" t="str">
        <v>Ikke-EU</v>
      </c>
      <c r="GR210" t="str">
        <v>EU/ikke-EU</v>
      </c>
    </row>
    <row r="211" spans="2:200" x14ac:dyDescent="0.25">
      <c r="B211" t="str" cm="1">
        <f t="array" ref="B211:GR211">TRANSPOSE(_xlfn._xlws.FILTER(AlleLande[Lande (dansk)],ISNUMBER(SEARCH(Emballage!K14,AlleLande[Lande (dansk)])),"Kan ikke findes"))</f>
        <v>Afghanistan</v>
      </c>
      <c r="C211" t="str">
        <v>Albanien</v>
      </c>
      <c r="D211" t="str">
        <v>Algeriet</v>
      </c>
      <c r="E211" t="str">
        <v>Andorra</v>
      </c>
      <c r="F211" t="str">
        <v>Angola</v>
      </c>
      <c r="G211" t="str">
        <v>Antigua &amp;Barbuda</v>
      </c>
      <c r="H211" t="str">
        <v>Argentina</v>
      </c>
      <c r="I211" t="str">
        <v>Armenien</v>
      </c>
      <c r="J211" t="str">
        <v>Aserbajdsjan</v>
      </c>
      <c r="K211" t="str">
        <v>Australien</v>
      </c>
      <c r="L211" t="str">
        <v>Bahamas</v>
      </c>
      <c r="M211" t="str">
        <v>Bahrain</v>
      </c>
      <c r="N211" t="str">
        <v>Bangladesh</v>
      </c>
      <c r="O211" t="str">
        <v>Barbados</v>
      </c>
      <c r="P211" t="str">
        <v>Belgien</v>
      </c>
      <c r="Q211" t="str">
        <v>Belize</v>
      </c>
      <c r="R211" t="str">
        <v>Benin</v>
      </c>
      <c r="S211" t="str">
        <v>Bhutan</v>
      </c>
      <c r="T211" t="str">
        <v>Bolivia</v>
      </c>
      <c r="U211" t="str">
        <v>Bosnien-Herzegovina</v>
      </c>
      <c r="V211" t="str">
        <v>Botswana</v>
      </c>
      <c r="W211" t="str">
        <v>Brasilien</v>
      </c>
      <c r="X211" t="str">
        <v>Brunei</v>
      </c>
      <c r="Y211" t="str">
        <v>Bulgarien</v>
      </c>
      <c r="Z211" t="str">
        <v>Burkina Faso</v>
      </c>
      <c r="AA211" t="str">
        <v>Burma (Myanmar)</v>
      </c>
      <c r="AB211" t="str">
        <v>Burundi</v>
      </c>
      <c r="AC211" t="str">
        <v>Cambodja</v>
      </c>
      <c r="AD211" t="str">
        <v>Cameroun</v>
      </c>
      <c r="AE211" t="str">
        <v>Canada</v>
      </c>
      <c r="AF211" t="str">
        <v>Centralafrika</v>
      </c>
      <c r="AG211" t="str">
        <v>Chad</v>
      </c>
      <c r="AH211" t="str">
        <v>Chile</v>
      </c>
      <c r="AI211" t="str">
        <v>Colombia</v>
      </c>
      <c r="AJ211" t="str">
        <v>Comorerne</v>
      </c>
      <c r="AK211" t="str">
        <v>Congo</v>
      </c>
      <c r="AL211" t="str">
        <v>Costa Rica</v>
      </c>
      <c r="AM211" t="str">
        <v>Cuba</v>
      </c>
      <c r="AN211" t="str">
        <v>Cypern</v>
      </c>
      <c r="AO211" t="str">
        <v>Danmark</v>
      </c>
      <c r="AP211" t="str">
        <v>Darussalem</v>
      </c>
      <c r="AQ211" t="str">
        <v>Demokratiske rep. Congo</v>
      </c>
      <c r="AR211" t="str">
        <v>Djibouti</v>
      </c>
      <c r="AS211" t="str">
        <v>Dominica</v>
      </c>
      <c r="AT211" t="str">
        <v>Dominikanske Republik</v>
      </c>
      <c r="AU211" t="str">
        <v>Ecuador</v>
      </c>
      <c r="AV211" t="str">
        <v>Egypten</v>
      </c>
      <c r="AW211" t="str">
        <v>El Salvador</v>
      </c>
      <c r="AX211" t="str">
        <v>Elfenbens- kysten</v>
      </c>
      <c r="AY211" t="str">
        <v>Eritrea</v>
      </c>
      <c r="AZ211" t="str">
        <v>Estland</v>
      </c>
      <c r="BA211" t="str">
        <v>Etiopien</v>
      </c>
      <c r="BB211" t="str">
        <v>Fiji</v>
      </c>
      <c r="BC211" t="str">
        <v>Filippinerne</v>
      </c>
      <c r="BD211" t="str">
        <v>Finland</v>
      </c>
      <c r="BE211" t="str">
        <v>Forenede Arab. Emirater</v>
      </c>
      <c r="BF211" t="str">
        <v>Frankrig</v>
      </c>
      <c r="BG211" t="str">
        <v>Gabon</v>
      </c>
      <c r="BH211" t="str">
        <v>Gambia</v>
      </c>
      <c r="BI211" t="str">
        <v>Georgien</v>
      </c>
      <c r="BJ211" t="str">
        <v>Ghana</v>
      </c>
      <c r="BK211" t="str">
        <v>Grenada</v>
      </c>
      <c r="BL211" t="str">
        <v>Grenadinerne</v>
      </c>
      <c r="BM211" t="str">
        <v>Grækenland</v>
      </c>
      <c r="BN211" t="str">
        <v>Guatemala</v>
      </c>
      <c r="BO211" t="str">
        <v>Guinea</v>
      </c>
      <c r="BP211" t="str">
        <v>Guinea-Bissau</v>
      </c>
      <c r="BQ211" t="str">
        <v>Guyana</v>
      </c>
      <c r="BR211" t="str">
        <v>Haiti</v>
      </c>
      <c r="BS211" t="str">
        <v>Honduras</v>
      </c>
      <c r="BT211" t="str">
        <v>Hviderusland (Belarus)</v>
      </c>
      <c r="BU211" t="str">
        <v>Indien</v>
      </c>
      <c r="BV211" t="str">
        <v>Indonesien</v>
      </c>
      <c r="BW211" t="str">
        <v>Irak</v>
      </c>
      <c r="BX211" t="str">
        <v>Iran</v>
      </c>
      <c r="BY211" t="str">
        <v>Irland</v>
      </c>
      <c r="BZ211" t="str">
        <v>Island</v>
      </c>
      <c r="CA211" t="str">
        <v>Israel</v>
      </c>
      <c r="CB211" t="str">
        <v>Italien</v>
      </c>
      <c r="CC211" t="str">
        <v>Jamaica</v>
      </c>
      <c r="CD211" t="str">
        <v>Japan</v>
      </c>
      <c r="CE211" t="str">
        <v>Jordan</v>
      </c>
      <c r="CF211" t="str">
        <v>Kapverdiske Øer</v>
      </c>
      <c r="CG211" t="str">
        <v>Kasakhstan</v>
      </c>
      <c r="CH211" t="str">
        <v>Kenya</v>
      </c>
      <c r="CI211" t="str">
        <v>Kina</v>
      </c>
      <c r="CJ211" t="str">
        <v>Kirgisistan</v>
      </c>
      <c r="CK211" t="str">
        <v>Kiribati</v>
      </c>
      <c r="CL211" t="str">
        <v>Kroatien</v>
      </c>
      <c r="CM211" t="str">
        <v>Kuwait</v>
      </c>
      <c r="CN211" t="str">
        <v>Laos</v>
      </c>
      <c r="CO211" t="str">
        <v>Lesotho</v>
      </c>
      <c r="CP211" t="str">
        <v>Letland</v>
      </c>
      <c r="CQ211" t="str">
        <v>Libanon</v>
      </c>
      <c r="CR211" t="str">
        <v>Liberia</v>
      </c>
      <c r="CS211" t="str">
        <v>Libyen</v>
      </c>
      <c r="CT211" t="str">
        <v>Liechtenstein</v>
      </c>
      <c r="CU211" t="str">
        <v>Litauen</v>
      </c>
      <c r="CV211" t="str">
        <v>Luxembourg</v>
      </c>
      <c r="CW211" t="str">
        <v>Madagaskar</v>
      </c>
      <c r="CX211" t="str">
        <v>Makedonien (FYROM)</v>
      </c>
      <c r="CY211" t="str">
        <v>Malawi</v>
      </c>
      <c r="CZ211" t="str">
        <v>Malaysia</v>
      </c>
      <c r="DA211" t="str">
        <v>Maldiverne</v>
      </c>
      <c r="DB211" t="str">
        <v>Mali</v>
      </c>
      <c r="DC211" t="str">
        <v>Malta</v>
      </c>
      <c r="DD211" t="str">
        <v>Marokko</v>
      </c>
      <c r="DE211" t="str">
        <v>Marshall-øerne</v>
      </c>
      <c r="DF211" t="str">
        <v>Mauretanien</v>
      </c>
      <c r="DG211" t="str">
        <v>Mauritius</v>
      </c>
      <c r="DH211" t="str">
        <v>Mexico</v>
      </c>
      <c r="DI211" t="str">
        <v>Mikronesien</v>
      </c>
      <c r="DJ211" t="str">
        <v>Moldova</v>
      </c>
      <c r="DK211" t="str">
        <v>Monaco</v>
      </c>
      <c r="DL211" t="str">
        <v>Mongoliet</v>
      </c>
      <c r="DM211" t="str">
        <v>Mozambique</v>
      </c>
      <c r="DN211" t="str">
        <v>Namibia</v>
      </c>
      <c r="DO211" t="str">
        <v>Nauru</v>
      </c>
      <c r="DP211" t="str">
        <v>Nederlandene</v>
      </c>
      <c r="DQ211" t="str">
        <v>Nepal</v>
      </c>
      <c r="DR211" t="str">
        <v>New Zealand</v>
      </c>
      <c r="DS211" t="str">
        <v>Nicaragua</v>
      </c>
      <c r="DT211" t="str">
        <v>Niger</v>
      </c>
      <c r="DU211" t="str">
        <v>Nigeria</v>
      </c>
      <c r="DV211" t="str">
        <v>Nordkorea</v>
      </c>
      <c r="DW211" t="str">
        <v>Norge</v>
      </c>
      <c r="DX211" t="str">
        <v>Oman</v>
      </c>
      <c r="DY211" t="str">
        <v>Pakistan</v>
      </c>
      <c r="DZ211" t="str">
        <v>Palau</v>
      </c>
      <c r="EA211" t="str">
        <v>Palestina</v>
      </c>
      <c r="EB211" t="str">
        <v>Panama</v>
      </c>
      <c r="EC211" t="str">
        <v>Papua New Guinea</v>
      </c>
      <c r="ED211" t="str">
        <v>Paraguay</v>
      </c>
      <c r="EE211" t="str">
        <v>Peru</v>
      </c>
      <c r="EF211" t="str">
        <v>Polen</v>
      </c>
      <c r="EG211" t="str">
        <v>Portugal</v>
      </c>
      <c r="EH211" t="str">
        <v>Qatar</v>
      </c>
      <c r="EI211" t="str">
        <v>Rumænien</v>
      </c>
      <c r="EJ211" t="str">
        <v>Rusland</v>
      </c>
      <c r="EK211" t="str">
        <v>Rwanda</v>
      </c>
      <c r="EL211" t="str">
        <v>Salomonøerne</v>
      </c>
      <c r="EM211" t="str">
        <v>Samoa</v>
      </c>
      <c r="EN211" t="str">
        <v>San Marino</v>
      </c>
      <c r="EO211" t="str">
        <v>Sao Tomé &amp; Principe</v>
      </c>
      <c r="EP211" t="str">
        <v>Saudi Arabien</v>
      </c>
      <c r="EQ211" t="str">
        <v>Schweiz</v>
      </c>
      <c r="ER211" t="str">
        <v>Senegal</v>
      </c>
      <c r="ES211" t="str">
        <v>Serbien og Montenegro</v>
      </c>
      <c r="ET211" t="str">
        <v>Seychellerne</v>
      </c>
      <c r="EU211" t="str">
        <v>Sierra Leone</v>
      </c>
      <c r="EV211" t="str">
        <v>Singapore</v>
      </c>
      <c r="EW211" t="str">
        <v>Slovakiet</v>
      </c>
      <c r="EX211" t="str">
        <v>Slovenien</v>
      </c>
      <c r="EY211" t="str">
        <v>Somalia</v>
      </c>
      <c r="EZ211" t="str">
        <v>Spanien</v>
      </c>
      <c r="FA211" t="str">
        <v>Sri Lanka</v>
      </c>
      <c r="FB211" t="str">
        <v>St. Kitts-Nevis</v>
      </c>
      <c r="FC211" t="str">
        <v>St. Lucia</v>
      </c>
      <c r="FD211" t="str">
        <v>St. Vincent &amp;</v>
      </c>
      <c r="FE211" t="str">
        <v>Storbritannien (England)</v>
      </c>
      <c r="FF211" t="str">
        <v>Sudan</v>
      </c>
      <c r="FG211" t="str">
        <v>Surinam</v>
      </c>
      <c r="FH211" t="str">
        <v>Sverige</v>
      </c>
      <c r="FI211" t="str">
        <v>Swaziland</v>
      </c>
      <c r="FJ211" t="str">
        <v>Sydafrika</v>
      </c>
      <c r="FK211" t="str">
        <v>Sydkorea</v>
      </c>
      <c r="FL211" t="str">
        <v>Syrien</v>
      </c>
      <c r="FM211" t="str">
        <v>Tadjikistan</v>
      </c>
      <c r="FN211" t="str">
        <v>Taiwan</v>
      </c>
      <c r="FO211" t="str">
        <v>Tanzania</v>
      </c>
      <c r="FP211" t="str">
        <v>Thailand</v>
      </c>
      <c r="FQ211" t="str">
        <v>Tjekkiet</v>
      </c>
      <c r="FR211" t="str">
        <v>Togo</v>
      </c>
      <c r="FS211" t="str">
        <v>Tonga</v>
      </c>
      <c r="FT211" t="str">
        <v>Trinidad &amp; Tobago</v>
      </c>
      <c r="FU211" t="str">
        <v>Tunesien</v>
      </c>
      <c r="FV211" t="str">
        <v>Turkmenistan</v>
      </c>
      <c r="FW211" t="str">
        <v>Tuvalu</v>
      </c>
      <c r="FX211" t="str">
        <v>Tyrkiet</v>
      </c>
      <c r="FY211" t="str">
        <v>Tyskland</v>
      </c>
      <c r="FZ211" t="str">
        <v>Uganda</v>
      </c>
      <c r="GA211" t="str">
        <v>Ukraine</v>
      </c>
      <c r="GB211" t="str">
        <v>Ungarn</v>
      </c>
      <c r="GC211" t="str">
        <v>Uruguay</v>
      </c>
      <c r="GD211" t="str">
        <v>USA</v>
      </c>
      <c r="GE211" t="str">
        <v>Usbekistan</v>
      </c>
      <c r="GF211" t="str">
        <v>Vanuatu</v>
      </c>
      <c r="GG211" t="str">
        <v>Vatikanet</v>
      </c>
      <c r="GH211" t="str">
        <v>Venezuela</v>
      </c>
      <c r="GI211" t="str">
        <v>Vietnam</v>
      </c>
      <c r="GJ211" t="str">
        <v>Yemen</v>
      </c>
      <c r="GK211" t="str">
        <v>Zambia</v>
      </c>
      <c r="GL211" t="str">
        <v>Zimbabwe</v>
      </c>
      <c r="GM211" t="str">
        <v>Ækvatorial Guinea</v>
      </c>
      <c r="GN211" t="str">
        <v>Østrig</v>
      </c>
      <c r="GO211" t="str">
        <v>Østtimor</v>
      </c>
      <c r="GP211" t="str">
        <v>EU</v>
      </c>
      <c r="GQ211" t="str">
        <v>Ikke-EU</v>
      </c>
      <c r="GR211" t="str">
        <v>EU/ikke-EU</v>
      </c>
    </row>
    <row r="212" spans="2:200" x14ac:dyDescent="0.25">
      <c r="B212" t="str" cm="1">
        <f t="array" ref="B212:GR212">TRANSPOSE(_xlfn._xlws.FILTER(AlleLande[Lande (dansk)],ISNUMBER(SEARCH(Emballage!K15,AlleLande[Lande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(dansk)],ISNUMBER(SEARCH(Emballage!K16,AlleLande[Lande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x14ac:dyDescent="0.25">
      <c r="B214" t="str" cm="1">
        <f t="array" ref="B214:GR214">TRANSPOSE(_xlfn._xlws.FILTER(AlleLande[Lande (dansk)],ISNUMBER(SEARCH(Emballage!K17,AlleLande[Lande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5" spans="2:200" x14ac:dyDescent="0.25">
      <c r="B215" t="str" cm="1">
        <f t="array" ref="B215:GR215">TRANSPOSE(_xlfn._xlws.FILTER(AlleLande[Lande (dansk)],ISNUMBER(SEARCH(Emballage!K18,AlleLande[Lande (dansk)])),"Kan ikke findes"))</f>
        <v>Afghanistan</v>
      </c>
      <c r="C215" t="str">
        <v>Albanien</v>
      </c>
      <c r="D215" t="str">
        <v>Algeriet</v>
      </c>
      <c r="E215" t="str">
        <v>Andorra</v>
      </c>
      <c r="F215" t="str">
        <v>Angola</v>
      </c>
      <c r="G215" t="str">
        <v>Antigua &amp;Barbuda</v>
      </c>
      <c r="H215" t="str">
        <v>Argentina</v>
      </c>
      <c r="I215" t="str">
        <v>Armenien</v>
      </c>
      <c r="J215" t="str">
        <v>Aserbajdsjan</v>
      </c>
      <c r="K215" t="str">
        <v>Australien</v>
      </c>
      <c r="L215" t="str">
        <v>Bahamas</v>
      </c>
      <c r="M215" t="str">
        <v>Bahrain</v>
      </c>
      <c r="N215" t="str">
        <v>Bangladesh</v>
      </c>
      <c r="O215" t="str">
        <v>Barbados</v>
      </c>
      <c r="P215" t="str">
        <v>Belgien</v>
      </c>
      <c r="Q215" t="str">
        <v>Belize</v>
      </c>
      <c r="R215" t="str">
        <v>Benin</v>
      </c>
      <c r="S215" t="str">
        <v>Bhutan</v>
      </c>
      <c r="T215" t="str">
        <v>Bolivia</v>
      </c>
      <c r="U215" t="str">
        <v>Bosnien-Herzegovina</v>
      </c>
      <c r="V215" t="str">
        <v>Botswana</v>
      </c>
      <c r="W215" t="str">
        <v>Brasilien</v>
      </c>
      <c r="X215" t="str">
        <v>Brunei</v>
      </c>
      <c r="Y215" t="str">
        <v>Bulgarien</v>
      </c>
      <c r="Z215" t="str">
        <v>Burkina Faso</v>
      </c>
      <c r="AA215" t="str">
        <v>Burma (Myanmar)</v>
      </c>
      <c r="AB215" t="str">
        <v>Burundi</v>
      </c>
      <c r="AC215" t="str">
        <v>Cambodja</v>
      </c>
      <c r="AD215" t="str">
        <v>Cameroun</v>
      </c>
      <c r="AE215" t="str">
        <v>Canada</v>
      </c>
      <c r="AF215" t="str">
        <v>Centralafrika</v>
      </c>
      <c r="AG215" t="str">
        <v>Chad</v>
      </c>
      <c r="AH215" t="str">
        <v>Chile</v>
      </c>
      <c r="AI215" t="str">
        <v>Colombia</v>
      </c>
      <c r="AJ215" t="str">
        <v>Comorerne</v>
      </c>
      <c r="AK215" t="str">
        <v>Congo</v>
      </c>
      <c r="AL215" t="str">
        <v>Costa Rica</v>
      </c>
      <c r="AM215" t="str">
        <v>Cuba</v>
      </c>
      <c r="AN215" t="str">
        <v>Cypern</v>
      </c>
      <c r="AO215" t="str">
        <v>Danmark</v>
      </c>
      <c r="AP215" t="str">
        <v>Darussalem</v>
      </c>
      <c r="AQ215" t="str">
        <v>Demokratiske rep. Congo</v>
      </c>
      <c r="AR215" t="str">
        <v>Djibouti</v>
      </c>
      <c r="AS215" t="str">
        <v>Dominica</v>
      </c>
      <c r="AT215" t="str">
        <v>Dominikanske Republik</v>
      </c>
      <c r="AU215" t="str">
        <v>Ecuador</v>
      </c>
      <c r="AV215" t="str">
        <v>Egypten</v>
      </c>
      <c r="AW215" t="str">
        <v>El Salvador</v>
      </c>
      <c r="AX215" t="str">
        <v>Elfenbens- kysten</v>
      </c>
      <c r="AY215" t="str">
        <v>Eritrea</v>
      </c>
      <c r="AZ215" t="str">
        <v>Estland</v>
      </c>
      <c r="BA215" t="str">
        <v>Etiopien</v>
      </c>
      <c r="BB215" t="str">
        <v>Fiji</v>
      </c>
      <c r="BC215" t="str">
        <v>Filippinerne</v>
      </c>
      <c r="BD215" t="str">
        <v>Finland</v>
      </c>
      <c r="BE215" t="str">
        <v>Forenede Arab. Emirater</v>
      </c>
      <c r="BF215" t="str">
        <v>Frankrig</v>
      </c>
      <c r="BG215" t="str">
        <v>Gabon</v>
      </c>
      <c r="BH215" t="str">
        <v>Gambia</v>
      </c>
      <c r="BI215" t="str">
        <v>Georgien</v>
      </c>
      <c r="BJ215" t="str">
        <v>Ghana</v>
      </c>
      <c r="BK215" t="str">
        <v>Grenada</v>
      </c>
      <c r="BL215" t="str">
        <v>Grenadinerne</v>
      </c>
      <c r="BM215" t="str">
        <v>Grækenland</v>
      </c>
      <c r="BN215" t="str">
        <v>Guatemala</v>
      </c>
      <c r="BO215" t="str">
        <v>Guinea</v>
      </c>
      <c r="BP215" t="str">
        <v>Guinea-Bissau</v>
      </c>
      <c r="BQ215" t="str">
        <v>Guyana</v>
      </c>
      <c r="BR215" t="str">
        <v>Haiti</v>
      </c>
      <c r="BS215" t="str">
        <v>Honduras</v>
      </c>
      <c r="BT215" t="str">
        <v>Hviderusland (Belarus)</v>
      </c>
      <c r="BU215" t="str">
        <v>Indien</v>
      </c>
      <c r="BV215" t="str">
        <v>Indonesien</v>
      </c>
      <c r="BW215" t="str">
        <v>Irak</v>
      </c>
      <c r="BX215" t="str">
        <v>Iran</v>
      </c>
      <c r="BY215" t="str">
        <v>Irland</v>
      </c>
      <c r="BZ215" t="str">
        <v>Island</v>
      </c>
      <c r="CA215" t="str">
        <v>Israel</v>
      </c>
      <c r="CB215" t="str">
        <v>Italien</v>
      </c>
      <c r="CC215" t="str">
        <v>Jamaica</v>
      </c>
      <c r="CD215" t="str">
        <v>Japan</v>
      </c>
      <c r="CE215" t="str">
        <v>Jordan</v>
      </c>
      <c r="CF215" t="str">
        <v>Kapverdiske Øer</v>
      </c>
      <c r="CG215" t="str">
        <v>Kasakhstan</v>
      </c>
      <c r="CH215" t="str">
        <v>Kenya</v>
      </c>
      <c r="CI215" t="str">
        <v>Kina</v>
      </c>
      <c r="CJ215" t="str">
        <v>Kirgisistan</v>
      </c>
      <c r="CK215" t="str">
        <v>Kiribati</v>
      </c>
      <c r="CL215" t="str">
        <v>Kroatien</v>
      </c>
      <c r="CM215" t="str">
        <v>Kuwait</v>
      </c>
      <c r="CN215" t="str">
        <v>Laos</v>
      </c>
      <c r="CO215" t="str">
        <v>Lesotho</v>
      </c>
      <c r="CP215" t="str">
        <v>Letland</v>
      </c>
      <c r="CQ215" t="str">
        <v>Libanon</v>
      </c>
      <c r="CR215" t="str">
        <v>Liberia</v>
      </c>
      <c r="CS215" t="str">
        <v>Libyen</v>
      </c>
      <c r="CT215" t="str">
        <v>Liechtenstein</v>
      </c>
      <c r="CU215" t="str">
        <v>Litauen</v>
      </c>
      <c r="CV215" t="str">
        <v>Luxembourg</v>
      </c>
      <c r="CW215" t="str">
        <v>Madagaskar</v>
      </c>
      <c r="CX215" t="str">
        <v>Makedonien (FYROM)</v>
      </c>
      <c r="CY215" t="str">
        <v>Malawi</v>
      </c>
      <c r="CZ215" t="str">
        <v>Malaysia</v>
      </c>
      <c r="DA215" t="str">
        <v>Maldiverne</v>
      </c>
      <c r="DB215" t="str">
        <v>Mali</v>
      </c>
      <c r="DC215" t="str">
        <v>Malta</v>
      </c>
      <c r="DD215" t="str">
        <v>Marokko</v>
      </c>
      <c r="DE215" t="str">
        <v>Marshall-øerne</v>
      </c>
      <c r="DF215" t="str">
        <v>Mauretanien</v>
      </c>
      <c r="DG215" t="str">
        <v>Mauritius</v>
      </c>
      <c r="DH215" t="str">
        <v>Mexico</v>
      </c>
      <c r="DI215" t="str">
        <v>Mikronesien</v>
      </c>
      <c r="DJ215" t="str">
        <v>Moldova</v>
      </c>
      <c r="DK215" t="str">
        <v>Monaco</v>
      </c>
      <c r="DL215" t="str">
        <v>Mongoliet</v>
      </c>
      <c r="DM215" t="str">
        <v>Mozambique</v>
      </c>
      <c r="DN215" t="str">
        <v>Namibia</v>
      </c>
      <c r="DO215" t="str">
        <v>Nauru</v>
      </c>
      <c r="DP215" t="str">
        <v>Nederlandene</v>
      </c>
      <c r="DQ215" t="str">
        <v>Nepal</v>
      </c>
      <c r="DR215" t="str">
        <v>New Zealand</v>
      </c>
      <c r="DS215" t="str">
        <v>Nicaragua</v>
      </c>
      <c r="DT215" t="str">
        <v>Niger</v>
      </c>
      <c r="DU215" t="str">
        <v>Nigeria</v>
      </c>
      <c r="DV215" t="str">
        <v>Nordkorea</v>
      </c>
      <c r="DW215" t="str">
        <v>Norge</v>
      </c>
      <c r="DX215" t="str">
        <v>Oman</v>
      </c>
      <c r="DY215" t="str">
        <v>Pakistan</v>
      </c>
      <c r="DZ215" t="str">
        <v>Palau</v>
      </c>
      <c r="EA215" t="str">
        <v>Palestina</v>
      </c>
      <c r="EB215" t="str">
        <v>Panama</v>
      </c>
      <c r="EC215" t="str">
        <v>Papua New Guinea</v>
      </c>
      <c r="ED215" t="str">
        <v>Paraguay</v>
      </c>
      <c r="EE215" t="str">
        <v>Peru</v>
      </c>
      <c r="EF215" t="str">
        <v>Polen</v>
      </c>
      <c r="EG215" t="str">
        <v>Portugal</v>
      </c>
      <c r="EH215" t="str">
        <v>Qatar</v>
      </c>
      <c r="EI215" t="str">
        <v>Rumænien</v>
      </c>
      <c r="EJ215" t="str">
        <v>Rusland</v>
      </c>
      <c r="EK215" t="str">
        <v>Rwanda</v>
      </c>
      <c r="EL215" t="str">
        <v>Salomonøerne</v>
      </c>
      <c r="EM215" t="str">
        <v>Samoa</v>
      </c>
      <c r="EN215" t="str">
        <v>San Marino</v>
      </c>
      <c r="EO215" t="str">
        <v>Sao Tomé &amp; Principe</v>
      </c>
      <c r="EP215" t="str">
        <v>Saudi Arabien</v>
      </c>
      <c r="EQ215" t="str">
        <v>Schweiz</v>
      </c>
      <c r="ER215" t="str">
        <v>Senegal</v>
      </c>
      <c r="ES215" t="str">
        <v>Serbien og Montenegro</v>
      </c>
      <c r="ET215" t="str">
        <v>Seychellerne</v>
      </c>
      <c r="EU215" t="str">
        <v>Sierra Leone</v>
      </c>
      <c r="EV215" t="str">
        <v>Singapore</v>
      </c>
      <c r="EW215" t="str">
        <v>Slovakiet</v>
      </c>
      <c r="EX215" t="str">
        <v>Slovenien</v>
      </c>
      <c r="EY215" t="str">
        <v>Somalia</v>
      </c>
      <c r="EZ215" t="str">
        <v>Spanien</v>
      </c>
      <c r="FA215" t="str">
        <v>Sri Lanka</v>
      </c>
      <c r="FB215" t="str">
        <v>St. Kitts-Nevis</v>
      </c>
      <c r="FC215" t="str">
        <v>St. Lucia</v>
      </c>
      <c r="FD215" t="str">
        <v>St. Vincent &amp;</v>
      </c>
      <c r="FE215" t="str">
        <v>Storbritannien (England)</v>
      </c>
      <c r="FF215" t="str">
        <v>Sudan</v>
      </c>
      <c r="FG215" t="str">
        <v>Surinam</v>
      </c>
      <c r="FH215" t="str">
        <v>Sverige</v>
      </c>
      <c r="FI215" t="str">
        <v>Swaziland</v>
      </c>
      <c r="FJ215" t="str">
        <v>Sydafrika</v>
      </c>
      <c r="FK215" t="str">
        <v>Sydkorea</v>
      </c>
      <c r="FL215" t="str">
        <v>Syrien</v>
      </c>
      <c r="FM215" t="str">
        <v>Tadjikistan</v>
      </c>
      <c r="FN215" t="str">
        <v>Taiwan</v>
      </c>
      <c r="FO215" t="str">
        <v>Tanzania</v>
      </c>
      <c r="FP215" t="str">
        <v>Thailand</v>
      </c>
      <c r="FQ215" t="str">
        <v>Tjekkiet</v>
      </c>
      <c r="FR215" t="str">
        <v>Togo</v>
      </c>
      <c r="FS215" t="str">
        <v>Tonga</v>
      </c>
      <c r="FT215" t="str">
        <v>Trinidad &amp; Tobago</v>
      </c>
      <c r="FU215" t="str">
        <v>Tunesien</v>
      </c>
      <c r="FV215" t="str">
        <v>Turkmenistan</v>
      </c>
      <c r="FW215" t="str">
        <v>Tuvalu</v>
      </c>
      <c r="FX215" t="str">
        <v>Tyrkiet</v>
      </c>
      <c r="FY215" t="str">
        <v>Tyskland</v>
      </c>
      <c r="FZ215" t="str">
        <v>Uganda</v>
      </c>
      <c r="GA215" t="str">
        <v>Ukraine</v>
      </c>
      <c r="GB215" t="str">
        <v>Ungarn</v>
      </c>
      <c r="GC215" t="str">
        <v>Uruguay</v>
      </c>
      <c r="GD215" t="str">
        <v>USA</v>
      </c>
      <c r="GE215" t="str">
        <v>Usbekistan</v>
      </c>
      <c r="GF215" t="str">
        <v>Vanuatu</v>
      </c>
      <c r="GG215" t="str">
        <v>Vatikanet</v>
      </c>
      <c r="GH215" t="str">
        <v>Venezuela</v>
      </c>
      <c r="GI215" t="str">
        <v>Vietnam</v>
      </c>
      <c r="GJ215" t="str">
        <v>Yemen</v>
      </c>
      <c r="GK215" t="str">
        <v>Zambia</v>
      </c>
      <c r="GL215" t="str">
        <v>Zimbabwe</v>
      </c>
      <c r="GM215" t="str">
        <v>Ækvatorial Guinea</v>
      </c>
      <c r="GN215" t="str">
        <v>Østrig</v>
      </c>
      <c r="GO215" t="str">
        <v>Østtimor</v>
      </c>
      <c r="GP215" t="str">
        <v>EU</v>
      </c>
      <c r="GQ215" t="str">
        <v>Ikke-EU</v>
      </c>
      <c r="GR215" t="str">
        <v>EU/ikke-EU</v>
      </c>
    </row>
    <row r="216" spans="2:200" x14ac:dyDescent="0.25">
      <c r="B216" t="str" cm="1">
        <f t="array" ref="B216:GR216">TRANSPOSE(_xlfn._xlws.FILTER(AlleLande[Lande (dansk)],ISNUMBER(SEARCH(Emballage!K19,AlleLande[Lande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(dansk)],ISNUMBER(SEARCH(Emballage!K20,AlleLande[Lande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x14ac:dyDescent="0.25">
      <c r="B218" t="str" cm="1">
        <f t="array" ref="B218:GR218">TRANSPOSE(_xlfn._xlws.FILTER(AlleLande[Lande (dansk)],ISNUMBER(SEARCH(Emballage!K21,AlleLande[Lande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x14ac:dyDescent="0.25">
      <c r="B219" t="str" cm="1">
        <f t="array" ref="B219:GR219">TRANSPOSE(_xlfn._xlws.FILTER(AlleLande[Lande (dansk)],ISNUMBER(SEARCH(Emballage!K22,AlleLande[Lande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x14ac:dyDescent="0.25">
      <c r="B220" t="str" cm="1">
        <f t="array" ref="B220:GR220">TRANSPOSE(_xlfn._xlws.FILTER(AlleLande[Lande (dansk)],ISNUMBER(SEARCH(Emballage!K23,AlleLande[Lande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(dansk)],ISNUMBER(SEARCH(Emballage!K24,AlleLande[Lande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x14ac:dyDescent="0.25">
      <c r="B222" t="str" cm="1">
        <f t="array" ref="B222:GR222">TRANSPOSE(_xlfn._xlws.FILTER(AlleLande[Lande (dansk)],ISNUMBER(SEARCH(Emballage!K25,AlleLande[Lande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3" spans="2:200" x14ac:dyDescent="0.25">
      <c r="B223" t="str" cm="1">
        <f t="array" ref="B223:GR223">TRANSPOSE(_xlfn._xlws.FILTER(AlleLande[Lande (dansk)],ISNUMBER(SEARCH(Emballage!K26,AlleLande[Lande (dansk)])),"Kan ikke findes"))</f>
        <v>Afghanistan</v>
      </c>
      <c r="C223" t="str">
        <v>Albanien</v>
      </c>
      <c r="D223" t="str">
        <v>Algeriet</v>
      </c>
      <c r="E223" t="str">
        <v>Andorra</v>
      </c>
      <c r="F223" t="str">
        <v>Angola</v>
      </c>
      <c r="G223" t="str">
        <v>Antigua &amp;Barbuda</v>
      </c>
      <c r="H223" t="str">
        <v>Argentina</v>
      </c>
      <c r="I223" t="str">
        <v>Armenien</v>
      </c>
      <c r="J223" t="str">
        <v>Aserbajdsjan</v>
      </c>
      <c r="K223" t="str">
        <v>Australien</v>
      </c>
      <c r="L223" t="str">
        <v>Bahamas</v>
      </c>
      <c r="M223" t="str">
        <v>Bahrain</v>
      </c>
      <c r="N223" t="str">
        <v>Bangladesh</v>
      </c>
      <c r="O223" t="str">
        <v>Barbados</v>
      </c>
      <c r="P223" t="str">
        <v>Belgien</v>
      </c>
      <c r="Q223" t="str">
        <v>Belize</v>
      </c>
      <c r="R223" t="str">
        <v>Benin</v>
      </c>
      <c r="S223" t="str">
        <v>Bhutan</v>
      </c>
      <c r="T223" t="str">
        <v>Bolivia</v>
      </c>
      <c r="U223" t="str">
        <v>Bosnien-Herzegovina</v>
      </c>
      <c r="V223" t="str">
        <v>Botswana</v>
      </c>
      <c r="W223" t="str">
        <v>Brasilien</v>
      </c>
      <c r="X223" t="str">
        <v>Brunei</v>
      </c>
      <c r="Y223" t="str">
        <v>Bulgarien</v>
      </c>
      <c r="Z223" t="str">
        <v>Burkina Faso</v>
      </c>
      <c r="AA223" t="str">
        <v>Burma (Myanmar)</v>
      </c>
      <c r="AB223" t="str">
        <v>Burundi</v>
      </c>
      <c r="AC223" t="str">
        <v>Cambodja</v>
      </c>
      <c r="AD223" t="str">
        <v>Cameroun</v>
      </c>
      <c r="AE223" t="str">
        <v>Canada</v>
      </c>
      <c r="AF223" t="str">
        <v>Centralafrika</v>
      </c>
      <c r="AG223" t="str">
        <v>Chad</v>
      </c>
      <c r="AH223" t="str">
        <v>Chile</v>
      </c>
      <c r="AI223" t="str">
        <v>Colombia</v>
      </c>
      <c r="AJ223" t="str">
        <v>Comorerne</v>
      </c>
      <c r="AK223" t="str">
        <v>Congo</v>
      </c>
      <c r="AL223" t="str">
        <v>Costa Rica</v>
      </c>
      <c r="AM223" t="str">
        <v>Cuba</v>
      </c>
      <c r="AN223" t="str">
        <v>Cypern</v>
      </c>
      <c r="AO223" t="str">
        <v>Danmark</v>
      </c>
      <c r="AP223" t="str">
        <v>Darussalem</v>
      </c>
      <c r="AQ223" t="str">
        <v>Demokratiske rep. Congo</v>
      </c>
      <c r="AR223" t="str">
        <v>Djibouti</v>
      </c>
      <c r="AS223" t="str">
        <v>Dominica</v>
      </c>
      <c r="AT223" t="str">
        <v>Dominikanske Republik</v>
      </c>
      <c r="AU223" t="str">
        <v>Ecuador</v>
      </c>
      <c r="AV223" t="str">
        <v>Egypten</v>
      </c>
      <c r="AW223" t="str">
        <v>El Salvador</v>
      </c>
      <c r="AX223" t="str">
        <v>Elfenbens- kysten</v>
      </c>
      <c r="AY223" t="str">
        <v>Eritrea</v>
      </c>
      <c r="AZ223" t="str">
        <v>Estland</v>
      </c>
      <c r="BA223" t="str">
        <v>Etiopien</v>
      </c>
      <c r="BB223" t="str">
        <v>Fiji</v>
      </c>
      <c r="BC223" t="str">
        <v>Filippinerne</v>
      </c>
      <c r="BD223" t="str">
        <v>Finland</v>
      </c>
      <c r="BE223" t="str">
        <v>Forenede Arab. Emirater</v>
      </c>
      <c r="BF223" t="str">
        <v>Frankrig</v>
      </c>
      <c r="BG223" t="str">
        <v>Gabon</v>
      </c>
      <c r="BH223" t="str">
        <v>Gambia</v>
      </c>
      <c r="BI223" t="str">
        <v>Georgien</v>
      </c>
      <c r="BJ223" t="str">
        <v>Ghana</v>
      </c>
      <c r="BK223" t="str">
        <v>Grenada</v>
      </c>
      <c r="BL223" t="str">
        <v>Grenadinerne</v>
      </c>
      <c r="BM223" t="str">
        <v>Grækenland</v>
      </c>
      <c r="BN223" t="str">
        <v>Guatemala</v>
      </c>
      <c r="BO223" t="str">
        <v>Guinea</v>
      </c>
      <c r="BP223" t="str">
        <v>Guinea-Bissau</v>
      </c>
      <c r="BQ223" t="str">
        <v>Guyana</v>
      </c>
      <c r="BR223" t="str">
        <v>Haiti</v>
      </c>
      <c r="BS223" t="str">
        <v>Honduras</v>
      </c>
      <c r="BT223" t="str">
        <v>Hviderusland (Belarus)</v>
      </c>
      <c r="BU223" t="str">
        <v>Indien</v>
      </c>
      <c r="BV223" t="str">
        <v>Indonesien</v>
      </c>
      <c r="BW223" t="str">
        <v>Irak</v>
      </c>
      <c r="BX223" t="str">
        <v>Iran</v>
      </c>
      <c r="BY223" t="str">
        <v>Irland</v>
      </c>
      <c r="BZ223" t="str">
        <v>Island</v>
      </c>
      <c r="CA223" t="str">
        <v>Israel</v>
      </c>
      <c r="CB223" t="str">
        <v>Italien</v>
      </c>
      <c r="CC223" t="str">
        <v>Jamaica</v>
      </c>
      <c r="CD223" t="str">
        <v>Japan</v>
      </c>
      <c r="CE223" t="str">
        <v>Jordan</v>
      </c>
      <c r="CF223" t="str">
        <v>Kapverdiske Øer</v>
      </c>
      <c r="CG223" t="str">
        <v>Kasakhstan</v>
      </c>
      <c r="CH223" t="str">
        <v>Kenya</v>
      </c>
      <c r="CI223" t="str">
        <v>Kina</v>
      </c>
      <c r="CJ223" t="str">
        <v>Kirgisistan</v>
      </c>
      <c r="CK223" t="str">
        <v>Kiribati</v>
      </c>
      <c r="CL223" t="str">
        <v>Kroatien</v>
      </c>
      <c r="CM223" t="str">
        <v>Kuwait</v>
      </c>
      <c r="CN223" t="str">
        <v>Laos</v>
      </c>
      <c r="CO223" t="str">
        <v>Lesotho</v>
      </c>
      <c r="CP223" t="str">
        <v>Letland</v>
      </c>
      <c r="CQ223" t="str">
        <v>Libanon</v>
      </c>
      <c r="CR223" t="str">
        <v>Liberia</v>
      </c>
      <c r="CS223" t="str">
        <v>Libyen</v>
      </c>
      <c r="CT223" t="str">
        <v>Liechtenstein</v>
      </c>
      <c r="CU223" t="str">
        <v>Litauen</v>
      </c>
      <c r="CV223" t="str">
        <v>Luxembourg</v>
      </c>
      <c r="CW223" t="str">
        <v>Madagaskar</v>
      </c>
      <c r="CX223" t="str">
        <v>Makedonien (FYROM)</v>
      </c>
      <c r="CY223" t="str">
        <v>Malawi</v>
      </c>
      <c r="CZ223" t="str">
        <v>Malaysia</v>
      </c>
      <c r="DA223" t="str">
        <v>Maldiverne</v>
      </c>
      <c r="DB223" t="str">
        <v>Mali</v>
      </c>
      <c r="DC223" t="str">
        <v>Malta</v>
      </c>
      <c r="DD223" t="str">
        <v>Marokko</v>
      </c>
      <c r="DE223" t="str">
        <v>Marshall-øerne</v>
      </c>
      <c r="DF223" t="str">
        <v>Mauretanien</v>
      </c>
      <c r="DG223" t="str">
        <v>Mauritius</v>
      </c>
      <c r="DH223" t="str">
        <v>Mexico</v>
      </c>
      <c r="DI223" t="str">
        <v>Mikronesien</v>
      </c>
      <c r="DJ223" t="str">
        <v>Moldova</v>
      </c>
      <c r="DK223" t="str">
        <v>Monaco</v>
      </c>
      <c r="DL223" t="str">
        <v>Mongoliet</v>
      </c>
      <c r="DM223" t="str">
        <v>Mozambique</v>
      </c>
      <c r="DN223" t="str">
        <v>Namibia</v>
      </c>
      <c r="DO223" t="str">
        <v>Nauru</v>
      </c>
      <c r="DP223" t="str">
        <v>Nederlandene</v>
      </c>
      <c r="DQ223" t="str">
        <v>Nepal</v>
      </c>
      <c r="DR223" t="str">
        <v>New Zealand</v>
      </c>
      <c r="DS223" t="str">
        <v>Nicaragua</v>
      </c>
      <c r="DT223" t="str">
        <v>Niger</v>
      </c>
      <c r="DU223" t="str">
        <v>Nigeria</v>
      </c>
      <c r="DV223" t="str">
        <v>Nordkorea</v>
      </c>
      <c r="DW223" t="str">
        <v>Norge</v>
      </c>
      <c r="DX223" t="str">
        <v>Oman</v>
      </c>
      <c r="DY223" t="str">
        <v>Pakistan</v>
      </c>
      <c r="DZ223" t="str">
        <v>Palau</v>
      </c>
      <c r="EA223" t="str">
        <v>Palestina</v>
      </c>
      <c r="EB223" t="str">
        <v>Panama</v>
      </c>
      <c r="EC223" t="str">
        <v>Papua New Guinea</v>
      </c>
      <c r="ED223" t="str">
        <v>Paraguay</v>
      </c>
      <c r="EE223" t="str">
        <v>Peru</v>
      </c>
      <c r="EF223" t="str">
        <v>Polen</v>
      </c>
      <c r="EG223" t="str">
        <v>Portugal</v>
      </c>
      <c r="EH223" t="str">
        <v>Qatar</v>
      </c>
      <c r="EI223" t="str">
        <v>Rumænien</v>
      </c>
      <c r="EJ223" t="str">
        <v>Rusland</v>
      </c>
      <c r="EK223" t="str">
        <v>Rwanda</v>
      </c>
      <c r="EL223" t="str">
        <v>Salomonøerne</v>
      </c>
      <c r="EM223" t="str">
        <v>Samoa</v>
      </c>
      <c r="EN223" t="str">
        <v>San Marino</v>
      </c>
      <c r="EO223" t="str">
        <v>Sao Tomé &amp; Principe</v>
      </c>
      <c r="EP223" t="str">
        <v>Saudi Arabien</v>
      </c>
      <c r="EQ223" t="str">
        <v>Schweiz</v>
      </c>
      <c r="ER223" t="str">
        <v>Senegal</v>
      </c>
      <c r="ES223" t="str">
        <v>Serbien og Montenegro</v>
      </c>
      <c r="ET223" t="str">
        <v>Seychellerne</v>
      </c>
      <c r="EU223" t="str">
        <v>Sierra Leone</v>
      </c>
      <c r="EV223" t="str">
        <v>Singapore</v>
      </c>
      <c r="EW223" t="str">
        <v>Slovakiet</v>
      </c>
      <c r="EX223" t="str">
        <v>Slovenien</v>
      </c>
      <c r="EY223" t="str">
        <v>Somalia</v>
      </c>
      <c r="EZ223" t="str">
        <v>Spanien</v>
      </c>
      <c r="FA223" t="str">
        <v>Sri Lanka</v>
      </c>
      <c r="FB223" t="str">
        <v>St. Kitts-Nevis</v>
      </c>
      <c r="FC223" t="str">
        <v>St. Lucia</v>
      </c>
      <c r="FD223" t="str">
        <v>St. Vincent &amp;</v>
      </c>
      <c r="FE223" t="str">
        <v>Storbritannien (England)</v>
      </c>
      <c r="FF223" t="str">
        <v>Sudan</v>
      </c>
      <c r="FG223" t="str">
        <v>Surinam</v>
      </c>
      <c r="FH223" t="str">
        <v>Sverige</v>
      </c>
      <c r="FI223" t="str">
        <v>Swaziland</v>
      </c>
      <c r="FJ223" t="str">
        <v>Sydafrika</v>
      </c>
      <c r="FK223" t="str">
        <v>Sydkorea</v>
      </c>
      <c r="FL223" t="str">
        <v>Syrien</v>
      </c>
      <c r="FM223" t="str">
        <v>Tadjikistan</v>
      </c>
      <c r="FN223" t="str">
        <v>Taiwan</v>
      </c>
      <c r="FO223" t="str">
        <v>Tanzania</v>
      </c>
      <c r="FP223" t="str">
        <v>Thailand</v>
      </c>
      <c r="FQ223" t="str">
        <v>Tjekkiet</v>
      </c>
      <c r="FR223" t="str">
        <v>Togo</v>
      </c>
      <c r="FS223" t="str">
        <v>Tonga</v>
      </c>
      <c r="FT223" t="str">
        <v>Trinidad &amp; Tobago</v>
      </c>
      <c r="FU223" t="str">
        <v>Tunesien</v>
      </c>
      <c r="FV223" t="str">
        <v>Turkmenistan</v>
      </c>
      <c r="FW223" t="str">
        <v>Tuvalu</v>
      </c>
      <c r="FX223" t="str">
        <v>Tyrkiet</v>
      </c>
      <c r="FY223" t="str">
        <v>Tyskland</v>
      </c>
      <c r="FZ223" t="str">
        <v>Uganda</v>
      </c>
      <c r="GA223" t="str">
        <v>Ukraine</v>
      </c>
      <c r="GB223" t="str">
        <v>Ungarn</v>
      </c>
      <c r="GC223" t="str">
        <v>Uruguay</v>
      </c>
      <c r="GD223" t="str">
        <v>USA</v>
      </c>
      <c r="GE223" t="str">
        <v>Usbekistan</v>
      </c>
      <c r="GF223" t="str">
        <v>Vanuatu</v>
      </c>
      <c r="GG223" t="str">
        <v>Vatikanet</v>
      </c>
      <c r="GH223" t="str">
        <v>Venezuela</v>
      </c>
      <c r="GI223" t="str">
        <v>Vietnam</v>
      </c>
      <c r="GJ223" t="str">
        <v>Yemen</v>
      </c>
      <c r="GK223" t="str">
        <v>Zambia</v>
      </c>
      <c r="GL223" t="str">
        <v>Zimbabwe</v>
      </c>
      <c r="GM223" t="str">
        <v>Ækvatorial Guinea</v>
      </c>
      <c r="GN223" t="str">
        <v>Østrig</v>
      </c>
      <c r="GO223" t="str">
        <v>Østtimor</v>
      </c>
      <c r="GP223" t="str">
        <v>EU</v>
      </c>
      <c r="GQ223" t="str">
        <v>Ikke-EU</v>
      </c>
      <c r="GR223" t="str">
        <v>EU/ikke-EU</v>
      </c>
    </row>
    <row r="224" spans="2:200" x14ac:dyDescent="0.25">
      <c r="B224" t="str" cm="1">
        <f t="array" ref="B224:GR224">TRANSPOSE(_xlfn._xlws.FILTER(AlleLande[Lande (dansk)],ISNUMBER(SEARCH(Emballage!K27,AlleLande[Lande (dansk)])),"Kan ikke findes"))</f>
        <v>Afghanistan</v>
      </c>
      <c r="C224" t="str">
        <v>Albanien</v>
      </c>
      <c r="D224" t="str">
        <v>Algeriet</v>
      </c>
      <c r="E224" t="str">
        <v>Andorra</v>
      </c>
      <c r="F224" t="str">
        <v>Angola</v>
      </c>
      <c r="G224" t="str">
        <v>Antigua &amp;Barbuda</v>
      </c>
      <c r="H224" t="str">
        <v>Argentina</v>
      </c>
      <c r="I224" t="str">
        <v>Armenien</v>
      </c>
      <c r="J224" t="str">
        <v>Aserbajdsjan</v>
      </c>
      <c r="K224" t="str">
        <v>Australien</v>
      </c>
      <c r="L224" t="str">
        <v>Bahamas</v>
      </c>
      <c r="M224" t="str">
        <v>Bahrain</v>
      </c>
      <c r="N224" t="str">
        <v>Bangladesh</v>
      </c>
      <c r="O224" t="str">
        <v>Barbados</v>
      </c>
      <c r="P224" t="str">
        <v>Belgien</v>
      </c>
      <c r="Q224" t="str">
        <v>Belize</v>
      </c>
      <c r="R224" t="str">
        <v>Benin</v>
      </c>
      <c r="S224" t="str">
        <v>Bhutan</v>
      </c>
      <c r="T224" t="str">
        <v>Bolivia</v>
      </c>
      <c r="U224" t="str">
        <v>Bosnien-Herzegovina</v>
      </c>
      <c r="V224" t="str">
        <v>Botswana</v>
      </c>
      <c r="W224" t="str">
        <v>Brasilien</v>
      </c>
      <c r="X224" t="str">
        <v>Brunei</v>
      </c>
      <c r="Y224" t="str">
        <v>Bulgarien</v>
      </c>
      <c r="Z224" t="str">
        <v>Burkina Faso</v>
      </c>
      <c r="AA224" t="str">
        <v>Burma (Myanmar)</v>
      </c>
      <c r="AB224" t="str">
        <v>Burundi</v>
      </c>
      <c r="AC224" t="str">
        <v>Cambodja</v>
      </c>
      <c r="AD224" t="str">
        <v>Cameroun</v>
      </c>
      <c r="AE224" t="str">
        <v>Canada</v>
      </c>
      <c r="AF224" t="str">
        <v>Centralafrika</v>
      </c>
      <c r="AG224" t="str">
        <v>Chad</v>
      </c>
      <c r="AH224" t="str">
        <v>Chile</v>
      </c>
      <c r="AI224" t="str">
        <v>Colombia</v>
      </c>
      <c r="AJ224" t="str">
        <v>Comorerne</v>
      </c>
      <c r="AK224" t="str">
        <v>Congo</v>
      </c>
      <c r="AL224" t="str">
        <v>Costa Rica</v>
      </c>
      <c r="AM224" t="str">
        <v>Cuba</v>
      </c>
      <c r="AN224" t="str">
        <v>Cypern</v>
      </c>
      <c r="AO224" t="str">
        <v>Danmark</v>
      </c>
      <c r="AP224" t="str">
        <v>Darussalem</v>
      </c>
      <c r="AQ224" t="str">
        <v>Demokratiske rep. Congo</v>
      </c>
      <c r="AR224" t="str">
        <v>Djibouti</v>
      </c>
      <c r="AS224" t="str">
        <v>Dominica</v>
      </c>
      <c r="AT224" t="str">
        <v>Dominikanske Republik</v>
      </c>
      <c r="AU224" t="str">
        <v>Ecuador</v>
      </c>
      <c r="AV224" t="str">
        <v>Egypten</v>
      </c>
      <c r="AW224" t="str">
        <v>El Salvador</v>
      </c>
      <c r="AX224" t="str">
        <v>Elfenbens- kysten</v>
      </c>
      <c r="AY224" t="str">
        <v>Eritrea</v>
      </c>
      <c r="AZ224" t="str">
        <v>Estland</v>
      </c>
      <c r="BA224" t="str">
        <v>Etiopien</v>
      </c>
      <c r="BB224" t="str">
        <v>Fiji</v>
      </c>
      <c r="BC224" t="str">
        <v>Filippinerne</v>
      </c>
      <c r="BD224" t="str">
        <v>Finland</v>
      </c>
      <c r="BE224" t="str">
        <v>Forenede Arab. Emirater</v>
      </c>
      <c r="BF224" t="str">
        <v>Frankrig</v>
      </c>
      <c r="BG224" t="str">
        <v>Gabon</v>
      </c>
      <c r="BH224" t="str">
        <v>Gambia</v>
      </c>
      <c r="BI224" t="str">
        <v>Georgien</v>
      </c>
      <c r="BJ224" t="str">
        <v>Ghana</v>
      </c>
      <c r="BK224" t="str">
        <v>Grenada</v>
      </c>
      <c r="BL224" t="str">
        <v>Grenadinerne</v>
      </c>
      <c r="BM224" t="str">
        <v>Grækenland</v>
      </c>
      <c r="BN224" t="str">
        <v>Guatemala</v>
      </c>
      <c r="BO224" t="str">
        <v>Guinea</v>
      </c>
      <c r="BP224" t="str">
        <v>Guinea-Bissau</v>
      </c>
      <c r="BQ224" t="str">
        <v>Guyana</v>
      </c>
      <c r="BR224" t="str">
        <v>Haiti</v>
      </c>
      <c r="BS224" t="str">
        <v>Honduras</v>
      </c>
      <c r="BT224" t="str">
        <v>Hviderusland (Belarus)</v>
      </c>
      <c r="BU224" t="str">
        <v>Indien</v>
      </c>
      <c r="BV224" t="str">
        <v>Indonesien</v>
      </c>
      <c r="BW224" t="str">
        <v>Irak</v>
      </c>
      <c r="BX224" t="str">
        <v>Iran</v>
      </c>
      <c r="BY224" t="str">
        <v>Irland</v>
      </c>
      <c r="BZ224" t="str">
        <v>Island</v>
      </c>
      <c r="CA224" t="str">
        <v>Israel</v>
      </c>
      <c r="CB224" t="str">
        <v>Italien</v>
      </c>
      <c r="CC224" t="str">
        <v>Jamaica</v>
      </c>
      <c r="CD224" t="str">
        <v>Japan</v>
      </c>
      <c r="CE224" t="str">
        <v>Jordan</v>
      </c>
      <c r="CF224" t="str">
        <v>Kapverdiske Øer</v>
      </c>
      <c r="CG224" t="str">
        <v>Kasakhstan</v>
      </c>
      <c r="CH224" t="str">
        <v>Kenya</v>
      </c>
      <c r="CI224" t="str">
        <v>Kina</v>
      </c>
      <c r="CJ224" t="str">
        <v>Kirgisistan</v>
      </c>
      <c r="CK224" t="str">
        <v>Kiribati</v>
      </c>
      <c r="CL224" t="str">
        <v>Kroatien</v>
      </c>
      <c r="CM224" t="str">
        <v>Kuwait</v>
      </c>
      <c r="CN224" t="str">
        <v>Laos</v>
      </c>
      <c r="CO224" t="str">
        <v>Lesotho</v>
      </c>
      <c r="CP224" t="str">
        <v>Letland</v>
      </c>
      <c r="CQ224" t="str">
        <v>Libanon</v>
      </c>
      <c r="CR224" t="str">
        <v>Liberia</v>
      </c>
      <c r="CS224" t="str">
        <v>Libyen</v>
      </c>
      <c r="CT224" t="str">
        <v>Liechtenstein</v>
      </c>
      <c r="CU224" t="str">
        <v>Litauen</v>
      </c>
      <c r="CV224" t="str">
        <v>Luxembourg</v>
      </c>
      <c r="CW224" t="str">
        <v>Madagaskar</v>
      </c>
      <c r="CX224" t="str">
        <v>Makedonien (FYROM)</v>
      </c>
      <c r="CY224" t="str">
        <v>Malawi</v>
      </c>
      <c r="CZ224" t="str">
        <v>Malaysia</v>
      </c>
      <c r="DA224" t="str">
        <v>Maldiverne</v>
      </c>
      <c r="DB224" t="str">
        <v>Mali</v>
      </c>
      <c r="DC224" t="str">
        <v>Malta</v>
      </c>
      <c r="DD224" t="str">
        <v>Marokko</v>
      </c>
      <c r="DE224" t="str">
        <v>Marshall-øerne</v>
      </c>
      <c r="DF224" t="str">
        <v>Mauretanien</v>
      </c>
      <c r="DG224" t="str">
        <v>Mauritius</v>
      </c>
      <c r="DH224" t="str">
        <v>Mexico</v>
      </c>
      <c r="DI224" t="str">
        <v>Mikronesien</v>
      </c>
      <c r="DJ224" t="str">
        <v>Moldova</v>
      </c>
      <c r="DK224" t="str">
        <v>Monaco</v>
      </c>
      <c r="DL224" t="str">
        <v>Mongoliet</v>
      </c>
      <c r="DM224" t="str">
        <v>Mozambique</v>
      </c>
      <c r="DN224" t="str">
        <v>Namibia</v>
      </c>
      <c r="DO224" t="str">
        <v>Nauru</v>
      </c>
      <c r="DP224" t="str">
        <v>Nederlandene</v>
      </c>
      <c r="DQ224" t="str">
        <v>Nepal</v>
      </c>
      <c r="DR224" t="str">
        <v>New Zealand</v>
      </c>
      <c r="DS224" t="str">
        <v>Nicaragua</v>
      </c>
      <c r="DT224" t="str">
        <v>Niger</v>
      </c>
      <c r="DU224" t="str">
        <v>Nigeria</v>
      </c>
      <c r="DV224" t="str">
        <v>Nordkorea</v>
      </c>
      <c r="DW224" t="str">
        <v>Norge</v>
      </c>
      <c r="DX224" t="str">
        <v>Oman</v>
      </c>
      <c r="DY224" t="str">
        <v>Pakistan</v>
      </c>
      <c r="DZ224" t="str">
        <v>Palau</v>
      </c>
      <c r="EA224" t="str">
        <v>Palestina</v>
      </c>
      <c r="EB224" t="str">
        <v>Panama</v>
      </c>
      <c r="EC224" t="str">
        <v>Papua New Guinea</v>
      </c>
      <c r="ED224" t="str">
        <v>Paraguay</v>
      </c>
      <c r="EE224" t="str">
        <v>Peru</v>
      </c>
      <c r="EF224" t="str">
        <v>Polen</v>
      </c>
      <c r="EG224" t="str">
        <v>Portugal</v>
      </c>
      <c r="EH224" t="str">
        <v>Qatar</v>
      </c>
      <c r="EI224" t="str">
        <v>Rumænien</v>
      </c>
      <c r="EJ224" t="str">
        <v>Rusland</v>
      </c>
      <c r="EK224" t="str">
        <v>Rwanda</v>
      </c>
      <c r="EL224" t="str">
        <v>Salomonøerne</v>
      </c>
      <c r="EM224" t="str">
        <v>Samoa</v>
      </c>
      <c r="EN224" t="str">
        <v>San Marino</v>
      </c>
      <c r="EO224" t="str">
        <v>Sao Tomé &amp; Principe</v>
      </c>
      <c r="EP224" t="str">
        <v>Saudi Arabien</v>
      </c>
      <c r="EQ224" t="str">
        <v>Schweiz</v>
      </c>
      <c r="ER224" t="str">
        <v>Senegal</v>
      </c>
      <c r="ES224" t="str">
        <v>Serbien og Montenegro</v>
      </c>
      <c r="ET224" t="str">
        <v>Seychellerne</v>
      </c>
      <c r="EU224" t="str">
        <v>Sierra Leone</v>
      </c>
      <c r="EV224" t="str">
        <v>Singapore</v>
      </c>
      <c r="EW224" t="str">
        <v>Slovakiet</v>
      </c>
      <c r="EX224" t="str">
        <v>Slovenien</v>
      </c>
      <c r="EY224" t="str">
        <v>Somalia</v>
      </c>
      <c r="EZ224" t="str">
        <v>Spanien</v>
      </c>
      <c r="FA224" t="str">
        <v>Sri Lanka</v>
      </c>
      <c r="FB224" t="str">
        <v>St. Kitts-Nevis</v>
      </c>
      <c r="FC224" t="str">
        <v>St. Lucia</v>
      </c>
      <c r="FD224" t="str">
        <v>St. Vincent &amp;</v>
      </c>
      <c r="FE224" t="str">
        <v>Storbritannien (England)</v>
      </c>
      <c r="FF224" t="str">
        <v>Sudan</v>
      </c>
      <c r="FG224" t="str">
        <v>Surinam</v>
      </c>
      <c r="FH224" t="str">
        <v>Sverige</v>
      </c>
      <c r="FI224" t="str">
        <v>Swaziland</v>
      </c>
      <c r="FJ224" t="str">
        <v>Sydafrika</v>
      </c>
      <c r="FK224" t="str">
        <v>Sydkorea</v>
      </c>
      <c r="FL224" t="str">
        <v>Syrien</v>
      </c>
      <c r="FM224" t="str">
        <v>Tadjikistan</v>
      </c>
      <c r="FN224" t="str">
        <v>Taiwan</v>
      </c>
      <c r="FO224" t="str">
        <v>Tanzania</v>
      </c>
      <c r="FP224" t="str">
        <v>Thailand</v>
      </c>
      <c r="FQ224" t="str">
        <v>Tjekkiet</v>
      </c>
      <c r="FR224" t="str">
        <v>Togo</v>
      </c>
      <c r="FS224" t="str">
        <v>Tonga</v>
      </c>
      <c r="FT224" t="str">
        <v>Trinidad &amp; Tobago</v>
      </c>
      <c r="FU224" t="str">
        <v>Tunesien</v>
      </c>
      <c r="FV224" t="str">
        <v>Turkmenistan</v>
      </c>
      <c r="FW224" t="str">
        <v>Tuvalu</v>
      </c>
      <c r="FX224" t="str">
        <v>Tyrkiet</v>
      </c>
      <c r="FY224" t="str">
        <v>Tyskland</v>
      </c>
      <c r="FZ224" t="str">
        <v>Uganda</v>
      </c>
      <c r="GA224" t="str">
        <v>Ukraine</v>
      </c>
      <c r="GB224" t="str">
        <v>Ungarn</v>
      </c>
      <c r="GC224" t="str">
        <v>Uruguay</v>
      </c>
      <c r="GD224" t="str">
        <v>USA</v>
      </c>
      <c r="GE224" t="str">
        <v>Usbekistan</v>
      </c>
      <c r="GF224" t="str">
        <v>Vanuatu</v>
      </c>
      <c r="GG224" t="str">
        <v>Vatikanet</v>
      </c>
      <c r="GH224" t="str">
        <v>Venezuela</v>
      </c>
      <c r="GI224" t="str">
        <v>Vietnam</v>
      </c>
      <c r="GJ224" t="str">
        <v>Yemen</v>
      </c>
      <c r="GK224" t="str">
        <v>Zambia</v>
      </c>
      <c r="GL224" t="str">
        <v>Zimbabwe</v>
      </c>
      <c r="GM224" t="str">
        <v>Ækvatorial Guinea</v>
      </c>
      <c r="GN224" t="str">
        <v>Østrig</v>
      </c>
      <c r="GO224" t="str">
        <v>Østtimor</v>
      </c>
      <c r="GP224" t="str">
        <v>EU</v>
      </c>
      <c r="GQ224" t="str">
        <v>Ikke-EU</v>
      </c>
      <c r="GR224" t="str">
        <v>EU/ikke-EU</v>
      </c>
    </row>
    <row r="225" spans="2:200" x14ac:dyDescent="0.25">
      <c r="B225" t="str" cm="1">
        <f t="array" ref="B225:GR225">TRANSPOSE(_xlfn._xlws.FILTER(AlleLande[Lande (dansk)],ISNUMBER(SEARCH(Emballage!K28,AlleLande[Lande (dansk)])),"Kan ikke findes"))</f>
        <v>Afghanistan</v>
      </c>
      <c r="C225" t="str">
        <v>Albanien</v>
      </c>
      <c r="D225" t="str">
        <v>Algeriet</v>
      </c>
      <c r="E225" t="str">
        <v>Andorra</v>
      </c>
      <c r="F225" t="str">
        <v>Angola</v>
      </c>
      <c r="G225" t="str">
        <v>Antigua &amp;Barbuda</v>
      </c>
      <c r="H225" t="str">
        <v>Argentina</v>
      </c>
      <c r="I225" t="str">
        <v>Armenien</v>
      </c>
      <c r="J225" t="str">
        <v>Aserbajdsjan</v>
      </c>
      <c r="K225" t="str">
        <v>Australien</v>
      </c>
      <c r="L225" t="str">
        <v>Bahamas</v>
      </c>
      <c r="M225" t="str">
        <v>Bahrain</v>
      </c>
      <c r="N225" t="str">
        <v>Bangladesh</v>
      </c>
      <c r="O225" t="str">
        <v>Barbados</v>
      </c>
      <c r="P225" t="str">
        <v>Belgien</v>
      </c>
      <c r="Q225" t="str">
        <v>Belize</v>
      </c>
      <c r="R225" t="str">
        <v>Benin</v>
      </c>
      <c r="S225" t="str">
        <v>Bhutan</v>
      </c>
      <c r="T225" t="str">
        <v>Bolivia</v>
      </c>
      <c r="U225" t="str">
        <v>Bosnien-Herzegovina</v>
      </c>
      <c r="V225" t="str">
        <v>Botswana</v>
      </c>
      <c r="W225" t="str">
        <v>Brasilien</v>
      </c>
      <c r="X225" t="str">
        <v>Brunei</v>
      </c>
      <c r="Y225" t="str">
        <v>Bulgarien</v>
      </c>
      <c r="Z225" t="str">
        <v>Burkina Faso</v>
      </c>
      <c r="AA225" t="str">
        <v>Burma (Myanmar)</v>
      </c>
      <c r="AB225" t="str">
        <v>Burundi</v>
      </c>
      <c r="AC225" t="str">
        <v>Cambodja</v>
      </c>
      <c r="AD225" t="str">
        <v>Cameroun</v>
      </c>
      <c r="AE225" t="str">
        <v>Canada</v>
      </c>
      <c r="AF225" t="str">
        <v>Centralafrika</v>
      </c>
      <c r="AG225" t="str">
        <v>Chad</v>
      </c>
      <c r="AH225" t="str">
        <v>Chile</v>
      </c>
      <c r="AI225" t="str">
        <v>Colombia</v>
      </c>
      <c r="AJ225" t="str">
        <v>Comorerne</v>
      </c>
      <c r="AK225" t="str">
        <v>Congo</v>
      </c>
      <c r="AL225" t="str">
        <v>Costa Rica</v>
      </c>
      <c r="AM225" t="str">
        <v>Cuba</v>
      </c>
      <c r="AN225" t="str">
        <v>Cypern</v>
      </c>
      <c r="AO225" t="str">
        <v>Danmark</v>
      </c>
      <c r="AP225" t="str">
        <v>Darussalem</v>
      </c>
      <c r="AQ225" t="str">
        <v>Demokratiske rep. Congo</v>
      </c>
      <c r="AR225" t="str">
        <v>Djibouti</v>
      </c>
      <c r="AS225" t="str">
        <v>Dominica</v>
      </c>
      <c r="AT225" t="str">
        <v>Dominikanske Republik</v>
      </c>
      <c r="AU225" t="str">
        <v>Ecuador</v>
      </c>
      <c r="AV225" t="str">
        <v>Egypten</v>
      </c>
      <c r="AW225" t="str">
        <v>El Salvador</v>
      </c>
      <c r="AX225" t="str">
        <v>Elfenbens- kysten</v>
      </c>
      <c r="AY225" t="str">
        <v>Eritrea</v>
      </c>
      <c r="AZ225" t="str">
        <v>Estland</v>
      </c>
      <c r="BA225" t="str">
        <v>Etiopien</v>
      </c>
      <c r="BB225" t="str">
        <v>Fiji</v>
      </c>
      <c r="BC225" t="str">
        <v>Filippinerne</v>
      </c>
      <c r="BD225" t="str">
        <v>Finland</v>
      </c>
      <c r="BE225" t="str">
        <v>Forenede Arab. Emirater</v>
      </c>
      <c r="BF225" t="str">
        <v>Frankrig</v>
      </c>
      <c r="BG225" t="str">
        <v>Gabon</v>
      </c>
      <c r="BH225" t="str">
        <v>Gambia</v>
      </c>
      <c r="BI225" t="str">
        <v>Georgien</v>
      </c>
      <c r="BJ225" t="str">
        <v>Ghana</v>
      </c>
      <c r="BK225" t="str">
        <v>Grenada</v>
      </c>
      <c r="BL225" t="str">
        <v>Grenadinerne</v>
      </c>
      <c r="BM225" t="str">
        <v>Grækenland</v>
      </c>
      <c r="BN225" t="str">
        <v>Guatemala</v>
      </c>
      <c r="BO225" t="str">
        <v>Guinea</v>
      </c>
      <c r="BP225" t="str">
        <v>Guinea-Bissau</v>
      </c>
      <c r="BQ225" t="str">
        <v>Guyana</v>
      </c>
      <c r="BR225" t="str">
        <v>Haiti</v>
      </c>
      <c r="BS225" t="str">
        <v>Honduras</v>
      </c>
      <c r="BT225" t="str">
        <v>Hviderusland (Belarus)</v>
      </c>
      <c r="BU225" t="str">
        <v>Indien</v>
      </c>
      <c r="BV225" t="str">
        <v>Indonesien</v>
      </c>
      <c r="BW225" t="str">
        <v>Irak</v>
      </c>
      <c r="BX225" t="str">
        <v>Iran</v>
      </c>
      <c r="BY225" t="str">
        <v>Irland</v>
      </c>
      <c r="BZ225" t="str">
        <v>Island</v>
      </c>
      <c r="CA225" t="str">
        <v>Israel</v>
      </c>
      <c r="CB225" t="str">
        <v>Italien</v>
      </c>
      <c r="CC225" t="str">
        <v>Jamaica</v>
      </c>
      <c r="CD225" t="str">
        <v>Japan</v>
      </c>
      <c r="CE225" t="str">
        <v>Jordan</v>
      </c>
      <c r="CF225" t="str">
        <v>Kapverdiske Øer</v>
      </c>
      <c r="CG225" t="str">
        <v>Kasakhstan</v>
      </c>
      <c r="CH225" t="str">
        <v>Kenya</v>
      </c>
      <c r="CI225" t="str">
        <v>Kina</v>
      </c>
      <c r="CJ225" t="str">
        <v>Kirgisistan</v>
      </c>
      <c r="CK225" t="str">
        <v>Kiribati</v>
      </c>
      <c r="CL225" t="str">
        <v>Kroatien</v>
      </c>
      <c r="CM225" t="str">
        <v>Kuwait</v>
      </c>
      <c r="CN225" t="str">
        <v>Laos</v>
      </c>
      <c r="CO225" t="str">
        <v>Lesotho</v>
      </c>
      <c r="CP225" t="str">
        <v>Letland</v>
      </c>
      <c r="CQ225" t="str">
        <v>Libanon</v>
      </c>
      <c r="CR225" t="str">
        <v>Liberia</v>
      </c>
      <c r="CS225" t="str">
        <v>Libyen</v>
      </c>
      <c r="CT225" t="str">
        <v>Liechtenstein</v>
      </c>
      <c r="CU225" t="str">
        <v>Litauen</v>
      </c>
      <c r="CV225" t="str">
        <v>Luxembourg</v>
      </c>
      <c r="CW225" t="str">
        <v>Madagaskar</v>
      </c>
      <c r="CX225" t="str">
        <v>Makedonien (FYROM)</v>
      </c>
      <c r="CY225" t="str">
        <v>Malawi</v>
      </c>
      <c r="CZ225" t="str">
        <v>Malaysia</v>
      </c>
      <c r="DA225" t="str">
        <v>Maldiverne</v>
      </c>
      <c r="DB225" t="str">
        <v>Mali</v>
      </c>
      <c r="DC225" t="str">
        <v>Malta</v>
      </c>
      <c r="DD225" t="str">
        <v>Marokko</v>
      </c>
      <c r="DE225" t="str">
        <v>Marshall-øerne</v>
      </c>
      <c r="DF225" t="str">
        <v>Mauretanien</v>
      </c>
      <c r="DG225" t="str">
        <v>Mauritius</v>
      </c>
      <c r="DH225" t="str">
        <v>Mexico</v>
      </c>
      <c r="DI225" t="str">
        <v>Mikronesien</v>
      </c>
      <c r="DJ225" t="str">
        <v>Moldova</v>
      </c>
      <c r="DK225" t="str">
        <v>Monaco</v>
      </c>
      <c r="DL225" t="str">
        <v>Mongoliet</v>
      </c>
      <c r="DM225" t="str">
        <v>Mozambique</v>
      </c>
      <c r="DN225" t="str">
        <v>Namibia</v>
      </c>
      <c r="DO225" t="str">
        <v>Nauru</v>
      </c>
      <c r="DP225" t="str">
        <v>Nederlandene</v>
      </c>
      <c r="DQ225" t="str">
        <v>Nepal</v>
      </c>
      <c r="DR225" t="str">
        <v>New Zealand</v>
      </c>
      <c r="DS225" t="str">
        <v>Nicaragua</v>
      </c>
      <c r="DT225" t="str">
        <v>Niger</v>
      </c>
      <c r="DU225" t="str">
        <v>Nigeria</v>
      </c>
      <c r="DV225" t="str">
        <v>Nordkorea</v>
      </c>
      <c r="DW225" t="str">
        <v>Norge</v>
      </c>
      <c r="DX225" t="str">
        <v>Oman</v>
      </c>
      <c r="DY225" t="str">
        <v>Pakistan</v>
      </c>
      <c r="DZ225" t="str">
        <v>Palau</v>
      </c>
      <c r="EA225" t="str">
        <v>Palestina</v>
      </c>
      <c r="EB225" t="str">
        <v>Panama</v>
      </c>
      <c r="EC225" t="str">
        <v>Papua New Guinea</v>
      </c>
      <c r="ED225" t="str">
        <v>Paraguay</v>
      </c>
      <c r="EE225" t="str">
        <v>Peru</v>
      </c>
      <c r="EF225" t="str">
        <v>Polen</v>
      </c>
      <c r="EG225" t="str">
        <v>Portugal</v>
      </c>
      <c r="EH225" t="str">
        <v>Qatar</v>
      </c>
      <c r="EI225" t="str">
        <v>Rumænien</v>
      </c>
      <c r="EJ225" t="str">
        <v>Rusland</v>
      </c>
      <c r="EK225" t="str">
        <v>Rwanda</v>
      </c>
      <c r="EL225" t="str">
        <v>Salomonøerne</v>
      </c>
      <c r="EM225" t="str">
        <v>Samoa</v>
      </c>
      <c r="EN225" t="str">
        <v>San Marino</v>
      </c>
      <c r="EO225" t="str">
        <v>Sao Tomé &amp; Principe</v>
      </c>
      <c r="EP225" t="str">
        <v>Saudi Arabien</v>
      </c>
      <c r="EQ225" t="str">
        <v>Schweiz</v>
      </c>
      <c r="ER225" t="str">
        <v>Senegal</v>
      </c>
      <c r="ES225" t="str">
        <v>Serbien og Montenegro</v>
      </c>
      <c r="ET225" t="str">
        <v>Seychellerne</v>
      </c>
      <c r="EU225" t="str">
        <v>Sierra Leone</v>
      </c>
      <c r="EV225" t="str">
        <v>Singapore</v>
      </c>
      <c r="EW225" t="str">
        <v>Slovakiet</v>
      </c>
      <c r="EX225" t="str">
        <v>Slovenien</v>
      </c>
      <c r="EY225" t="str">
        <v>Somalia</v>
      </c>
      <c r="EZ225" t="str">
        <v>Spanien</v>
      </c>
      <c r="FA225" t="str">
        <v>Sri Lanka</v>
      </c>
      <c r="FB225" t="str">
        <v>St. Kitts-Nevis</v>
      </c>
      <c r="FC225" t="str">
        <v>St. Lucia</v>
      </c>
      <c r="FD225" t="str">
        <v>St. Vincent &amp;</v>
      </c>
      <c r="FE225" t="str">
        <v>Storbritannien (England)</v>
      </c>
      <c r="FF225" t="str">
        <v>Sudan</v>
      </c>
      <c r="FG225" t="str">
        <v>Surinam</v>
      </c>
      <c r="FH225" t="str">
        <v>Sverige</v>
      </c>
      <c r="FI225" t="str">
        <v>Swaziland</v>
      </c>
      <c r="FJ225" t="str">
        <v>Sydafrika</v>
      </c>
      <c r="FK225" t="str">
        <v>Sydkorea</v>
      </c>
      <c r="FL225" t="str">
        <v>Syrien</v>
      </c>
      <c r="FM225" t="str">
        <v>Tadjikistan</v>
      </c>
      <c r="FN225" t="str">
        <v>Taiwan</v>
      </c>
      <c r="FO225" t="str">
        <v>Tanzania</v>
      </c>
      <c r="FP225" t="str">
        <v>Thailand</v>
      </c>
      <c r="FQ225" t="str">
        <v>Tjekkiet</v>
      </c>
      <c r="FR225" t="str">
        <v>Togo</v>
      </c>
      <c r="FS225" t="str">
        <v>Tonga</v>
      </c>
      <c r="FT225" t="str">
        <v>Trinidad &amp; Tobago</v>
      </c>
      <c r="FU225" t="str">
        <v>Tunesien</v>
      </c>
      <c r="FV225" t="str">
        <v>Turkmenistan</v>
      </c>
      <c r="FW225" t="str">
        <v>Tuvalu</v>
      </c>
      <c r="FX225" t="str">
        <v>Tyrkiet</v>
      </c>
      <c r="FY225" t="str">
        <v>Tyskland</v>
      </c>
      <c r="FZ225" t="str">
        <v>Uganda</v>
      </c>
      <c r="GA225" t="str">
        <v>Ukraine</v>
      </c>
      <c r="GB225" t="str">
        <v>Ungarn</v>
      </c>
      <c r="GC225" t="str">
        <v>Uruguay</v>
      </c>
      <c r="GD225" t="str">
        <v>USA</v>
      </c>
      <c r="GE225" t="str">
        <v>Usbekistan</v>
      </c>
      <c r="GF225" t="str">
        <v>Vanuatu</v>
      </c>
      <c r="GG225" t="str">
        <v>Vatikanet</v>
      </c>
      <c r="GH225" t="str">
        <v>Venezuela</v>
      </c>
      <c r="GI225" t="str">
        <v>Vietnam</v>
      </c>
      <c r="GJ225" t="str">
        <v>Yemen</v>
      </c>
      <c r="GK225" t="str">
        <v>Zambia</v>
      </c>
      <c r="GL225" t="str">
        <v>Zimbabwe</v>
      </c>
      <c r="GM225" t="str">
        <v>Ækvatorial Guinea</v>
      </c>
      <c r="GN225" t="str">
        <v>Østrig</v>
      </c>
      <c r="GO225" t="str">
        <v>Østtimor</v>
      </c>
      <c r="GP225" t="str">
        <v>EU</v>
      </c>
      <c r="GQ225" t="str">
        <v>Ikke-EU</v>
      </c>
      <c r="GR225" t="str">
        <v>EU/ikke-EU</v>
      </c>
    </row>
    <row r="226" spans="2:200" x14ac:dyDescent="0.25">
      <c r="B226" t="str" cm="1">
        <f t="array" ref="B226:GR226">TRANSPOSE(_xlfn._xlws.FILTER(AlleLande[Lande (dansk)],ISNUMBER(SEARCH(Emballage!K29,AlleLande[Lande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x14ac:dyDescent="0.25">
      <c r="B227" t="str" cm="1">
        <f t="array" ref="B227:GR227">TRANSPOSE(_xlfn._xlws.FILTER(AlleLande[Lande (dansk)],ISNUMBER(SEARCH(Emballage!K30,AlleLande[Lande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30" spans="2:200" ht="21" x14ac:dyDescent="0.35">
      <c r="B230" s="17" t="s">
        <v>840</v>
      </c>
    </row>
    <row r="231" spans="2:200" x14ac:dyDescent="0.25">
      <c r="B231" t="str" cm="1">
        <f t="array" ref="B231:GR231">TRANSPOSE(_xlfn._xlws.FILTER(AlleLande[Lande (dansk)],ISNUMBER(SEARCH(Vareoplysninger!G76,AlleLande[Lande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2" spans="2:200" x14ac:dyDescent="0.25">
      <c r="B232" t="str" cm="1">
        <f t="array" ref="B232:GR232">TRANSPOSE(_xlfn._xlws.FILTER(AlleLande[Lande (dansk)],ISNUMBER(SEARCH(Vareoplysninger!G77,AlleLande[Lande (dansk)])),"Kan ikke findes"))</f>
        <v>Afghanistan</v>
      </c>
      <c r="C232" t="str">
        <v>Albanien</v>
      </c>
      <c r="D232" t="str">
        <v>Algeriet</v>
      </c>
      <c r="E232" t="str">
        <v>Andorra</v>
      </c>
      <c r="F232" t="str">
        <v>Angola</v>
      </c>
      <c r="G232" t="str">
        <v>Antigua &amp;Barbuda</v>
      </c>
      <c r="H232" t="str">
        <v>Argentina</v>
      </c>
      <c r="I232" t="str">
        <v>Armenien</v>
      </c>
      <c r="J232" t="str">
        <v>Aserbajdsjan</v>
      </c>
      <c r="K232" t="str">
        <v>Australien</v>
      </c>
      <c r="L232" t="str">
        <v>Bahamas</v>
      </c>
      <c r="M232" t="str">
        <v>Bahrain</v>
      </c>
      <c r="N232" t="str">
        <v>Bangladesh</v>
      </c>
      <c r="O232" t="str">
        <v>Barbados</v>
      </c>
      <c r="P232" t="str">
        <v>Belgien</v>
      </c>
      <c r="Q232" t="str">
        <v>Belize</v>
      </c>
      <c r="R232" t="str">
        <v>Benin</v>
      </c>
      <c r="S232" t="str">
        <v>Bhutan</v>
      </c>
      <c r="T232" t="str">
        <v>Bolivia</v>
      </c>
      <c r="U232" t="str">
        <v>Bosnien-Herzegovina</v>
      </c>
      <c r="V232" t="str">
        <v>Botswana</v>
      </c>
      <c r="W232" t="str">
        <v>Brasilien</v>
      </c>
      <c r="X232" t="str">
        <v>Brunei</v>
      </c>
      <c r="Y232" t="str">
        <v>Bulgarien</v>
      </c>
      <c r="Z232" t="str">
        <v>Burkina Faso</v>
      </c>
      <c r="AA232" t="str">
        <v>Burma (Myanmar)</v>
      </c>
      <c r="AB232" t="str">
        <v>Burundi</v>
      </c>
      <c r="AC232" t="str">
        <v>Cambodja</v>
      </c>
      <c r="AD232" t="str">
        <v>Cameroun</v>
      </c>
      <c r="AE232" t="str">
        <v>Canada</v>
      </c>
      <c r="AF232" t="str">
        <v>Centralafrika</v>
      </c>
      <c r="AG232" t="str">
        <v>Chad</v>
      </c>
      <c r="AH232" t="str">
        <v>Chile</v>
      </c>
      <c r="AI232" t="str">
        <v>Colombia</v>
      </c>
      <c r="AJ232" t="str">
        <v>Comorerne</v>
      </c>
      <c r="AK232" t="str">
        <v>Congo</v>
      </c>
      <c r="AL232" t="str">
        <v>Costa Rica</v>
      </c>
      <c r="AM232" t="str">
        <v>Cuba</v>
      </c>
      <c r="AN232" t="str">
        <v>Cypern</v>
      </c>
      <c r="AO232" t="str">
        <v>Danmark</v>
      </c>
      <c r="AP232" t="str">
        <v>Darussalem</v>
      </c>
      <c r="AQ232" t="str">
        <v>Demokratiske rep. Congo</v>
      </c>
      <c r="AR232" t="str">
        <v>Djibouti</v>
      </c>
      <c r="AS232" t="str">
        <v>Dominica</v>
      </c>
      <c r="AT232" t="str">
        <v>Dominikanske Republik</v>
      </c>
      <c r="AU232" t="str">
        <v>Ecuador</v>
      </c>
      <c r="AV232" t="str">
        <v>Egypten</v>
      </c>
      <c r="AW232" t="str">
        <v>El Salvador</v>
      </c>
      <c r="AX232" t="str">
        <v>Elfenbens- kysten</v>
      </c>
      <c r="AY232" t="str">
        <v>Eritrea</v>
      </c>
      <c r="AZ232" t="str">
        <v>Estland</v>
      </c>
      <c r="BA232" t="str">
        <v>Etiopien</v>
      </c>
      <c r="BB232" t="str">
        <v>Fiji</v>
      </c>
      <c r="BC232" t="str">
        <v>Filippinerne</v>
      </c>
      <c r="BD232" t="str">
        <v>Finland</v>
      </c>
      <c r="BE232" t="str">
        <v>Forenede Arab. Emirater</v>
      </c>
      <c r="BF232" t="str">
        <v>Frankrig</v>
      </c>
      <c r="BG232" t="str">
        <v>Gabon</v>
      </c>
      <c r="BH232" t="str">
        <v>Gambia</v>
      </c>
      <c r="BI232" t="str">
        <v>Georgien</v>
      </c>
      <c r="BJ232" t="str">
        <v>Ghana</v>
      </c>
      <c r="BK232" t="str">
        <v>Grenada</v>
      </c>
      <c r="BL232" t="str">
        <v>Grenadinerne</v>
      </c>
      <c r="BM232" t="str">
        <v>Grækenland</v>
      </c>
      <c r="BN232" t="str">
        <v>Guatemala</v>
      </c>
      <c r="BO232" t="str">
        <v>Guinea</v>
      </c>
      <c r="BP232" t="str">
        <v>Guinea-Bissau</v>
      </c>
      <c r="BQ232" t="str">
        <v>Guyana</v>
      </c>
      <c r="BR232" t="str">
        <v>Haiti</v>
      </c>
      <c r="BS232" t="str">
        <v>Honduras</v>
      </c>
      <c r="BT232" t="str">
        <v>Hviderusland (Belarus)</v>
      </c>
      <c r="BU232" t="str">
        <v>Indien</v>
      </c>
      <c r="BV232" t="str">
        <v>Indonesien</v>
      </c>
      <c r="BW232" t="str">
        <v>Irak</v>
      </c>
      <c r="BX232" t="str">
        <v>Iran</v>
      </c>
      <c r="BY232" t="str">
        <v>Irland</v>
      </c>
      <c r="BZ232" t="str">
        <v>Island</v>
      </c>
      <c r="CA232" t="str">
        <v>Israel</v>
      </c>
      <c r="CB232" t="str">
        <v>Italien</v>
      </c>
      <c r="CC232" t="str">
        <v>Jamaica</v>
      </c>
      <c r="CD232" t="str">
        <v>Japan</v>
      </c>
      <c r="CE232" t="str">
        <v>Jordan</v>
      </c>
      <c r="CF232" t="str">
        <v>Kapverdiske Øer</v>
      </c>
      <c r="CG232" t="str">
        <v>Kasakhstan</v>
      </c>
      <c r="CH232" t="str">
        <v>Kenya</v>
      </c>
      <c r="CI232" t="str">
        <v>Kina</v>
      </c>
      <c r="CJ232" t="str">
        <v>Kirgisistan</v>
      </c>
      <c r="CK232" t="str">
        <v>Kiribati</v>
      </c>
      <c r="CL232" t="str">
        <v>Kroatien</v>
      </c>
      <c r="CM232" t="str">
        <v>Kuwait</v>
      </c>
      <c r="CN232" t="str">
        <v>Laos</v>
      </c>
      <c r="CO232" t="str">
        <v>Lesotho</v>
      </c>
      <c r="CP232" t="str">
        <v>Letland</v>
      </c>
      <c r="CQ232" t="str">
        <v>Libanon</v>
      </c>
      <c r="CR232" t="str">
        <v>Liberia</v>
      </c>
      <c r="CS232" t="str">
        <v>Libyen</v>
      </c>
      <c r="CT232" t="str">
        <v>Liechtenstein</v>
      </c>
      <c r="CU232" t="str">
        <v>Litauen</v>
      </c>
      <c r="CV232" t="str">
        <v>Luxembourg</v>
      </c>
      <c r="CW232" t="str">
        <v>Madagaskar</v>
      </c>
      <c r="CX232" t="str">
        <v>Makedonien (FYROM)</v>
      </c>
      <c r="CY232" t="str">
        <v>Malawi</v>
      </c>
      <c r="CZ232" t="str">
        <v>Malaysia</v>
      </c>
      <c r="DA232" t="str">
        <v>Maldiverne</v>
      </c>
      <c r="DB232" t="str">
        <v>Mali</v>
      </c>
      <c r="DC232" t="str">
        <v>Malta</v>
      </c>
      <c r="DD232" t="str">
        <v>Marokko</v>
      </c>
      <c r="DE232" t="str">
        <v>Marshall-øerne</v>
      </c>
      <c r="DF232" t="str">
        <v>Mauretanien</v>
      </c>
      <c r="DG232" t="str">
        <v>Mauritius</v>
      </c>
      <c r="DH232" t="str">
        <v>Mexico</v>
      </c>
      <c r="DI232" t="str">
        <v>Mikronesien</v>
      </c>
      <c r="DJ232" t="str">
        <v>Moldova</v>
      </c>
      <c r="DK232" t="str">
        <v>Monaco</v>
      </c>
      <c r="DL232" t="str">
        <v>Mongoliet</v>
      </c>
      <c r="DM232" t="str">
        <v>Mozambique</v>
      </c>
      <c r="DN232" t="str">
        <v>Namibia</v>
      </c>
      <c r="DO232" t="str">
        <v>Nauru</v>
      </c>
      <c r="DP232" t="str">
        <v>Nederlandene</v>
      </c>
      <c r="DQ232" t="str">
        <v>Nepal</v>
      </c>
      <c r="DR232" t="str">
        <v>New Zealand</v>
      </c>
      <c r="DS232" t="str">
        <v>Nicaragua</v>
      </c>
      <c r="DT232" t="str">
        <v>Niger</v>
      </c>
      <c r="DU232" t="str">
        <v>Nigeria</v>
      </c>
      <c r="DV232" t="str">
        <v>Nordkorea</v>
      </c>
      <c r="DW232" t="str">
        <v>Norge</v>
      </c>
      <c r="DX232" t="str">
        <v>Oman</v>
      </c>
      <c r="DY232" t="str">
        <v>Pakistan</v>
      </c>
      <c r="DZ232" t="str">
        <v>Palau</v>
      </c>
      <c r="EA232" t="str">
        <v>Palestina</v>
      </c>
      <c r="EB232" t="str">
        <v>Panama</v>
      </c>
      <c r="EC232" t="str">
        <v>Papua New Guinea</v>
      </c>
      <c r="ED232" t="str">
        <v>Paraguay</v>
      </c>
      <c r="EE232" t="str">
        <v>Peru</v>
      </c>
      <c r="EF232" t="str">
        <v>Polen</v>
      </c>
      <c r="EG232" t="str">
        <v>Portugal</v>
      </c>
      <c r="EH232" t="str">
        <v>Qatar</v>
      </c>
      <c r="EI232" t="str">
        <v>Rumænien</v>
      </c>
      <c r="EJ232" t="str">
        <v>Rusland</v>
      </c>
      <c r="EK232" t="str">
        <v>Rwanda</v>
      </c>
      <c r="EL232" t="str">
        <v>Salomonøerne</v>
      </c>
      <c r="EM232" t="str">
        <v>Samoa</v>
      </c>
      <c r="EN232" t="str">
        <v>San Marino</v>
      </c>
      <c r="EO232" t="str">
        <v>Sao Tomé &amp; Principe</v>
      </c>
      <c r="EP232" t="str">
        <v>Saudi Arabien</v>
      </c>
      <c r="EQ232" t="str">
        <v>Schweiz</v>
      </c>
      <c r="ER232" t="str">
        <v>Senegal</v>
      </c>
      <c r="ES232" t="str">
        <v>Serbien og Montenegro</v>
      </c>
      <c r="ET232" t="str">
        <v>Seychellerne</v>
      </c>
      <c r="EU232" t="str">
        <v>Sierra Leone</v>
      </c>
      <c r="EV232" t="str">
        <v>Singapore</v>
      </c>
      <c r="EW232" t="str">
        <v>Slovakiet</v>
      </c>
      <c r="EX232" t="str">
        <v>Slovenien</v>
      </c>
      <c r="EY232" t="str">
        <v>Somalia</v>
      </c>
      <c r="EZ232" t="str">
        <v>Spanien</v>
      </c>
      <c r="FA232" t="str">
        <v>Sri Lanka</v>
      </c>
      <c r="FB232" t="str">
        <v>St. Kitts-Nevis</v>
      </c>
      <c r="FC232" t="str">
        <v>St. Lucia</v>
      </c>
      <c r="FD232" t="str">
        <v>St. Vincent &amp;</v>
      </c>
      <c r="FE232" t="str">
        <v>Storbritannien (England)</v>
      </c>
      <c r="FF232" t="str">
        <v>Sudan</v>
      </c>
      <c r="FG232" t="str">
        <v>Surinam</v>
      </c>
      <c r="FH232" t="str">
        <v>Sverige</v>
      </c>
      <c r="FI232" t="str">
        <v>Swaziland</v>
      </c>
      <c r="FJ232" t="str">
        <v>Sydafrika</v>
      </c>
      <c r="FK232" t="str">
        <v>Sydkorea</v>
      </c>
      <c r="FL232" t="str">
        <v>Syrien</v>
      </c>
      <c r="FM232" t="str">
        <v>Tadjikistan</v>
      </c>
      <c r="FN232" t="str">
        <v>Taiwan</v>
      </c>
      <c r="FO232" t="str">
        <v>Tanzania</v>
      </c>
      <c r="FP232" t="str">
        <v>Thailand</v>
      </c>
      <c r="FQ232" t="str">
        <v>Tjekkiet</v>
      </c>
      <c r="FR232" t="str">
        <v>Togo</v>
      </c>
      <c r="FS232" t="str">
        <v>Tonga</v>
      </c>
      <c r="FT232" t="str">
        <v>Trinidad &amp; Tobago</v>
      </c>
      <c r="FU232" t="str">
        <v>Tunesien</v>
      </c>
      <c r="FV232" t="str">
        <v>Turkmenistan</v>
      </c>
      <c r="FW232" t="str">
        <v>Tuvalu</v>
      </c>
      <c r="FX232" t="str">
        <v>Tyrkiet</v>
      </c>
      <c r="FY232" t="str">
        <v>Tyskland</v>
      </c>
      <c r="FZ232" t="str">
        <v>Uganda</v>
      </c>
      <c r="GA232" t="str">
        <v>Ukraine</v>
      </c>
      <c r="GB232" t="str">
        <v>Ungarn</v>
      </c>
      <c r="GC232" t="str">
        <v>Uruguay</v>
      </c>
      <c r="GD232" t="str">
        <v>USA</v>
      </c>
      <c r="GE232" t="str">
        <v>Usbekistan</v>
      </c>
      <c r="GF232" t="str">
        <v>Vanuatu</v>
      </c>
      <c r="GG232" t="str">
        <v>Vatikanet</v>
      </c>
      <c r="GH232" t="str">
        <v>Venezuela</v>
      </c>
      <c r="GI232" t="str">
        <v>Vietnam</v>
      </c>
      <c r="GJ232" t="str">
        <v>Yemen</v>
      </c>
      <c r="GK232" t="str">
        <v>Zambia</v>
      </c>
      <c r="GL232" t="str">
        <v>Zimbabwe</v>
      </c>
      <c r="GM232" t="str">
        <v>Ækvatorial Guinea</v>
      </c>
      <c r="GN232" t="str">
        <v>Østrig</v>
      </c>
      <c r="GO232" t="str">
        <v>Østtimor</v>
      </c>
      <c r="GP232" t="str">
        <v>EU</v>
      </c>
      <c r="GQ232" t="str">
        <v>Ikke-EU</v>
      </c>
      <c r="GR232" t="str">
        <v>EU/ikke-EU</v>
      </c>
    </row>
    <row r="233" spans="2:200" x14ac:dyDescent="0.25">
      <c r="B233" t="str" cm="1">
        <f t="array" ref="B233:GR233">TRANSPOSE(_xlfn._xlws.FILTER(AlleLande[Lande (dansk)],ISNUMBER(SEARCH(Vareoplysninger!G78,AlleLande[Lande (dansk)])),"Kan ikke findes"))</f>
        <v>Afghanistan</v>
      </c>
      <c r="C233" t="str">
        <v>Albanien</v>
      </c>
      <c r="D233" t="str">
        <v>Algeriet</v>
      </c>
      <c r="E233" t="str">
        <v>Andorra</v>
      </c>
      <c r="F233" t="str">
        <v>Angola</v>
      </c>
      <c r="G233" t="str">
        <v>Antigua &amp;Barbuda</v>
      </c>
      <c r="H233" t="str">
        <v>Argentina</v>
      </c>
      <c r="I233" t="str">
        <v>Armenien</v>
      </c>
      <c r="J233" t="str">
        <v>Aserbajdsjan</v>
      </c>
      <c r="K233" t="str">
        <v>Australien</v>
      </c>
      <c r="L233" t="str">
        <v>Bahamas</v>
      </c>
      <c r="M233" t="str">
        <v>Bahrain</v>
      </c>
      <c r="N233" t="str">
        <v>Bangladesh</v>
      </c>
      <c r="O233" t="str">
        <v>Barbados</v>
      </c>
      <c r="P233" t="str">
        <v>Belgien</v>
      </c>
      <c r="Q233" t="str">
        <v>Belize</v>
      </c>
      <c r="R233" t="str">
        <v>Benin</v>
      </c>
      <c r="S233" t="str">
        <v>Bhutan</v>
      </c>
      <c r="T233" t="str">
        <v>Bolivia</v>
      </c>
      <c r="U233" t="str">
        <v>Bosnien-Herzegovina</v>
      </c>
      <c r="V233" t="str">
        <v>Botswana</v>
      </c>
      <c r="W233" t="str">
        <v>Brasilien</v>
      </c>
      <c r="X233" t="str">
        <v>Brunei</v>
      </c>
      <c r="Y233" t="str">
        <v>Bulgarien</v>
      </c>
      <c r="Z233" t="str">
        <v>Burkina Faso</v>
      </c>
      <c r="AA233" t="str">
        <v>Burma (Myanmar)</v>
      </c>
      <c r="AB233" t="str">
        <v>Burundi</v>
      </c>
      <c r="AC233" t="str">
        <v>Cambodja</v>
      </c>
      <c r="AD233" t="str">
        <v>Cameroun</v>
      </c>
      <c r="AE233" t="str">
        <v>Canada</v>
      </c>
      <c r="AF233" t="str">
        <v>Centralafrika</v>
      </c>
      <c r="AG233" t="str">
        <v>Chad</v>
      </c>
      <c r="AH233" t="str">
        <v>Chile</v>
      </c>
      <c r="AI233" t="str">
        <v>Colombia</v>
      </c>
      <c r="AJ233" t="str">
        <v>Comorerne</v>
      </c>
      <c r="AK233" t="str">
        <v>Congo</v>
      </c>
      <c r="AL233" t="str">
        <v>Costa Rica</v>
      </c>
      <c r="AM233" t="str">
        <v>Cuba</v>
      </c>
      <c r="AN233" t="str">
        <v>Cypern</v>
      </c>
      <c r="AO233" t="str">
        <v>Danmark</v>
      </c>
      <c r="AP233" t="str">
        <v>Darussalem</v>
      </c>
      <c r="AQ233" t="str">
        <v>Demokratiske rep. Congo</v>
      </c>
      <c r="AR233" t="str">
        <v>Djibouti</v>
      </c>
      <c r="AS233" t="str">
        <v>Dominica</v>
      </c>
      <c r="AT233" t="str">
        <v>Dominikanske Republik</v>
      </c>
      <c r="AU233" t="str">
        <v>Ecuador</v>
      </c>
      <c r="AV233" t="str">
        <v>Egypten</v>
      </c>
      <c r="AW233" t="str">
        <v>El Salvador</v>
      </c>
      <c r="AX233" t="str">
        <v>Elfenbens- kysten</v>
      </c>
      <c r="AY233" t="str">
        <v>Eritrea</v>
      </c>
      <c r="AZ233" t="str">
        <v>Estland</v>
      </c>
      <c r="BA233" t="str">
        <v>Etiopien</v>
      </c>
      <c r="BB233" t="str">
        <v>Fiji</v>
      </c>
      <c r="BC233" t="str">
        <v>Filippinerne</v>
      </c>
      <c r="BD233" t="str">
        <v>Finland</v>
      </c>
      <c r="BE233" t="str">
        <v>Forenede Arab. Emirater</v>
      </c>
      <c r="BF233" t="str">
        <v>Frankrig</v>
      </c>
      <c r="BG233" t="str">
        <v>Gabon</v>
      </c>
      <c r="BH233" t="str">
        <v>Gambia</v>
      </c>
      <c r="BI233" t="str">
        <v>Georgien</v>
      </c>
      <c r="BJ233" t="str">
        <v>Ghana</v>
      </c>
      <c r="BK233" t="str">
        <v>Grenada</v>
      </c>
      <c r="BL233" t="str">
        <v>Grenadinerne</v>
      </c>
      <c r="BM233" t="str">
        <v>Grækenland</v>
      </c>
      <c r="BN233" t="str">
        <v>Guatemala</v>
      </c>
      <c r="BO233" t="str">
        <v>Guinea</v>
      </c>
      <c r="BP233" t="str">
        <v>Guinea-Bissau</v>
      </c>
      <c r="BQ233" t="str">
        <v>Guyana</v>
      </c>
      <c r="BR233" t="str">
        <v>Haiti</v>
      </c>
      <c r="BS233" t="str">
        <v>Honduras</v>
      </c>
      <c r="BT233" t="str">
        <v>Hviderusland (Belarus)</v>
      </c>
      <c r="BU233" t="str">
        <v>Indien</v>
      </c>
      <c r="BV233" t="str">
        <v>Indonesien</v>
      </c>
      <c r="BW233" t="str">
        <v>Irak</v>
      </c>
      <c r="BX233" t="str">
        <v>Iran</v>
      </c>
      <c r="BY233" t="str">
        <v>Irland</v>
      </c>
      <c r="BZ233" t="str">
        <v>Island</v>
      </c>
      <c r="CA233" t="str">
        <v>Israel</v>
      </c>
      <c r="CB233" t="str">
        <v>Italien</v>
      </c>
      <c r="CC233" t="str">
        <v>Jamaica</v>
      </c>
      <c r="CD233" t="str">
        <v>Japan</v>
      </c>
      <c r="CE233" t="str">
        <v>Jordan</v>
      </c>
      <c r="CF233" t="str">
        <v>Kapverdiske Øer</v>
      </c>
      <c r="CG233" t="str">
        <v>Kasakhstan</v>
      </c>
      <c r="CH233" t="str">
        <v>Kenya</v>
      </c>
      <c r="CI233" t="str">
        <v>Kina</v>
      </c>
      <c r="CJ233" t="str">
        <v>Kirgisistan</v>
      </c>
      <c r="CK233" t="str">
        <v>Kiribati</v>
      </c>
      <c r="CL233" t="str">
        <v>Kroatien</v>
      </c>
      <c r="CM233" t="str">
        <v>Kuwait</v>
      </c>
      <c r="CN233" t="str">
        <v>Laos</v>
      </c>
      <c r="CO233" t="str">
        <v>Lesotho</v>
      </c>
      <c r="CP233" t="str">
        <v>Letland</v>
      </c>
      <c r="CQ233" t="str">
        <v>Libanon</v>
      </c>
      <c r="CR233" t="str">
        <v>Liberia</v>
      </c>
      <c r="CS233" t="str">
        <v>Libyen</v>
      </c>
      <c r="CT233" t="str">
        <v>Liechtenstein</v>
      </c>
      <c r="CU233" t="str">
        <v>Litauen</v>
      </c>
      <c r="CV233" t="str">
        <v>Luxembourg</v>
      </c>
      <c r="CW233" t="str">
        <v>Madagaskar</v>
      </c>
      <c r="CX233" t="str">
        <v>Makedonien (FYROM)</v>
      </c>
      <c r="CY233" t="str">
        <v>Malawi</v>
      </c>
      <c r="CZ233" t="str">
        <v>Malaysia</v>
      </c>
      <c r="DA233" t="str">
        <v>Maldiverne</v>
      </c>
      <c r="DB233" t="str">
        <v>Mali</v>
      </c>
      <c r="DC233" t="str">
        <v>Malta</v>
      </c>
      <c r="DD233" t="str">
        <v>Marokko</v>
      </c>
      <c r="DE233" t="str">
        <v>Marshall-øerne</v>
      </c>
      <c r="DF233" t="str">
        <v>Mauretanien</v>
      </c>
      <c r="DG233" t="str">
        <v>Mauritius</v>
      </c>
      <c r="DH233" t="str">
        <v>Mexico</v>
      </c>
      <c r="DI233" t="str">
        <v>Mikronesien</v>
      </c>
      <c r="DJ233" t="str">
        <v>Moldova</v>
      </c>
      <c r="DK233" t="str">
        <v>Monaco</v>
      </c>
      <c r="DL233" t="str">
        <v>Mongoliet</v>
      </c>
      <c r="DM233" t="str">
        <v>Mozambique</v>
      </c>
      <c r="DN233" t="str">
        <v>Namibia</v>
      </c>
      <c r="DO233" t="str">
        <v>Nauru</v>
      </c>
      <c r="DP233" t="str">
        <v>Nederlandene</v>
      </c>
      <c r="DQ233" t="str">
        <v>Nepal</v>
      </c>
      <c r="DR233" t="str">
        <v>New Zealand</v>
      </c>
      <c r="DS233" t="str">
        <v>Nicaragua</v>
      </c>
      <c r="DT233" t="str">
        <v>Niger</v>
      </c>
      <c r="DU233" t="str">
        <v>Nigeria</v>
      </c>
      <c r="DV233" t="str">
        <v>Nordkorea</v>
      </c>
      <c r="DW233" t="str">
        <v>Norge</v>
      </c>
      <c r="DX233" t="str">
        <v>Oman</v>
      </c>
      <c r="DY233" t="str">
        <v>Pakistan</v>
      </c>
      <c r="DZ233" t="str">
        <v>Palau</v>
      </c>
      <c r="EA233" t="str">
        <v>Palestina</v>
      </c>
      <c r="EB233" t="str">
        <v>Panama</v>
      </c>
      <c r="EC233" t="str">
        <v>Papua New Guinea</v>
      </c>
      <c r="ED233" t="str">
        <v>Paraguay</v>
      </c>
      <c r="EE233" t="str">
        <v>Peru</v>
      </c>
      <c r="EF233" t="str">
        <v>Polen</v>
      </c>
      <c r="EG233" t="str">
        <v>Portugal</v>
      </c>
      <c r="EH233" t="str">
        <v>Qatar</v>
      </c>
      <c r="EI233" t="str">
        <v>Rumænien</v>
      </c>
      <c r="EJ233" t="str">
        <v>Rusland</v>
      </c>
      <c r="EK233" t="str">
        <v>Rwanda</v>
      </c>
      <c r="EL233" t="str">
        <v>Salomonøerne</v>
      </c>
      <c r="EM233" t="str">
        <v>Samoa</v>
      </c>
      <c r="EN233" t="str">
        <v>San Marino</v>
      </c>
      <c r="EO233" t="str">
        <v>Sao Tomé &amp; Principe</v>
      </c>
      <c r="EP233" t="str">
        <v>Saudi Arabien</v>
      </c>
      <c r="EQ233" t="str">
        <v>Schweiz</v>
      </c>
      <c r="ER233" t="str">
        <v>Senegal</v>
      </c>
      <c r="ES233" t="str">
        <v>Serbien og Montenegro</v>
      </c>
      <c r="ET233" t="str">
        <v>Seychellerne</v>
      </c>
      <c r="EU233" t="str">
        <v>Sierra Leone</v>
      </c>
      <c r="EV233" t="str">
        <v>Singapore</v>
      </c>
      <c r="EW233" t="str">
        <v>Slovakiet</v>
      </c>
      <c r="EX233" t="str">
        <v>Slovenien</v>
      </c>
      <c r="EY233" t="str">
        <v>Somalia</v>
      </c>
      <c r="EZ233" t="str">
        <v>Spanien</v>
      </c>
      <c r="FA233" t="str">
        <v>Sri Lanka</v>
      </c>
      <c r="FB233" t="str">
        <v>St. Kitts-Nevis</v>
      </c>
      <c r="FC233" t="str">
        <v>St. Lucia</v>
      </c>
      <c r="FD233" t="str">
        <v>St. Vincent &amp;</v>
      </c>
      <c r="FE233" t="str">
        <v>Storbritannien (England)</v>
      </c>
      <c r="FF233" t="str">
        <v>Sudan</v>
      </c>
      <c r="FG233" t="str">
        <v>Surinam</v>
      </c>
      <c r="FH233" t="str">
        <v>Sverige</v>
      </c>
      <c r="FI233" t="str">
        <v>Swaziland</v>
      </c>
      <c r="FJ233" t="str">
        <v>Sydafrika</v>
      </c>
      <c r="FK233" t="str">
        <v>Sydkorea</v>
      </c>
      <c r="FL233" t="str">
        <v>Syrien</v>
      </c>
      <c r="FM233" t="str">
        <v>Tadjikistan</v>
      </c>
      <c r="FN233" t="str">
        <v>Taiwan</v>
      </c>
      <c r="FO233" t="str">
        <v>Tanzania</v>
      </c>
      <c r="FP233" t="str">
        <v>Thailand</v>
      </c>
      <c r="FQ233" t="str">
        <v>Tjekkiet</v>
      </c>
      <c r="FR233" t="str">
        <v>Togo</v>
      </c>
      <c r="FS233" t="str">
        <v>Tonga</v>
      </c>
      <c r="FT233" t="str">
        <v>Trinidad &amp; Tobago</v>
      </c>
      <c r="FU233" t="str">
        <v>Tunesien</v>
      </c>
      <c r="FV233" t="str">
        <v>Turkmenistan</v>
      </c>
      <c r="FW233" t="str">
        <v>Tuvalu</v>
      </c>
      <c r="FX233" t="str">
        <v>Tyrkiet</v>
      </c>
      <c r="FY233" t="str">
        <v>Tyskland</v>
      </c>
      <c r="FZ233" t="str">
        <v>Uganda</v>
      </c>
      <c r="GA233" t="str">
        <v>Ukraine</v>
      </c>
      <c r="GB233" t="str">
        <v>Ungarn</v>
      </c>
      <c r="GC233" t="str">
        <v>Uruguay</v>
      </c>
      <c r="GD233" t="str">
        <v>USA</v>
      </c>
      <c r="GE233" t="str">
        <v>Usbekistan</v>
      </c>
      <c r="GF233" t="str">
        <v>Vanuatu</v>
      </c>
      <c r="GG233" t="str">
        <v>Vatikanet</v>
      </c>
      <c r="GH233" t="str">
        <v>Venezuela</v>
      </c>
      <c r="GI233" t="str">
        <v>Vietnam</v>
      </c>
      <c r="GJ233" t="str">
        <v>Yemen</v>
      </c>
      <c r="GK233" t="str">
        <v>Zambia</v>
      </c>
      <c r="GL233" t="str">
        <v>Zimbabwe</v>
      </c>
      <c r="GM233" t="str">
        <v>Ækvatorial Guinea</v>
      </c>
      <c r="GN233" t="str">
        <v>Østrig</v>
      </c>
      <c r="GO233" t="str">
        <v>Østtimor</v>
      </c>
      <c r="GP233" t="str">
        <v>EU</v>
      </c>
      <c r="GQ233" t="str">
        <v>Ikke-EU</v>
      </c>
      <c r="GR233" t="str">
        <v>EU/ikke-EU</v>
      </c>
    </row>
    <row r="234" spans="2:200" x14ac:dyDescent="0.25">
      <c r="B234" t="str" cm="1">
        <f t="array" ref="B234:GR234">TRANSPOSE(_xlfn._xlws.FILTER(AlleLande[Lande (dansk)],ISNUMBER(SEARCH(Vareoplysninger!G79,AlleLande[Lande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6" spans="2:200" ht="21" x14ac:dyDescent="0.35">
      <c r="B236" s="17" t="s">
        <v>841</v>
      </c>
    </row>
    <row r="237" spans="2:200" x14ac:dyDescent="0.25">
      <c r="B237" t="str" cm="1">
        <f t="array" ref="B237:GR237">TRANSPOSE(_xlfn._xlws.FILTER(AlleLande[Lande (dansk)],ISNUMBER(SEARCH(Vareoplysninger!H76,AlleLande[Lande (dansk)])),"Kan ikke findes"))</f>
        <v>Afghanistan</v>
      </c>
      <c r="C237" t="str">
        <v>Albanien</v>
      </c>
      <c r="D237" t="str">
        <v>Algeriet</v>
      </c>
      <c r="E237" t="str">
        <v>Andorra</v>
      </c>
      <c r="F237" t="str">
        <v>Angola</v>
      </c>
      <c r="G237" t="str">
        <v>Antigua &amp;Barbuda</v>
      </c>
      <c r="H237" t="str">
        <v>Argentina</v>
      </c>
      <c r="I237" t="str">
        <v>Armenien</v>
      </c>
      <c r="J237" t="str">
        <v>Aserbajdsjan</v>
      </c>
      <c r="K237" t="str">
        <v>Australien</v>
      </c>
      <c r="L237" t="str">
        <v>Bahamas</v>
      </c>
      <c r="M237" t="str">
        <v>Bahrain</v>
      </c>
      <c r="N237" t="str">
        <v>Bangladesh</v>
      </c>
      <c r="O237" t="str">
        <v>Barbados</v>
      </c>
      <c r="P237" t="str">
        <v>Belgien</v>
      </c>
      <c r="Q237" t="str">
        <v>Belize</v>
      </c>
      <c r="R237" t="str">
        <v>Benin</v>
      </c>
      <c r="S237" t="str">
        <v>Bhutan</v>
      </c>
      <c r="T237" t="str">
        <v>Bolivia</v>
      </c>
      <c r="U237" t="str">
        <v>Bosnien-Herzegovina</v>
      </c>
      <c r="V237" t="str">
        <v>Botswana</v>
      </c>
      <c r="W237" t="str">
        <v>Brasilien</v>
      </c>
      <c r="X237" t="str">
        <v>Brunei</v>
      </c>
      <c r="Y237" t="str">
        <v>Bulgarien</v>
      </c>
      <c r="Z237" t="str">
        <v>Burkina Faso</v>
      </c>
      <c r="AA237" t="str">
        <v>Burma (Myanmar)</v>
      </c>
      <c r="AB237" t="str">
        <v>Burundi</v>
      </c>
      <c r="AC237" t="str">
        <v>Cambodja</v>
      </c>
      <c r="AD237" t="str">
        <v>Cameroun</v>
      </c>
      <c r="AE237" t="str">
        <v>Canada</v>
      </c>
      <c r="AF237" t="str">
        <v>Centralafrika</v>
      </c>
      <c r="AG237" t="str">
        <v>Chad</v>
      </c>
      <c r="AH237" t="str">
        <v>Chile</v>
      </c>
      <c r="AI237" t="str">
        <v>Colombia</v>
      </c>
      <c r="AJ237" t="str">
        <v>Comorerne</v>
      </c>
      <c r="AK237" t="str">
        <v>Congo</v>
      </c>
      <c r="AL237" t="str">
        <v>Costa Rica</v>
      </c>
      <c r="AM237" t="str">
        <v>Cuba</v>
      </c>
      <c r="AN237" t="str">
        <v>Cypern</v>
      </c>
      <c r="AO237" t="str">
        <v>Danmark</v>
      </c>
      <c r="AP237" t="str">
        <v>Darussalem</v>
      </c>
      <c r="AQ237" t="str">
        <v>Demokratiske rep. Congo</v>
      </c>
      <c r="AR237" t="str">
        <v>Djibouti</v>
      </c>
      <c r="AS237" t="str">
        <v>Dominica</v>
      </c>
      <c r="AT237" t="str">
        <v>Dominikanske Republik</v>
      </c>
      <c r="AU237" t="str">
        <v>Ecuador</v>
      </c>
      <c r="AV237" t="str">
        <v>Egypten</v>
      </c>
      <c r="AW237" t="str">
        <v>El Salvador</v>
      </c>
      <c r="AX237" t="str">
        <v>Elfenbens- kysten</v>
      </c>
      <c r="AY237" t="str">
        <v>Eritrea</v>
      </c>
      <c r="AZ237" t="str">
        <v>Estland</v>
      </c>
      <c r="BA237" t="str">
        <v>Etiopien</v>
      </c>
      <c r="BB237" t="str">
        <v>Fiji</v>
      </c>
      <c r="BC237" t="str">
        <v>Filippinerne</v>
      </c>
      <c r="BD237" t="str">
        <v>Finland</v>
      </c>
      <c r="BE237" t="str">
        <v>Forenede Arab. Emirater</v>
      </c>
      <c r="BF237" t="str">
        <v>Frankrig</v>
      </c>
      <c r="BG237" t="str">
        <v>Gabon</v>
      </c>
      <c r="BH237" t="str">
        <v>Gambia</v>
      </c>
      <c r="BI237" t="str">
        <v>Georgien</v>
      </c>
      <c r="BJ237" t="str">
        <v>Ghana</v>
      </c>
      <c r="BK237" t="str">
        <v>Grenada</v>
      </c>
      <c r="BL237" t="str">
        <v>Grenadinerne</v>
      </c>
      <c r="BM237" t="str">
        <v>Grækenland</v>
      </c>
      <c r="BN237" t="str">
        <v>Guatemala</v>
      </c>
      <c r="BO237" t="str">
        <v>Guinea</v>
      </c>
      <c r="BP237" t="str">
        <v>Guinea-Bissau</v>
      </c>
      <c r="BQ237" t="str">
        <v>Guyana</v>
      </c>
      <c r="BR237" t="str">
        <v>Haiti</v>
      </c>
      <c r="BS237" t="str">
        <v>Honduras</v>
      </c>
      <c r="BT237" t="str">
        <v>Hviderusland (Belarus)</v>
      </c>
      <c r="BU237" t="str">
        <v>Indien</v>
      </c>
      <c r="BV237" t="str">
        <v>Indonesien</v>
      </c>
      <c r="BW237" t="str">
        <v>Irak</v>
      </c>
      <c r="BX237" t="str">
        <v>Iran</v>
      </c>
      <c r="BY237" t="str">
        <v>Irland</v>
      </c>
      <c r="BZ237" t="str">
        <v>Island</v>
      </c>
      <c r="CA237" t="str">
        <v>Israel</v>
      </c>
      <c r="CB237" t="str">
        <v>Italien</v>
      </c>
      <c r="CC237" t="str">
        <v>Jamaica</v>
      </c>
      <c r="CD237" t="str">
        <v>Japan</v>
      </c>
      <c r="CE237" t="str">
        <v>Jordan</v>
      </c>
      <c r="CF237" t="str">
        <v>Kapverdiske Øer</v>
      </c>
      <c r="CG237" t="str">
        <v>Kasakhstan</v>
      </c>
      <c r="CH237" t="str">
        <v>Kenya</v>
      </c>
      <c r="CI237" t="str">
        <v>Kina</v>
      </c>
      <c r="CJ237" t="str">
        <v>Kirgisistan</v>
      </c>
      <c r="CK237" t="str">
        <v>Kiribati</v>
      </c>
      <c r="CL237" t="str">
        <v>Kroatien</v>
      </c>
      <c r="CM237" t="str">
        <v>Kuwait</v>
      </c>
      <c r="CN237" t="str">
        <v>Laos</v>
      </c>
      <c r="CO237" t="str">
        <v>Lesotho</v>
      </c>
      <c r="CP237" t="str">
        <v>Letland</v>
      </c>
      <c r="CQ237" t="str">
        <v>Libanon</v>
      </c>
      <c r="CR237" t="str">
        <v>Liberia</v>
      </c>
      <c r="CS237" t="str">
        <v>Libyen</v>
      </c>
      <c r="CT237" t="str">
        <v>Liechtenstein</v>
      </c>
      <c r="CU237" t="str">
        <v>Litauen</v>
      </c>
      <c r="CV237" t="str">
        <v>Luxembourg</v>
      </c>
      <c r="CW237" t="str">
        <v>Madagaskar</v>
      </c>
      <c r="CX237" t="str">
        <v>Makedonien (FYROM)</v>
      </c>
      <c r="CY237" t="str">
        <v>Malawi</v>
      </c>
      <c r="CZ237" t="str">
        <v>Malaysia</v>
      </c>
      <c r="DA237" t="str">
        <v>Maldiverne</v>
      </c>
      <c r="DB237" t="str">
        <v>Mali</v>
      </c>
      <c r="DC237" t="str">
        <v>Malta</v>
      </c>
      <c r="DD237" t="str">
        <v>Marokko</v>
      </c>
      <c r="DE237" t="str">
        <v>Marshall-øerne</v>
      </c>
      <c r="DF237" t="str">
        <v>Mauretanien</v>
      </c>
      <c r="DG237" t="str">
        <v>Mauritius</v>
      </c>
      <c r="DH237" t="str">
        <v>Mexico</v>
      </c>
      <c r="DI237" t="str">
        <v>Mikronesien</v>
      </c>
      <c r="DJ237" t="str">
        <v>Moldova</v>
      </c>
      <c r="DK237" t="str">
        <v>Monaco</v>
      </c>
      <c r="DL237" t="str">
        <v>Mongoliet</v>
      </c>
      <c r="DM237" t="str">
        <v>Mozambique</v>
      </c>
      <c r="DN237" t="str">
        <v>Namibia</v>
      </c>
      <c r="DO237" t="str">
        <v>Nauru</v>
      </c>
      <c r="DP237" t="str">
        <v>Nederlandene</v>
      </c>
      <c r="DQ237" t="str">
        <v>Nepal</v>
      </c>
      <c r="DR237" t="str">
        <v>New Zealand</v>
      </c>
      <c r="DS237" t="str">
        <v>Nicaragua</v>
      </c>
      <c r="DT237" t="str">
        <v>Niger</v>
      </c>
      <c r="DU237" t="str">
        <v>Nigeria</v>
      </c>
      <c r="DV237" t="str">
        <v>Nordkorea</v>
      </c>
      <c r="DW237" t="str">
        <v>Norge</v>
      </c>
      <c r="DX237" t="str">
        <v>Oman</v>
      </c>
      <c r="DY237" t="str">
        <v>Pakistan</v>
      </c>
      <c r="DZ237" t="str">
        <v>Palau</v>
      </c>
      <c r="EA237" t="str">
        <v>Palestina</v>
      </c>
      <c r="EB237" t="str">
        <v>Panama</v>
      </c>
      <c r="EC237" t="str">
        <v>Papua New Guinea</v>
      </c>
      <c r="ED237" t="str">
        <v>Paraguay</v>
      </c>
      <c r="EE237" t="str">
        <v>Peru</v>
      </c>
      <c r="EF237" t="str">
        <v>Polen</v>
      </c>
      <c r="EG237" t="str">
        <v>Portugal</v>
      </c>
      <c r="EH237" t="str">
        <v>Qatar</v>
      </c>
      <c r="EI237" t="str">
        <v>Rumænien</v>
      </c>
      <c r="EJ237" t="str">
        <v>Rusland</v>
      </c>
      <c r="EK237" t="str">
        <v>Rwanda</v>
      </c>
      <c r="EL237" t="str">
        <v>Salomonøerne</v>
      </c>
      <c r="EM237" t="str">
        <v>Samoa</v>
      </c>
      <c r="EN237" t="str">
        <v>San Marino</v>
      </c>
      <c r="EO237" t="str">
        <v>Sao Tomé &amp; Principe</v>
      </c>
      <c r="EP237" t="str">
        <v>Saudi Arabien</v>
      </c>
      <c r="EQ237" t="str">
        <v>Schweiz</v>
      </c>
      <c r="ER237" t="str">
        <v>Senegal</v>
      </c>
      <c r="ES237" t="str">
        <v>Serbien og Montenegro</v>
      </c>
      <c r="ET237" t="str">
        <v>Seychellerne</v>
      </c>
      <c r="EU237" t="str">
        <v>Sierra Leone</v>
      </c>
      <c r="EV237" t="str">
        <v>Singapore</v>
      </c>
      <c r="EW237" t="str">
        <v>Slovakiet</v>
      </c>
      <c r="EX237" t="str">
        <v>Slovenien</v>
      </c>
      <c r="EY237" t="str">
        <v>Somalia</v>
      </c>
      <c r="EZ237" t="str">
        <v>Spanien</v>
      </c>
      <c r="FA237" t="str">
        <v>Sri Lanka</v>
      </c>
      <c r="FB237" t="str">
        <v>St. Kitts-Nevis</v>
      </c>
      <c r="FC237" t="str">
        <v>St. Lucia</v>
      </c>
      <c r="FD237" t="str">
        <v>St. Vincent &amp;</v>
      </c>
      <c r="FE237" t="str">
        <v>Storbritannien (England)</v>
      </c>
      <c r="FF237" t="str">
        <v>Sudan</v>
      </c>
      <c r="FG237" t="str">
        <v>Surinam</v>
      </c>
      <c r="FH237" t="str">
        <v>Sverige</v>
      </c>
      <c r="FI237" t="str">
        <v>Swaziland</v>
      </c>
      <c r="FJ237" t="str">
        <v>Sydafrika</v>
      </c>
      <c r="FK237" t="str">
        <v>Sydkorea</v>
      </c>
      <c r="FL237" t="str">
        <v>Syrien</v>
      </c>
      <c r="FM237" t="str">
        <v>Tadjikistan</v>
      </c>
      <c r="FN237" t="str">
        <v>Taiwan</v>
      </c>
      <c r="FO237" t="str">
        <v>Tanzania</v>
      </c>
      <c r="FP237" t="str">
        <v>Thailand</v>
      </c>
      <c r="FQ237" t="str">
        <v>Tjekkiet</v>
      </c>
      <c r="FR237" t="str">
        <v>Togo</v>
      </c>
      <c r="FS237" t="str">
        <v>Tonga</v>
      </c>
      <c r="FT237" t="str">
        <v>Trinidad &amp; Tobago</v>
      </c>
      <c r="FU237" t="str">
        <v>Tunesien</v>
      </c>
      <c r="FV237" t="str">
        <v>Turkmenistan</v>
      </c>
      <c r="FW237" t="str">
        <v>Tuvalu</v>
      </c>
      <c r="FX237" t="str">
        <v>Tyrkiet</v>
      </c>
      <c r="FY237" t="str">
        <v>Tyskland</v>
      </c>
      <c r="FZ237" t="str">
        <v>Uganda</v>
      </c>
      <c r="GA237" t="str">
        <v>Ukraine</v>
      </c>
      <c r="GB237" t="str">
        <v>Ungarn</v>
      </c>
      <c r="GC237" t="str">
        <v>Uruguay</v>
      </c>
      <c r="GD237" t="str">
        <v>USA</v>
      </c>
      <c r="GE237" t="str">
        <v>Usbekistan</v>
      </c>
      <c r="GF237" t="str">
        <v>Vanuatu</v>
      </c>
      <c r="GG237" t="str">
        <v>Vatikanet</v>
      </c>
      <c r="GH237" t="str">
        <v>Venezuela</v>
      </c>
      <c r="GI237" t="str">
        <v>Vietnam</v>
      </c>
      <c r="GJ237" t="str">
        <v>Yemen</v>
      </c>
      <c r="GK237" t="str">
        <v>Zambia</v>
      </c>
      <c r="GL237" t="str">
        <v>Zimbabwe</v>
      </c>
      <c r="GM237" t="str">
        <v>Ækvatorial Guinea</v>
      </c>
      <c r="GN237" t="str">
        <v>Østrig</v>
      </c>
      <c r="GO237" t="str">
        <v>Østtimor</v>
      </c>
      <c r="GP237" t="str">
        <v>EU</v>
      </c>
      <c r="GQ237" t="str">
        <v>Ikke-EU</v>
      </c>
      <c r="GR237" t="str">
        <v>EU/ikke-EU</v>
      </c>
    </row>
    <row r="238" spans="2:200" x14ac:dyDescent="0.25">
      <c r="B238" t="str" cm="1">
        <f t="array" ref="B238:GR238">TRANSPOSE(_xlfn._xlws.FILTER(AlleLande[Lande (dansk)],ISNUMBER(SEARCH(Vareoplysninger!H77,AlleLande[Lande (dansk)])),"Kan ikke findes"))</f>
        <v>Afghanistan</v>
      </c>
      <c r="C238" t="str">
        <v>Albanien</v>
      </c>
      <c r="D238" t="str">
        <v>Algeriet</v>
      </c>
      <c r="E238" t="str">
        <v>Andorra</v>
      </c>
      <c r="F238" t="str">
        <v>Angola</v>
      </c>
      <c r="G238" t="str">
        <v>Antigua &amp;Barbuda</v>
      </c>
      <c r="H238" t="str">
        <v>Argentina</v>
      </c>
      <c r="I238" t="str">
        <v>Armenien</v>
      </c>
      <c r="J238" t="str">
        <v>Aserbajdsjan</v>
      </c>
      <c r="K238" t="str">
        <v>Australien</v>
      </c>
      <c r="L238" t="str">
        <v>Bahamas</v>
      </c>
      <c r="M238" t="str">
        <v>Bahrain</v>
      </c>
      <c r="N238" t="str">
        <v>Bangladesh</v>
      </c>
      <c r="O238" t="str">
        <v>Barbados</v>
      </c>
      <c r="P238" t="str">
        <v>Belgien</v>
      </c>
      <c r="Q238" t="str">
        <v>Belize</v>
      </c>
      <c r="R238" t="str">
        <v>Benin</v>
      </c>
      <c r="S238" t="str">
        <v>Bhutan</v>
      </c>
      <c r="T238" t="str">
        <v>Bolivia</v>
      </c>
      <c r="U238" t="str">
        <v>Bosnien-Herzegovina</v>
      </c>
      <c r="V238" t="str">
        <v>Botswana</v>
      </c>
      <c r="W238" t="str">
        <v>Brasilien</v>
      </c>
      <c r="X238" t="str">
        <v>Brunei</v>
      </c>
      <c r="Y238" t="str">
        <v>Bulgarien</v>
      </c>
      <c r="Z238" t="str">
        <v>Burkina Faso</v>
      </c>
      <c r="AA238" t="str">
        <v>Burma (Myanmar)</v>
      </c>
      <c r="AB238" t="str">
        <v>Burundi</v>
      </c>
      <c r="AC238" t="str">
        <v>Cambodja</v>
      </c>
      <c r="AD238" t="str">
        <v>Cameroun</v>
      </c>
      <c r="AE238" t="str">
        <v>Canada</v>
      </c>
      <c r="AF238" t="str">
        <v>Centralafrika</v>
      </c>
      <c r="AG238" t="str">
        <v>Chad</v>
      </c>
      <c r="AH238" t="str">
        <v>Chile</v>
      </c>
      <c r="AI238" t="str">
        <v>Colombia</v>
      </c>
      <c r="AJ238" t="str">
        <v>Comorerne</v>
      </c>
      <c r="AK238" t="str">
        <v>Congo</v>
      </c>
      <c r="AL238" t="str">
        <v>Costa Rica</v>
      </c>
      <c r="AM238" t="str">
        <v>Cuba</v>
      </c>
      <c r="AN238" t="str">
        <v>Cypern</v>
      </c>
      <c r="AO238" t="str">
        <v>Danmark</v>
      </c>
      <c r="AP238" t="str">
        <v>Darussalem</v>
      </c>
      <c r="AQ238" t="str">
        <v>Demokratiske rep. Congo</v>
      </c>
      <c r="AR238" t="str">
        <v>Djibouti</v>
      </c>
      <c r="AS238" t="str">
        <v>Dominica</v>
      </c>
      <c r="AT238" t="str">
        <v>Dominikanske Republik</v>
      </c>
      <c r="AU238" t="str">
        <v>Ecuador</v>
      </c>
      <c r="AV238" t="str">
        <v>Egypten</v>
      </c>
      <c r="AW238" t="str">
        <v>El Salvador</v>
      </c>
      <c r="AX238" t="str">
        <v>Elfenbens- kysten</v>
      </c>
      <c r="AY238" t="str">
        <v>Eritrea</v>
      </c>
      <c r="AZ238" t="str">
        <v>Estland</v>
      </c>
      <c r="BA238" t="str">
        <v>Etiopien</v>
      </c>
      <c r="BB238" t="str">
        <v>Fiji</v>
      </c>
      <c r="BC238" t="str">
        <v>Filippinerne</v>
      </c>
      <c r="BD238" t="str">
        <v>Finland</v>
      </c>
      <c r="BE238" t="str">
        <v>Forenede Arab. Emirater</v>
      </c>
      <c r="BF238" t="str">
        <v>Frankrig</v>
      </c>
      <c r="BG238" t="str">
        <v>Gabon</v>
      </c>
      <c r="BH238" t="str">
        <v>Gambia</v>
      </c>
      <c r="BI238" t="str">
        <v>Georgien</v>
      </c>
      <c r="BJ238" t="str">
        <v>Ghana</v>
      </c>
      <c r="BK238" t="str">
        <v>Grenada</v>
      </c>
      <c r="BL238" t="str">
        <v>Grenadinerne</v>
      </c>
      <c r="BM238" t="str">
        <v>Grækenland</v>
      </c>
      <c r="BN238" t="str">
        <v>Guatemala</v>
      </c>
      <c r="BO238" t="str">
        <v>Guinea</v>
      </c>
      <c r="BP238" t="str">
        <v>Guinea-Bissau</v>
      </c>
      <c r="BQ238" t="str">
        <v>Guyana</v>
      </c>
      <c r="BR238" t="str">
        <v>Haiti</v>
      </c>
      <c r="BS238" t="str">
        <v>Honduras</v>
      </c>
      <c r="BT238" t="str">
        <v>Hviderusland (Belarus)</v>
      </c>
      <c r="BU238" t="str">
        <v>Indien</v>
      </c>
      <c r="BV238" t="str">
        <v>Indonesien</v>
      </c>
      <c r="BW238" t="str">
        <v>Irak</v>
      </c>
      <c r="BX238" t="str">
        <v>Iran</v>
      </c>
      <c r="BY238" t="str">
        <v>Irland</v>
      </c>
      <c r="BZ238" t="str">
        <v>Island</v>
      </c>
      <c r="CA238" t="str">
        <v>Israel</v>
      </c>
      <c r="CB238" t="str">
        <v>Italien</v>
      </c>
      <c r="CC238" t="str">
        <v>Jamaica</v>
      </c>
      <c r="CD238" t="str">
        <v>Japan</v>
      </c>
      <c r="CE238" t="str">
        <v>Jordan</v>
      </c>
      <c r="CF238" t="str">
        <v>Kapverdiske Øer</v>
      </c>
      <c r="CG238" t="str">
        <v>Kasakhstan</v>
      </c>
      <c r="CH238" t="str">
        <v>Kenya</v>
      </c>
      <c r="CI238" t="str">
        <v>Kina</v>
      </c>
      <c r="CJ238" t="str">
        <v>Kirgisistan</v>
      </c>
      <c r="CK238" t="str">
        <v>Kiribati</v>
      </c>
      <c r="CL238" t="str">
        <v>Kroatien</v>
      </c>
      <c r="CM238" t="str">
        <v>Kuwait</v>
      </c>
      <c r="CN238" t="str">
        <v>Laos</v>
      </c>
      <c r="CO238" t="str">
        <v>Lesotho</v>
      </c>
      <c r="CP238" t="str">
        <v>Letland</v>
      </c>
      <c r="CQ238" t="str">
        <v>Libanon</v>
      </c>
      <c r="CR238" t="str">
        <v>Liberia</v>
      </c>
      <c r="CS238" t="str">
        <v>Libyen</v>
      </c>
      <c r="CT238" t="str">
        <v>Liechtenstein</v>
      </c>
      <c r="CU238" t="str">
        <v>Litauen</v>
      </c>
      <c r="CV238" t="str">
        <v>Luxembourg</v>
      </c>
      <c r="CW238" t="str">
        <v>Madagaskar</v>
      </c>
      <c r="CX238" t="str">
        <v>Makedonien (FYROM)</v>
      </c>
      <c r="CY238" t="str">
        <v>Malawi</v>
      </c>
      <c r="CZ238" t="str">
        <v>Malaysia</v>
      </c>
      <c r="DA238" t="str">
        <v>Maldiverne</v>
      </c>
      <c r="DB238" t="str">
        <v>Mali</v>
      </c>
      <c r="DC238" t="str">
        <v>Malta</v>
      </c>
      <c r="DD238" t="str">
        <v>Marokko</v>
      </c>
      <c r="DE238" t="str">
        <v>Marshall-øerne</v>
      </c>
      <c r="DF238" t="str">
        <v>Mauretanien</v>
      </c>
      <c r="DG238" t="str">
        <v>Mauritius</v>
      </c>
      <c r="DH238" t="str">
        <v>Mexico</v>
      </c>
      <c r="DI238" t="str">
        <v>Mikronesien</v>
      </c>
      <c r="DJ238" t="str">
        <v>Moldova</v>
      </c>
      <c r="DK238" t="str">
        <v>Monaco</v>
      </c>
      <c r="DL238" t="str">
        <v>Mongoliet</v>
      </c>
      <c r="DM238" t="str">
        <v>Mozambique</v>
      </c>
      <c r="DN238" t="str">
        <v>Namibia</v>
      </c>
      <c r="DO238" t="str">
        <v>Nauru</v>
      </c>
      <c r="DP238" t="str">
        <v>Nederlandene</v>
      </c>
      <c r="DQ238" t="str">
        <v>Nepal</v>
      </c>
      <c r="DR238" t="str">
        <v>New Zealand</v>
      </c>
      <c r="DS238" t="str">
        <v>Nicaragua</v>
      </c>
      <c r="DT238" t="str">
        <v>Niger</v>
      </c>
      <c r="DU238" t="str">
        <v>Nigeria</v>
      </c>
      <c r="DV238" t="str">
        <v>Nordkorea</v>
      </c>
      <c r="DW238" t="str">
        <v>Norge</v>
      </c>
      <c r="DX238" t="str">
        <v>Oman</v>
      </c>
      <c r="DY238" t="str">
        <v>Pakistan</v>
      </c>
      <c r="DZ238" t="str">
        <v>Palau</v>
      </c>
      <c r="EA238" t="str">
        <v>Palestina</v>
      </c>
      <c r="EB238" t="str">
        <v>Panama</v>
      </c>
      <c r="EC238" t="str">
        <v>Papua New Guinea</v>
      </c>
      <c r="ED238" t="str">
        <v>Paraguay</v>
      </c>
      <c r="EE238" t="str">
        <v>Peru</v>
      </c>
      <c r="EF238" t="str">
        <v>Polen</v>
      </c>
      <c r="EG238" t="str">
        <v>Portugal</v>
      </c>
      <c r="EH238" t="str">
        <v>Qatar</v>
      </c>
      <c r="EI238" t="str">
        <v>Rumænien</v>
      </c>
      <c r="EJ238" t="str">
        <v>Rusland</v>
      </c>
      <c r="EK238" t="str">
        <v>Rwanda</v>
      </c>
      <c r="EL238" t="str">
        <v>Salomonøerne</v>
      </c>
      <c r="EM238" t="str">
        <v>Samoa</v>
      </c>
      <c r="EN238" t="str">
        <v>San Marino</v>
      </c>
      <c r="EO238" t="str">
        <v>Sao Tomé &amp; Principe</v>
      </c>
      <c r="EP238" t="str">
        <v>Saudi Arabien</v>
      </c>
      <c r="EQ238" t="str">
        <v>Schweiz</v>
      </c>
      <c r="ER238" t="str">
        <v>Senegal</v>
      </c>
      <c r="ES238" t="str">
        <v>Serbien og Montenegro</v>
      </c>
      <c r="ET238" t="str">
        <v>Seychellerne</v>
      </c>
      <c r="EU238" t="str">
        <v>Sierra Leone</v>
      </c>
      <c r="EV238" t="str">
        <v>Singapore</v>
      </c>
      <c r="EW238" t="str">
        <v>Slovakiet</v>
      </c>
      <c r="EX238" t="str">
        <v>Slovenien</v>
      </c>
      <c r="EY238" t="str">
        <v>Somalia</v>
      </c>
      <c r="EZ238" t="str">
        <v>Spanien</v>
      </c>
      <c r="FA238" t="str">
        <v>Sri Lanka</v>
      </c>
      <c r="FB238" t="str">
        <v>St. Kitts-Nevis</v>
      </c>
      <c r="FC238" t="str">
        <v>St. Lucia</v>
      </c>
      <c r="FD238" t="str">
        <v>St. Vincent &amp;</v>
      </c>
      <c r="FE238" t="str">
        <v>Storbritannien (England)</v>
      </c>
      <c r="FF238" t="str">
        <v>Sudan</v>
      </c>
      <c r="FG238" t="str">
        <v>Surinam</v>
      </c>
      <c r="FH238" t="str">
        <v>Sverige</v>
      </c>
      <c r="FI238" t="str">
        <v>Swaziland</v>
      </c>
      <c r="FJ238" t="str">
        <v>Sydafrika</v>
      </c>
      <c r="FK238" t="str">
        <v>Sydkorea</v>
      </c>
      <c r="FL238" t="str">
        <v>Syrien</v>
      </c>
      <c r="FM238" t="str">
        <v>Tadjikistan</v>
      </c>
      <c r="FN238" t="str">
        <v>Taiwan</v>
      </c>
      <c r="FO238" t="str">
        <v>Tanzania</v>
      </c>
      <c r="FP238" t="str">
        <v>Thailand</v>
      </c>
      <c r="FQ238" t="str">
        <v>Tjekkiet</v>
      </c>
      <c r="FR238" t="str">
        <v>Togo</v>
      </c>
      <c r="FS238" t="str">
        <v>Tonga</v>
      </c>
      <c r="FT238" t="str">
        <v>Trinidad &amp; Tobago</v>
      </c>
      <c r="FU238" t="str">
        <v>Tunesien</v>
      </c>
      <c r="FV238" t="str">
        <v>Turkmenistan</v>
      </c>
      <c r="FW238" t="str">
        <v>Tuvalu</v>
      </c>
      <c r="FX238" t="str">
        <v>Tyrkiet</v>
      </c>
      <c r="FY238" t="str">
        <v>Tyskland</v>
      </c>
      <c r="FZ238" t="str">
        <v>Uganda</v>
      </c>
      <c r="GA238" t="str">
        <v>Ukraine</v>
      </c>
      <c r="GB238" t="str">
        <v>Ungarn</v>
      </c>
      <c r="GC238" t="str">
        <v>Uruguay</v>
      </c>
      <c r="GD238" t="str">
        <v>USA</v>
      </c>
      <c r="GE238" t="str">
        <v>Usbekistan</v>
      </c>
      <c r="GF238" t="str">
        <v>Vanuatu</v>
      </c>
      <c r="GG238" t="str">
        <v>Vatikanet</v>
      </c>
      <c r="GH238" t="str">
        <v>Venezuela</v>
      </c>
      <c r="GI238" t="str">
        <v>Vietnam</v>
      </c>
      <c r="GJ238" t="str">
        <v>Yemen</v>
      </c>
      <c r="GK238" t="str">
        <v>Zambia</v>
      </c>
      <c r="GL238" t="str">
        <v>Zimbabwe</v>
      </c>
      <c r="GM238" t="str">
        <v>Ækvatorial Guinea</v>
      </c>
      <c r="GN238" t="str">
        <v>Østrig</v>
      </c>
      <c r="GO238" t="str">
        <v>Østtimor</v>
      </c>
      <c r="GP238" t="str">
        <v>EU</v>
      </c>
      <c r="GQ238" t="str">
        <v>Ikke-EU</v>
      </c>
      <c r="GR238" t="str">
        <v>EU/ikke-EU</v>
      </c>
    </row>
    <row r="239" spans="2:200" x14ac:dyDescent="0.25">
      <c r="B239" t="str" cm="1">
        <f t="array" ref="B239:GR239">TRANSPOSE(_xlfn._xlws.FILTER(AlleLande[Lande (dansk)],ISNUMBER(SEARCH(Vareoplysninger!H78,AlleLande[Lande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x14ac:dyDescent="0.25">
      <c r="B240" t="str" cm="1">
        <f t="array" ref="B240:GR240">TRANSPOSE(_xlfn._xlws.FILTER(AlleLande[Lande (dansk)],ISNUMBER(SEARCH(Vareoplysninger!H79,AlleLande[Lande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2" spans="2:200" ht="21" x14ac:dyDescent="0.35">
      <c r="B242" s="17" t="s">
        <v>842</v>
      </c>
    </row>
    <row r="243" spans="2:200" x14ac:dyDescent="0.25">
      <c r="B243" t="str" cm="1">
        <f t="array" ref="B243:GR243">TRANSPOSE(_xlfn._xlws.FILTER(AlleLande[Lande (dansk)],ISNUMBER(SEARCH(Vareoplysninger!I76,AlleLande[Lande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x14ac:dyDescent="0.25">
      <c r="B244" t="str" cm="1">
        <f t="array" ref="B244:GR244">TRANSPOSE(_xlfn._xlws.FILTER(AlleLande[Lande (dansk)],ISNUMBER(SEARCH(Vareoplysninger!I77,AlleLande[Lande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x14ac:dyDescent="0.25">
      <c r="B245" t="str" cm="1">
        <f t="array" ref="B245:GR245">TRANSPOSE(_xlfn._xlws.FILTER(AlleLande[Lande (dansk)],ISNUMBER(SEARCH(Vareoplysninger!I78,AlleLande[Lande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6" spans="2:200" x14ac:dyDescent="0.25">
      <c r="B246" t="str" cm="1">
        <f t="array" ref="B246:GR246">TRANSPOSE(_xlfn._xlws.FILTER(AlleLande[Lande (dansk)],ISNUMBER(SEARCH(Vareoplysninger!I79,AlleLande[Lande (dansk)])),"Kan ikke findes"))</f>
        <v>Afghanistan</v>
      </c>
      <c r="C246" t="str">
        <v>Albanien</v>
      </c>
      <c r="D246" t="str">
        <v>Algeriet</v>
      </c>
      <c r="E246" t="str">
        <v>Andorra</v>
      </c>
      <c r="F246" t="str">
        <v>Angola</v>
      </c>
      <c r="G246" t="str">
        <v>Antigua &amp;Barbuda</v>
      </c>
      <c r="H246" t="str">
        <v>Argentina</v>
      </c>
      <c r="I246" t="str">
        <v>Armenien</v>
      </c>
      <c r="J246" t="str">
        <v>Aserbajdsjan</v>
      </c>
      <c r="K246" t="str">
        <v>Australien</v>
      </c>
      <c r="L246" t="str">
        <v>Bahamas</v>
      </c>
      <c r="M246" t="str">
        <v>Bahrain</v>
      </c>
      <c r="N246" t="str">
        <v>Bangladesh</v>
      </c>
      <c r="O246" t="str">
        <v>Barbados</v>
      </c>
      <c r="P246" t="str">
        <v>Belgien</v>
      </c>
      <c r="Q246" t="str">
        <v>Belize</v>
      </c>
      <c r="R246" t="str">
        <v>Benin</v>
      </c>
      <c r="S246" t="str">
        <v>Bhutan</v>
      </c>
      <c r="T246" t="str">
        <v>Bolivia</v>
      </c>
      <c r="U246" t="str">
        <v>Bosnien-Herzegovina</v>
      </c>
      <c r="V246" t="str">
        <v>Botswana</v>
      </c>
      <c r="W246" t="str">
        <v>Brasilien</v>
      </c>
      <c r="X246" t="str">
        <v>Brunei</v>
      </c>
      <c r="Y246" t="str">
        <v>Bulgarien</v>
      </c>
      <c r="Z246" t="str">
        <v>Burkina Faso</v>
      </c>
      <c r="AA246" t="str">
        <v>Burma (Myanmar)</v>
      </c>
      <c r="AB246" t="str">
        <v>Burundi</v>
      </c>
      <c r="AC246" t="str">
        <v>Cambodja</v>
      </c>
      <c r="AD246" t="str">
        <v>Cameroun</v>
      </c>
      <c r="AE246" t="str">
        <v>Canada</v>
      </c>
      <c r="AF246" t="str">
        <v>Centralafrika</v>
      </c>
      <c r="AG246" t="str">
        <v>Chad</v>
      </c>
      <c r="AH246" t="str">
        <v>Chile</v>
      </c>
      <c r="AI246" t="str">
        <v>Colombia</v>
      </c>
      <c r="AJ246" t="str">
        <v>Comorerne</v>
      </c>
      <c r="AK246" t="str">
        <v>Congo</v>
      </c>
      <c r="AL246" t="str">
        <v>Costa Rica</v>
      </c>
      <c r="AM246" t="str">
        <v>Cuba</v>
      </c>
      <c r="AN246" t="str">
        <v>Cypern</v>
      </c>
      <c r="AO246" t="str">
        <v>Danmark</v>
      </c>
      <c r="AP246" t="str">
        <v>Darussalem</v>
      </c>
      <c r="AQ246" t="str">
        <v>Demokratiske rep. Congo</v>
      </c>
      <c r="AR246" t="str">
        <v>Djibouti</v>
      </c>
      <c r="AS246" t="str">
        <v>Dominica</v>
      </c>
      <c r="AT246" t="str">
        <v>Dominikanske Republik</v>
      </c>
      <c r="AU246" t="str">
        <v>Ecuador</v>
      </c>
      <c r="AV246" t="str">
        <v>Egypten</v>
      </c>
      <c r="AW246" t="str">
        <v>El Salvador</v>
      </c>
      <c r="AX246" t="str">
        <v>Elfenbens- kysten</v>
      </c>
      <c r="AY246" t="str">
        <v>Eritrea</v>
      </c>
      <c r="AZ246" t="str">
        <v>Estland</v>
      </c>
      <c r="BA246" t="str">
        <v>Etiopien</v>
      </c>
      <c r="BB246" t="str">
        <v>Fiji</v>
      </c>
      <c r="BC246" t="str">
        <v>Filippinerne</v>
      </c>
      <c r="BD246" t="str">
        <v>Finland</v>
      </c>
      <c r="BE246" t="str">
        <v>Forenede Arab. Emirater</v>
      </c>
      <c r="BF246" t="str">
        <v>Frankrig</v>
      </c>
      <c r="BG246" t="str">
        <v>Gabon</v>
      </c>
      <c r="BH246" t="str">
        <v>Gambia</v>
      </c>
      <c r="BI246" t="str">
        <v>Georgien</v>
      </c>
      <c r="BJ246" t="str">
        <v>Ghana</v>
      </c>
      <c r="BK246" t="str">
        <v>Grenada</v>
      </c>
      <c r="BL246" t="str">
        <v>Grenadinerne</v>
      </c>
      <c r="BM246" t="str">
        <v>Grækenland</v>
      </c>
      <c r="BN246" t="str">
        <v>Guatemala</v>
      </c>
      <c r="BO246" t="str">
        <v>Guinea</v>
      </c>
      <c r="BP246" t="str">
        <v>Guinea-Bissau</v>
      </c>
      <c r="BQ246" t="str">
        <v>Guyana</v>
      </c>
      <c r="BR246" t="str">
        <v>Haiti</v>
      </c>
      <c r="BS246" t="str">
        <v>Honduras</v>
      </c>
      <c r="BT246" t="str">
        <v>Hviderusland (Belarus)</v>
      </c>
      <c r="BU246" t="str">
        <v>Indien</v>
      </c>
      <c r="BV246" t="str">
        <v>Indonesien</v>
      </c>
      <c r="BW246" t="str">
        <v>Irak</v>
      </c>
      <c r="BX246" t="str">
        <v>Iran</v>
      </c>
      <c r="BY246" t="str">
        <v>Irland</v>
      </c>
      <c r="BZ246" t="str">
        <v>Island</v>
      </c>
      <c r="CA246" t="str">
        <v>Israel</v>
      </c>
      <c r="CB246" t="str">
        <v>Italien</v>
      </c>
      <c r="CC246" t="str">
        <v>Jamaica</v>
      </c>
      <c r="CD246" t="str">
        <v>Japan</v>
      </c>
      <c r="CE246" t="str">
        <v>Jordan</v>
      </c>
      <c r="CF246" t="str">
        <v>Kapverdiske Øer</v>
      </c>
      <c r="CG246" t="str">
        <v>Kasakhstan</v>
      </c>
      <c r="CH246" t="str">
        <v>Kenya</v>
      </c>
      <c r="CI246" t="str">
        <v>Kina</v>
      </c>
      <c r="CJ246" t="str">
        <v>Kirgisistan</v>
      </c>
      <c r="CK246" t="str">
        <v>Kiribati</v>
      </c>
      <c r="CL246" t="str">
        <v>Kroatien</v>
      </c>
      <c r="CM246" t="str">
        <v>Kuwait</v>
      </c>
      <c r="CN246" t="str">
        <v>Laos</v>
      </c>
      <c r="CO246" t="str">
        <v>Lesotho</v>
      </c>
      <c r="CP246" t="str">
        <v>Letland</v>
      </c>
      <c r="CQ246" t="str">
        <v>Libanon</v>
      </c>
      <c r="CR246" t="str">
        <v>Liberia</v>
      </c>
      <c r="CS246" t="str">
        <v>Libyen</v>
      </c>
      <c r="CT246" t="str">
        <v>Liechtenstein</v>
      </c>
      <c r="CU246" t="str">
        <v>Litauen</v>
      </c>
      <c r="CV246" t="str">
        <v>Luxembourg</v>
      </c>
      <c r="CW246" t="str">
        <v>Madagaskar</v>
      </c>
      <c r="CX246" t="str">
        <v>Makedonien (FYROM)</v>
      </c>
      <c r="CY246" t="str">
        <v>Malawi</v>
      </c>
      <c r="CZ246" t="str">
        <v>Malaysia</v>
      </c>
      <c r="DA246" t="str">
        <v>Maldiverne</v>
      </c>
      <c r="DB246" t="str">
        <v>Mali</v>
      </c>
      <c r="DC246" t="str">
        <v>Malta</v>
      </c>
      <c r="DD246" t="str">
        <v>Marokko</v>
      </c>
      <c r="DE246" t="str">
        <v>Marshall-øerne</v>
      </c>
      <c r="DF246" t="str">
        <v>Mauretanien</v>
      </c>
      <c r="DG246" t="str">
        <v>Mauritius</v>
      </c>
      <c r="DH246" t="str">
        <v>Mexico</v>
      </c>
      <c r="DI246" t="str">
        <v>Mikronesien</v>
      </c>
      <c r="DJ246" t="str">
        <v>Moldova</v>
      </c>
      <c r="DK246" t="str">
        <v>Monaco</v>
      </c>
      <c r="DL246" t="str">
        <v>Mongoliet</v>
      </c>
      <c r="DM246" t="str">
        <v>Mozambique</v>
      </c>
      <c r="DN246" t="str">
        <v>Namibia</v>
      </c>
      <c r="DO246" t="str">
        <v>Nauru</v>
      </c>
      <c r="DP246" t="str">
        <v>Nederlandene</v>
      </c>
      <c r="DQ246" t="str">
        <v>Nepal</v>
      </c>
      <c r="DR246" t="str">
        <v>New Zealand</v>
      </c>
      <c r="DS246" t="str">
        <v>Nicaragua</v>
      </c>
      <c r="DT246" t="str">
        <v>Niger</v>
      </c>
      <c r="DU246" t="str">
        <v>Nigeria</v>
      </c>
      <c r="DV246" t="str">
        <v>Nordkorea</v>
      </c>
      <c r="DW246" t="str">
        <v>Norge</v>
      </c>
      <c r="DX246" t="str">
        <v>Oman</v>
      </c>
      <c r="DY246" t="str">
        <v>Pakistan</v>
      </c>
      <c r="DZ246" t="str">
        <v>Palau</v>
      </c>
      <c r="EA246" t="str">
        <v>Palestina</v>
      </c>
      <c r="EB246" t="str">
        <v>Panama</v>
      </c>
      <c r="EC246" t="str">
        <v>Papua New Guinea</v>
      </c>
      <c r="ED246" t="str">
        <v>Paraguay</v>
      </c>
      <c r="EE246" t="str">
        <v>Peru</v>
      </c>
      <c r="EF246" t="str">
        <v>Polen</v>
      </c>
      <c r="EG246" t="str">
        <v>Portugal</v>
      </c>
      <c r="EH246" t="str">
        <v>Qatar</v>
      </c>
      <c r="EI246" t="str">
        <v>Rumænien</v>
      </c>
      <c r="EJ246" t="str">
        <v>Rusland</v>
      </c>
      <c r="EK246" t="str">
        <v>Rwanda</v>
      </c>
      <c r="EL246" t="str">
        <v>Salomonøerne</v>
      </c>
      <c r="EM246" t="str">
        <v>Samoa</v>
      </c>
      <c r="EN246" t="str">
        <v>San Marino</v>
      </c>
      <c r="EO246" t="str">
        <v>Sao Tomé &amp; Principe</v>
      </c>
      <c r="EP246" t="str">
        <v>Saudi Arabien</v>
      </c>
      <c r="EQ246" t="str">
        <v>Schweiz</v>
      </c>
      <c r="ER246" t="str">
        <v>Senegal</v>
      </c>
      <c r="ES246" t="str">
        <v>Serbien og Montenegro</v>
      </c>
      <c r="ET246" t="str">
        <v>Seychellerne</v>
      </c>
      <c r="EU246" t="str">
        <v>Sierra Leone</v>
      </c>
      <c r="EV246" t="str">
        <v>Singapore</v>
      </c>
      <c r="EW246" t="str">
        <v>Slovakiet</v>
      </c>
      <c r="EX246" t="str">
        <v>Slovenien</v>
      </c>
      <c r="EY246" t="str">
        <v>Somalia</v>
      </c>
      <c r="EZ246" t="str">
        <v>Spanien</v>
      </c>
      <c r="FA246" t="str">
        <v>Sri Lanka</v>
      </c>
      <c r="FB246" t="str">
        <v>St. Kitts-Nevis</v>
      </c>
      <c r="FC246" t="str">
        <v>St. Lucia</v>
      </c>
      <c r="FD246" t="str">
        <v>St. Vincent &amp;</v>
      </c>
      <c r="FE246" t="str">
        <v>Storbritannien (England)</v>
      </c>
      <c r="FF246" t="str">
        <v>Sudan</v>
      </c>
      <c r="FG246" t="str">
        <v>Surinam</v>
      </c>
      <c r="FH246" t="str">
        <v>Sverige</v>
      </c>
      <c r="FI246" t="str">
        <v>Swaziland</v>
      </c>
      <c r="FJ246" t="str">
        <v>Sydafrika</v>
      </c>
      <c r="FK246" t="str">
        <v>Sydkorea</v>
      </c>
      <c r="FL246" t="str">
        <v>Syrien</v>
      </c>
      <c r="FM246" t="str">
        <v>Tadjikistan</v>
      </c>
      <c r="FN246" t="str">
        <v>Taiwan</v>
      </c>
      <c r="FO246" t="str">
        <v>Tanzania</v>
      </c>
      <c r="FP246" t="str">
        <v>Thailand</v>
      </c>
      <c r="FQ246" t="str">
        <v>Tjekkiet</v>
      </c>
      <c r="FR246" t="str">
        <v>Togo</v>
      </c>
      <c r="FS246" t="str">
        <v>Tonga</v>
      </c>
      <c r="FT246" t="str">
        <v>Trinidad &amp; Tobago</v>
      </c>
      <c r="FU246" t="str">
        <v>Tunesien</v>
      </c>
      <c r="FV246" t="str">
        <v>Turkmenistan</v>
      </c>
      <c r="FW246" t="str">
        <v>Tuvalu</v>
      </c>
      <c r="FX246" t="str">
        <v>Tyrkiet</v>
      </c>
      <c r="FY246" t="str">
        <v>Tyskland</v>
      </c>
      <c r="FZ246" t="str">
        <v>Uganda</v>
      </c>
      <c r="GA246" t="str">
        <v>Ukraine</v>
      </c>
      <c r="GB246" t="str">
        <v>Ungarn</v>
      </c>
      <c r="GC246" t="str">
        <v>Uruguay</v>
      </c>
      <c r="GD246" t="str">
        <v>USA</v>
      </c>
      <c r="GE246" t="str">
        <v>Usbekistan</v>
      </c>
      <c r="GF246" t="str">
        <v>Vanuatu</v>
      </c>
      <c r="GG246" t="str">
        <v>Vatikanet</v>
      </c>
      <c r="GH246" t="str">
        <v>Venezuela</v>
      </c>
      <c r="GI246" t="str">
        <v>Vietnam</v>
      </c>
      <c r="GJ246" t="str">
        <v>Yemen</v>
      </c>
      <c r="GK246" t="str">
        <v>Zambia</v>
      </c>
      <c r="GL246" t="str">
        <v>Zimbabwe</v>
      </c>
      <c r="GM246" t="str">
        <v>Ækvatorial Guinea</v>
      </c>
      <c r="GN246" t="str">
        <v>Østrig</v>
      </c>
      <c r="GO246" t="str">
        <v>Østtimor</v>
      </c>
      <c r="GP246" t="str">
        <v>EU</v>
      </c>
      <c r="GQ246" t="str">
        <v>Ikke-EU</v>
      </c>
      <c r="GR246" t="str">
        <v>EU/ikke-EU</v>
      </c>
    </row>
    <row r="248" spans="2:200" ht="21" x14ac:dyDescent="0.35">
      <c r="B248" s="17" t="s">
        <v>843</v>
      </c>
    </row>
    <row r="249" spans="2:200" x14ac:dyDescent="0.25">
      <c r="B249" t="str" cm="1">
        <f t="array" ref="B249:GR249">TRANSPOSE(_xlfn._xlws.FILTER(AlleLande[Lande (dansk)],ISNUMBER(SEARCH(Vareoplysninger!J76,AlleLande[Lande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x14ac:dyDescent="0.25">
      <c r="B250" t="str" cm="1">
        <f t="array" ref="B250:GR250">TRANSPOSE(_xlfn._xlws.FILTER(AlleLande[Lande (dansk)],ISNUMBER(SEARCH(Vareoplysninger!J77,AlleLande[Lande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x14ac:dyDescent="0.25">
      <c r="B251" t="str" cm="1">
        <f t="array" ref="B251:GR251">TRANSPOSE(_xlfn._xlws.FILTER(AlleLande[Lande (dansk)],ISNUMBER(SEARCH(Vareoplysninger!J78,AlleLande[Lande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x14ac:dyDescent="0.25">
      <c r="B252" t="str" cm="1">
        <f t="array" ref="B252:GR252">TRANSPOSE(_xlfn._xlws.FILTER(AlleLande[Lande (dansk)],ISNUMBER(SEARCH(Vareoplysninger!J79,AlleLande[Lande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4" spans="2:200" ht="21" x14ac:dyDescent="0.35">
      <c r="B254" s="17" t="s">
        <v>844</v>
      </c>
    </row>
    <row r="255" spans="2:200" x14ac:dyDescent="0.25">
      <c r="B255" t="str" cm="1">
        <f t="array" ref="B255:GR255">TRANSPOSE(_xlfn._xlws.FILTER(AlleLande[Lande (dansk)],ISNUMBER(SEARCH(Vareoplysninger!K76,AlleLande[Lande (dansk)])),"Kan ikke findes"))</f>
        <v>Afghanistan</v>
      </c>
      <c r="C255" t="str">
        <v>Albanien</v>
      </c>
      <c r="D255" t="str">
        <v>Algeriet</v>
      </c>
      <c r="E255" t="str">
        <v>Andorra</v>
      </c>
      <c r="F255" t="str">
        <v>Angola</v>
      </c>
      <c r="G255" t="str">
        <v>Antigua &amp;Barbuda</v>
      </c>
      <c r="H255" t="str">
        <v>Argentina</v>
      </c>
      <c r="I255" t="str">
        <v>Armenien</v>
      </c>
      <c r="J255" t="str">
        <v>Aserbajdsjan</v>
      </c>
      <c r="K255" t="str">
        <v>Australien</v>
      </c>
      <c r="L255" t="str">
        <v>Bahamas</v>
      </c>
      <c r="M255" t="str">
        <v>Bahrain</v>
      </c>
      <c r="N255" t="str">
        <v>Bangladesh</v>
      </c>
      <c r="O255" t="str">
        <v>Barbados</v>
      </c>
      <c r="P255" t="str">
        <v>Belgien</v>
      </c>
      <c r="Q255" t="str">
        <v>Belize</v>
      </c>
      <c r="R255" t="str">
        <v>Benin</v>
      </c>
      <c r="S255" t="str">
        <v>Bhutan</v>
      </c>
      <c r="T255" t="str">
        <v>Bolivia</v>
      </c>
      <c r="U255" t="str">
        <v>Bosnien-Herzegovina</v>
      </c>
      <c r="V255" t="str">
        <v>Botswana</v>
      </c>
      <c r="W255" t="str">
        <v>Brasilien</v>
      </c>
      <c r="X255" t="str">
        <v>Brunei</v>
      </c>
      <c r="Y255" t="str">
        <v>Bulgarien</v>
      </c>
      <c r="Z255" t="str">
        <v>Burkina Faso</v>
      </c>
      <c r="AA255" t="str">
        <v>Burma (Myanmar)</v>
      </c>
      <c r="AB255" t="str">
        <v>Burundi</v>
      </c>
      <c r="AC255" t="str">
        <v>Cambodja</v>
      </c>
      <c r="AD255" t="str">
        <v>Cameroun</v>
      </c>
      <c r="AE255" t="str">
        <v>Canada</v>
      </c>
      <c r="AF255" t="str">
        <v>Centralafrika</v>
      </c>
      <c r="AG255" t="str">
        <v>Chad</v>
      </c>
      <c r="AH255" t="str">
        <v>Chile</v>
      </c>
      <c r="AI255" t="str">
        <v>Colombia</v>
      </c>
      <c r="AJ255" t="str">
        <v>Comorerne</v>
      </c>
      <c r="AK255" t="str">
        <v>Congo</v>
      </c>
      <c r="AL255" t="str">
        <v>Costa Rica</v>
      </c>
      <c r="AM255" t="str">
        <v>Cuba</v>
      </c>
      <c r="AN255" t="str">
        <v>Cypern</v>
      </c>
      <c r="AO255" t="str">
        <v>Danmark</v>
      </c>
      <c r="AP255" t="str">
        <v>Darussalem</v>
      </c>
      <c r="AQ255" t="str">
        <v>Demokratiske rep. Congo</v>
      </c>
      <c r="AR255" t="str">
        <v>Djibouti</v>
      </c>
      <c r="AS255" t="str">
        <v>Dominica</v>
      </c>
      <c r="AT255" t="str">
        <v>Dominikanske Republik</v>
      </c>
      <c r="AU255" t="str">
        <v>Ecuador</v>
      </c>
      <c r="AV255" t="str">
        <v>Egypten</v>
      </c>
      <c r="AW255" t="str">
        <v>El Salvador</v>
      </c>
      <c r="AX255" t="str">
        <v>Elfenbens- kysten</v>
      </c>
      <c r="AY255" t="str">
        <v>Eritrea</v>
      </c>
      <c r="AZ255" t="str">
        <v>Estland</v>
      </c>
      <c r="BA255" t="str">
        <v>Etiopien</v>
      </c>
      <c r="BB255" t="str">
        <v>Fiji</v>
      </c>
      <c r="BC255" t="str">
        <v>Filippinerne</v>
      </c>
      <c r="BD255" t="str">
        <v>Finland</v>
      </c>
      <c r="BE255" t="str">
        <v>Forenede Arab. Emirater</v>
      </c>
      <c r="BF255" t="str">
        <v>Frankrig</v>
      </c>
      <c r="BG255" t="str">
        <v>Gabon</v>
      </c>
      <c r="BH255" t="str">
        <v>Gambia</v>
      </c>
      <c r="BI255" t="str">
        <v>Georgien</v>
      </c>
      <c r="BJ255" t="str">
        <v>Ghana</v>
      </c>
      <c r="BK255" t="str">
        <v>Grenada</v>
      </c>
      <c r="BL255" t="str">
        <v>Grenadinerne</v>
      </c>
      <c r="BM255" t="str">
        <v>Grækenland</v>
      </c>
      <c r="BN255" t="str">
        <v>Guatemala</v>
      </c>
      <c r="BO255" t="str">
        <v>Guinea</v>
      </c>
      <c r="BP255" t="str">
        <v>Guinea-Bissau</v>
      </c>
      <c r="BQ255" t="str">
        <v>Guyana</v>
      </c>
      <c r="BR255" t="str">
        <v>Haiti</v>
      </c>
      <c r="BS255" t="str">
        <v>Honduras</v>
      </c>
      <c r="BT255" t="str">
        <v>Hviderusland (Belarus)</v>
      </c>
      <c r="BU255" t="str">
        <v>Indien</v>
      </c>
      <c r="BV255" t="str">
        <v>Indonesien</v>
      </c>
      <c r="BW255" t="str">
        <v>Irak</v>
      </c>
      <c r="BX255" t="str">
        <v>Iran</v>
      </c>
      <c r="BY255" t="str">
        <v>Irland</v>
      </c>
      <c r="BZ255" t="str">
        <v>Island</v>
      </c>
      <c r="CA255" t="str">
        <v>Israel</v>
      </c>
      <c r="CB255" t="str">
        <v>Italien</v>
      </c>
      <c r="CC255" t="str">
        <v>Jamaica</v>
      </c>
      <c r="CD255" t="str">
        <v>Japan</v>
      </c>
      <c r="CE255" t="str">
        <v>Jordan</v>
      </c>
      <c r="CF255" t="str">
        <v>Kapverdiske Øer</v>
      </c>
      <c r="CG255" t="str">
        <v>Kasakhstan</v>
      </c>
      <c r="CH255" t="str">
        <v>Kenya</v>
      </c>
      <c r="CI255" t="str">
        <v>Kina</v>
      </c>
      <c r="CJ255" t="str">
        <v>Kirgisistan</v>
      </c>
      <c r="CK255" t="str">
        <v>Kiribati</v>
      </c>
      <c r="CL255" t="str">
        <v>Kroatien</v>
      </c>
      <c r="CM255" t="str">
        <v>Kuwait</v>
      </c>
      <c r="CN255" t="str">
        <v>Laos</v>
      </c>
      <c r="CO255" t="str">
        <v>Lesotho</v>
      </c>
      <c r="CP255" t="str">
        <v>Letland</v>
      </c>
      <c r="CQ255" t="str">
        <v>Libanon</v>
      </c>
      <c r="CR255" t="str">
        <v>Liberia</v>
      </c>
      <c r="CS255" t="str">
        <v>Libyen</v>
      </c>
      <c r="CT255" t="str">
        <v>Liechtenstein</v>
      </c>
      <c r="CU255" t="str">
        <v>Litauen</v>
      </c>
      <c r="CV255" t="str">
        <v>Luxembourg</v>
      </c>
      <c r="CW255" t="str">
        <v>Madagaskar</v>
      </c>
      <c r="CX255" t="str">
        <v>Makedonien (FYROM)</v>
      </c>
      <c r="CY255" t="str">
        <v>Malawi</v>
      </c>
      <c r="CZ255" t="str">
        <v>Malaysia</v>
      </c>
      <c r="DA255" t="str">
        <v>Maldiverne</v>
      </c>
      <c r="DB255" t="str">
        <v>Mali</v>
      </c>
      <c r="DC255" t="str">
        <v>Malta</v>
      </c>
      <c r="DD255" t="str">
        <v>Marokko</v>
      </c>
      <c r="DE255" t="str">
        <v>Marshall-øerne</v>
      </c>
      <c r="DF255" t="str">
        <v>Mauretanien</v>
      </c>
      <c r="DG255" t="str">
        <v>Mauritius</v>
      </c>
      <c r="DH255" t="str">
        <v>Mexico</v>
      </c>
      <c r="DI255" t="str">
        <v>Mikronesien</v>
      </c>
      <c r="DJ255" t="str">
        <v>Moldova</v>
      </c>
      <c r="DK255" t="str">
        <v>Monaco</v>
      </c>
      <c r="DL255" t="str">
        <v>Mongoliet</v>
      </c>
      <c r="DM255" t="str">
        <v>Mozambique</v>
      </c>
      <c r="DN255" t="str">
        <v>Namibia</v>
      </c>
      <c r="DO255" t="str">
        <v>Nauru</v>
      </c>
      <c r="DP255" t="str">
        <v>Nederlandene</v>
      </c>
      <c r="DQ255" t="str">
        <v>Nepal</v>
      </c>
      <c r="DR255" t="str">
        <v>New Zealand</v>
      </c>
      <c r="DS255" t="str">
        <v>Nicaragua</v>
      </c>
      <c r="DT255" t="str">
        <v>Niger</v>
      </c>
      <c r="DU255" t="str">
        <v>Nigeria</v>
      </c>
      <c r="DV255" t="str">
        <v>Nordkorea</v>
      </c>
      <c r="DW255" t="str">
        <v>Norge</v>
      </c>
      <c r="DX255" t="str">
        <v>Oman</v>
      </c>
      <c r="DY255" t="str">
        <v>Pakistan</v>
      </c>
      <c r="DZ255" t="str">
        <v>Palau</v>
      </c>
      <c r="EA255" t="str">
        <v>Palestina</v>
      </c>
      <c r="EB255" t="str">
        <v>Panama</v>
      </c>
      <c r="EC255" t="str">
        <v>Papua New Guinea</v>
      </c>
      <c r="ED255" t="str">
        <v>Paraguay</v>
      </c>
      <c r="EE255" t="str">
        <v>Peru</v>
      </c>
      <c r="EF255" t="str">
        <v>Polen</v>
      </c>
      <c r="EG255" t="str">
        <v>Portugal</v>
      </c>
      <c r="EH255" t="str">
        <v>Qatar</v>
      </c>
      <c r="EI255" t="str">
        <v>Rumænien</v>
      </c>
      <c r="EJ255" t="str">
        <v>Rusland</v>
      </c>
      <c r="EK255" t="str">
        <v>Rwanda</v>
      </c>
      <c r="EL255" t="str">
        <v>Salomonøerne</v>
      </c>
      <c r="EM255" t="str">
        <v>Samoa</v>
      </c>
      <c r="EN255" t="str">
        <v>San Marino</v>
      </c>
      <c r="EO255" t="str">
        <v>Sao Tomé &amp; Principe</v>
      </c>
      <c r="EP255" t="str">
        <v>Saudi Arabien</v>
      </c>
      <c r="EQ255" t="str">
        <v>Schweiz</v>
      </c>
      <c r="ER255" t="str">
        <v>Senegal</v>
      </c>
      <c r="ES255" t="str">
        <v>Serbien og Montenegro</v>
      </c>
      <c r="ET255" t="str">
        <v>Seychellerne</v>
      </c>
      <c r="EU255" t="str">
        <v>Sierra Leone</v>
      </c>
      <c r="EV255" t="str">
        <v>Singapore</v>
      </c>
      <c r="EW255" t="str">
        <v>Slovakiet</v>
      </c>
      <c r="EX255" t="str">
        <v>Slovenien</v>
      </c>
      <c r="EY255" t="str">
        <v>Somalia</v>
      </c>
      <c r="EZ255" t="str">
        <v>Spanien</v>
      </c>
      <c r="FA255" t="str">
        <v>Sri Lanka</v>
      </c>
      <c r="FB255" t="str">
        <v>St. Kitts-Nevis</v>
      </c>
      <c r="FC255" t="str">
        <v>St. Lucia</v>
      </c>
      <c r="FD255" t="str">
        <v>St. Vincent &amp;</v>
      </c>
      <c r="FE255" t="str">
        <v>Storbritannien (England)</v>
      </c>
      <c r="FF255" t="str">
        <v>Sudan</v>
      </c>
      <c r="FG255" t="str">
        <v>Surinam</v>
      </c>
      <c r="FH255" t="str">
        <v>Sverige</v>
      </c>
      <c r="FI255" t="str">
        <v>Swaziland</v>
      </c>
      <c r="FJ255" t="str">
        <v>Sydafrika</v>
      </c>
      <c r="FK255" t="str">
        <v>Sydkorea</v>
      </c>
      <c r="FL255" t="str">
        <v>Syrien</v>
      </c>
      <c r="FM255" t="str">
        <v>Tadjikistan</v>
      </c>
      <c r="FN255" t="str">
        <v>Taiwan</v>
      </c>
      <c r="FO255" t="str">
        <v>Tanzania</v>
      </c>
      <c r="FP255" t="str">
        <v>Thailand</v>
      </c>
      <c r="FQ255" t="str">
        <v>Tjekkiet</v>
      </c>
      <c r="FR255" t="str">
        <v>Togo</v>
      </c>
      <c r="FS255" t="str">
        <v>Tonga</v>
      </c>
      <c r="FT255" t="str">
        <v>Trinidad &amp; Tobago</v>
      </c>
      <c r="FU255" t="str">
        <v>Tunesien</v>
      </c>
      <c r="FV255" t="str">
        <v>Turkmenistan</v>
      </c>
      <c r="FW255" t="str">
        <v>Tuvalu</v>
      </c>
      <c r="FX255" t="str">
        <v>Tyrkiet</v>
      </c>
      <c r="FY255" t="str">
        <v>Tyskland</v>
      </c>
      <c r="FZ255" t="str">
        <v>Uganda</v>
      </c>
      <c r="GA255" t="str">
        <v>Ukraine</v>
      </c>
      <c r="GB255" t="str">
        <v>Ungarn</v>
      </c>
      <c r="GC255" t="str">
        <v>Uruguay</v>
      </c>
      <c r="GD255" t="str">
        <v>USA</v>
      </c>
      <c r="GE255" t="str">
        <v>Usbekistan</v>
      </c>
      <c r="GF255" t="str">
        <v>Vanuatu</v>
      </c>
      <c r="GG255" t="str">
        <v>Vatikanet</v>
      </c>
      <c r="GH255" t="str">
        <v>Venezuela</v>
      </c>
      <c r="GI255" t="str">
        <v>Vietnam</v>
      </c>
      <c r="GJ255" t="str">
        <v>Yemen</v>
      </c>
      <c r="GK255" t="str">
        <v>Zambia</v>
      </c>
      <c r="GL255" t="str">
        <v>Zimbabwe</v>
      </c>
      <c r="GM255" t="str">
        <v>Ækvatorial Guinea</v>
      </c>
      <c r="GN255" t="str">
        <v>Østrig</v>
      </c>
      <c r="GO255" t="str">
        <v>Østtimor</v>
      </c>
      <c r="GP255" t="str">
        <v>EU</v>
      </c>
      <c r="GQ255" t="str">
        <v>Ikke-EU</v>
      </c>
      <c r="GR255" t="str">
        <v>EU/ikke-EU</v>
      </c>
    </row>
    <row r="256" spans="2:200" x14ac:dyDescent="0.25">
      <c r="B256" t="str" cm="1">
        <f t="array" ref="B256:GR256">TRANSPOSE(_xlfn._xlws.FILTER(AlleLande[Lande (dansk)],ISNUMBER(SEARCH(Vareoplysninger!K77,AlleLande[Lande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x14ac:dyDescent="0.25">
      <c r="B257" t="str" cm="1">
        <f t="array" ref="B257:GR257">TRANSPOSE(_xlfn._xlws.FILTER(AlleLande[Lande (dansk)],ISNUMBER(SEARCH(Vareoplysninger!K78,AlleLande[Lande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x14ac:dyDescent="0.25">
      <c r="B258" t="str" cm="1">
        <f t="array" ref="B258:GR258">TRANSPOSE(_xlfn._xlws.FILTER(AlleLande[Lande (dansk)],ISNUMBER(SEARCH(Vareoplysninger!K79,AlleLande[Lande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67" spans="2:200" ht="21" x14ac:dyDescent="0.35">
      <c r="B267" s="17"/>
    </row>
    <row r="305" spans="2:2" ht="21" x14ac:dyDescent="0.35">
      <c r="B305" s="17"/>
    </row>
    <row r="342" spans="2:2" ht="21" x14ac:dyDescent="0.35">
      <c r="B342" s="17"/>
    </row>
    <row r="380" spans="2:2" ht="21" x14ac:dyDescent="0.35">
      <c r="B380" s="17"/>
    </row>
  </sheetData>
  <sheetProtection algorithmName="SHA-512" hashValue="5B3Kh83aE00OKInU/pw69Cew2UEH8GChaEErMw7LcknL5GCVjfwMCJ7LUF6oQDkO8Dte34ThCesX/yGAHUIi6A==" saltValue="nBHf3c7h8qHnm+dLnVEp4w==" spinCount="100000" sheet="1" scenarios="1" formatRows="0" pivotTables="0"/>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topLeftCell="A25" workbookViewId="0">
      <selection activeCell="B34" sqref="B34"/>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371</v>
      </c>
      <c r="C1" s="17"/>
      <c r="D1" s="17" t="s">
        <v>13</v>
      </c>
      <c r="E1" s="17"/>
      <c r="F1" s="17"/>
    </row>
    <row r="2" spans="1:7" x14ac:dyDescent="0.25">
      <c r="A2" t="s">
        <v>12</v>
      </c>
      <c r="B2" t="s">
        <v>368</v>
      </c>
      <c r="D2" s="16" t="s">
        <v>208</v>
      </c>
      <c r="E2" s="16" t="s">
        <v>219</v>
      </c>
      <c r="F2" s="16" t="s">
        <v>220</v>
      </c>
      <c r="G2" s="16" t="s">
        <v>564</v>
      </c>
    </row>
    <row r="3" spans="1:7" x14ac:dyDescent="0.25">
      <c r="A3" t="s">
        <v>9</v>
      </c>
      <c r="B3" t="s">
        <v>369</v>
      </c>
      <c r="D3" s="18" t="s">
        <v>14</v>
      </c>
      <c r="E3" s="18" t="s">
        <v>14</v>
      </c>
      <c r="F3" s="18" t="s">
        <v>14</v>
      </c>
      <c r="G3" s="18" t="s">
        <v>565</v>
      </c>
    </row>
    <row r="4" spans="1:7" x14ac:dyDescent="0.25">
      <c r="A4" t="s">
        <v>10</v>
      </c>
      <c r="B4" t="s">
        <v>370</v>
      </c>
      <c r="D4" s="18" t="s">
        <v>15</v>
      </c>
      <c r="E4" s="18" t="s">
        <v>221</v>
      </c>
      <c r="F4" s="18" t="s">
        <v>221</v>
      </c>
      <c r="G4" s="18" t="s">
        <v>566</v>
      </c>
    </row>
    <row r="5" spans="1:7" x14ac:dyDescent="0.25">
      <c r="D5" s="18" t="s">
        <v>16</v>
      </c>
      <c r="E5" s="18" t="s">
        <v>222</v>
      </c>
      <c r="F5" s="18" t="s">
        <v>292</v>
      </c>
      <c r="G5" s="18" t="s">
        <v>567</v>
      </c>
    </row>
    <row r="6" spans="1:7" ht="21" x14ac:dyDescent="0.35">
      <c r="A6" s="17"/>
      <c r="D6" s="18" t="s">
        <v>17</v>
      </c>
      <c r="E6" s="18" t="s">
        <v>17</v>
      </c>
      <c r="F6" s="18" t="s">
        <v>17</v>
      </c>
      <c r="G6" s="18" t="s">
        <v>568</v>
      </c>
    </row>
    <row r="7" spans="1:7" x14ac:dyDescent="0.25">
      <c r="D7" s="18" t="s">
        <v>18</v>
      </c>
      <c r="E7" s="18" t="s">
        <v>18</v>
      </c>
      <c r="F7" s="18" t="s">
        <v>18</v>
      </c>
      <c r="G7" s="18" t="s">
        <v>569</v>
      </c>
    </row>
    <row r="8" spans="1:7" x14ac:dyDescent="0.25">
      <c r="D8" s="18" t="s">
        <v>19</v>
      </c>
      <c r="E8" s="18" t="s">
        <v>223</v>
      </c>
      <c r="F8" s="18" t="s">
        <v>293</v>
      </c>
      <c r="G8" s="18" t="s">
        <v>570</v>
      </c>
    </row>
    <row r="9" spans="1:7" x14ac:dyDescent="0.25">
      <c r="D9" s="18" t="s">
        <v>20</v>
      </c>
      <c r="E9" s="18" t="s">
        <v>20</v>
      </c>
      <c r="F9" s="18" t="s">
        <v>20</v>
      </c>
      <c r="G9" s="18" t="s">
        <v>571</v>
      </c>
    </row>
    <row r="10" spans="1:7" x14ac:dyDescent="0.25">
      <c r="D10" s="18" t="s">
        <v>21</v>
      </c>
      <c r="E10" s="18" t="s">
        <v>224</v>
      </c>
      <c r="F10" s="18" t="s">
        <v>224</v>
      </c>
      <c r="G10" s="18" t="s">
        <v>572</v>
      </c>
    </row>
    <row r="11" spans="1:7" x14ac:dyDescent="0.25">
      <c r="D11" s="18" t="s">
        <v>22</v>
      </c>
      <c r="E11" s="18" t="s">
        <v>22</v>
      </c>
      <c r="F11" s="18" t="s">
        <v>294</v>
      </c>
      <c r="G11" s="18" t="s">
        <v>573</v>
      </c>
    </row>
    <row r="12" spans="1:7" x14ac:dyDescent="0.25">
      <c r="D12" s="18" t="s">
        <v>23</v>
      </c>
      <c r="E12" s="18" t="s">
        <v>225</v>
      </c>
      <c r="F12" s="18" t="s">
        <v>225</v>
      </c>
      <c r="G12" s="18" t="s">
        <v>574</v>
      </c>
    </row>
    <row r="13" spans="1:7" x14ac:dyDescent="0.25">
      <c r="D13" s="18" t="s">
        <v>24</v>
      </c>
      <c r="E13" s="18" t="s">
        <v>24</v>
      </c>
      <c r="F13" s="18" t="s">
        <v>24</v>
      </c>
      <c r="G13" s="18" t="s">
        <v>575</v>
      </c>
    </row>
    <row r="14" spans="1:7" x14ac:dyDescent="0.25">
      <c r="D14" s="18" t="s">
        <v>25</v>
      </c>
      <c r="E14" s="18" t="s">
        <v>25</v>
      </c>
      <c r="F14" s="18" t="s">
        <v>25</v>
      </c>
      <c r="G14" s="18" t="s">
        <v>576</v>
      </c>
    </row>
    <row r="15" spans="1:7" x14ac:dyDescent="0.25">
      <c r="D15" s="18" t="s">
        <v>26</v>
      </c>
      <c r="E15" s="18" t="s">
        <v>26</v>
      </c>
      <c r="F15" s="18" t="s">
        <v>26</v>
      </c>
      <c r="G15" s="18" t="s">
        <v>577</v>
      </c>
    </row>
    <row r="16" spans="1:7" x14ac:dyDescent="0.25">
      <c r="D16" s="18" t="s">
        <v>27</v>
      </c>
      <c r="E16" s="18" t="s">
        <v>27</v>
      </c>
      <c r="F16" s="18" t="s">
        <v>27</v>
      </c>
      <c r="G16" s="18" t="s">
        <v>578</v>
      </c>
    </row>
    <row r="17" spans="1:7" ht="21" x14ac:dyDescent="0.35">
      <c r="A17" s="17" t="s">
        <v>456</v>
      </c>
      <c r="D17" s="18" t="s">
        <v>28</v>
      </c>
      <c r="E17" s="18" t="s">
        <v>226</v>
      </c>
      <c r="F17" s="18" t="s">
        <v>295</v>
      </c>
      <c r="G17" s="18" t="s">
        <v>579</v>
      </c>
    </row>
    <row r="18" spans="1:7" x14ac:dyDescent="0.25">
      <c r="A18" t="s">
        <v>12</v>
      </c>
      <c r="B18" t="s">
        <v>368</v>
      </c>
      <c r="D18" s="18" t="s">
        <v>29</v>
      </c>
      <c r="E18" s="18" t="s">
        <v>29</v>
      </c>
      <c r="F18" s="18" t="s">
        <v>29</v>
      </c>
      <c r="G18" s="18" t="s">
        <v>580</v>
      </c>
    </row>
    <row r="19" spans="1:7" x14ac:dyDescent="0.25">
      <c r="A19" t="s">
        <v>472</v>
      </c>
      <c r="B19" t="s">
        <v>472</v>
      </c>
      <c r="D19" s="18" t="s">
        <v>30</v>
      </c>
      <c r="E19" s="18" t="s">
        <v>30</v>
      </c>
      <c r="F19" s="18" t="s">
        <v>30</v>
      </c>
      <c r="G19" s="18" t="s">
        <v>581</v>
      </c>
    </row>
    <row r="20" spans="1:7" x14ac:dyDescent="0.25">
      <c r="A20" t="s">
        <v>473</v>
      </c>
      <c r="B20" t="s">
        <v>473</v>
      </c>
      <c r="D20" s="18" t="s">
        <v>31</v>
      </c>
      <c r="E20" s="18" t="s">
        <v>31</v>
      </c>
      <c r="F20" s="18" t="s">
        <v>31</v>
      </c>
      <c r="G20" s="18" t="s">
        <v>582</v>
      </c>
    </row>
    <row r="21" spans="1:7" x14ac:dyDescent="0.25">
      <c r="A21" t="s">
        <v>474</v>
      </c>
      <c r="B21" t="s">
        <v>474</v>
      </c>
      <c r="D21" s="18" t="s">
        <v>32</v>
      </c>
      <c r="E21" s="18" t="s">
        <v>32</v>
      </c>
      <c r="F21" s="18" t="s">
        <v>32</v>
      </c>
      <c r="G21" s="18" t="s">
        <v>583</v>
      </c>
    </row>
    <row r="22" spans="1:7" x14ac:dyDescent="0.25">
      <c r="D22" s="18" t="s">
        <v>33</v>
      </c>
      <c r="E22" s="18" t="s">
        <v>227</v>
      </c>
      <c r="F22" s="18" t="s">
        <v>296</v>
      </c>
      <c r="G22" s="18" t="s">
        <v>584</v>
      </c>
    </row>
    <row r="23" spans="1:7" ht="21" x14ac:dyDescent="0.35">
      <c r="A23" s="17" t="s">
        <v>560</v>
      </c>
      <c r="D23" s="18" t="s">
        <v>34</v>
      </c>
      <c r="E23" s="18" t="s">
        <v>34</v>
      </c>
      <c r="F23" s="18" t="s">
        <v>34</v>
      </c>
      <c r="G23" s="18" t="s">
        <v>585</v>
      </c>
    </row>
    <row r="24" spans="1:7" x14ac:dyDescent="0.25">
      <c r="A24" t="s">
        <v>12</v>
      </c>
      <c r="B24" t="s">
        <v>368</v>
      </c>
      <c r="D24" s="18" t="s">
        <v>35</v>
      </c>
      <c r="E24" s="18" t="s">
        <v>228</v>
      </c>
      <c r="F24" s="18" t="s">
        <v>297</v>
      </c>
      <c r="G24" s="18" t="s">
        <v>586</v>
      </c>
    </row>
    <row r="25" spans="1:7" x14ac:dyDescent="0.25">
      <c r="A25" t="s">
        <v>561</v>
      </c>
      <c r="B25" t="s">
        <v>848</v>
      </c>
      <c r="D25" s="18" t="s">
        <v>36</v>
      </c>
      <c r="E25" s="18" t="s">
        <v>36</v>
      </c>
      <c r="F25" s="18" t="s">
        <v>36</v>
      </c>
      <c r="G25" s="18" t="s">
        <v>587</v>
      </c>
    </row>
    <row r="26" spans="1:7" x14ac:dyDescent="0.25">
      <c r="A26" t="s">
        <v>562</v>
      </c>
      <c r="B26" t="s">
        <v>849</v>
      </c>
      <c r="D26" s="18" t="s">
        <v>37</v>
      </c>
      <c r="E26" s="18" t="s">
        <v>229</v>
      </c>
      <c r="F26" s="18" t="s">
        <v>229</v>
      </c>
      <c r="G26" s="18" t="s">
        <v>588</v>
      </c>
    </row>
    <row r="27" spans="1:7" x14ac:dyDescent="0.25">
      <c r="A27" t="s">
        <v>563</v>
      </c>
      <c r="B27" t="s">
        <v>850</v>
      </c>
      <c r="D27" s="18" t="s">
        <v>38</v>
      </c>
      <c r="E27" s="18" t="s">
        <v>38</v>
      </c>
      <c r="F27" s="18" t="s">
        <v>38</v>
      </c>
      <c r="G27" s="18" t="s">
        <v>589</v>
      </c>
    </row>
    <row r="28" spans="1:7" x14ac:dyDescent="0.25">
      <c r="D28" s="18" t="s">
        <v>39</v>
      </c>
      <c r="E28" s="18" t="s">
        <v>39</v>
      </c>
      <c r="F28" s="18" t="s">
        <v>39</v>
      </c>
      <c r="G28" s="18" t="s">
        <v>590</v>
      </c>
    </row>
    <row r="29" spans="1:7" ht="21" x14ac:dyDescent="0.35">
      <c r="A29" s="17" t="s">
        <v>861</v>
      </c>
      <c r="D29" s="18" t="s">
        <v>40</v>
      </c>
      <c r="E29" s="18" t="s">
        <v>40</v>
      </c>
      <c r="F29" s="18" t="s">
        <v>40</v>
      </c>
      <c r="G29" s="18" t="s">
        <v>591</v>
      </c>
    </row>
    <row r="30" spans="1:7" x14ac:dyDescent="0.25">
      <c r="A30" t="s">
        <v>12</v>
      </c>
      <c r="B30" t="s">
        <v>368</v>
      </c>
      <c r="D30" s="18" t="s">
        <v>41</v>
      </c>
      <c r="E30" s="18" t="s">
        <v>230</v>
      </c>
      <c r="F30" s="18" t="s">
        <v>298</v>
      </c>
      <c r="G30" s="18" t="s">
        <v>592</v>
      </c>
    </row>
    <row r="31" spans="1:7" x14ac:dyDescent="0.25">
      <c r="A31" t="s">
        <v>862</v>
      </c>
      <c r="B31" t="s">
        <v>866</v>
      </c>
      <c r="D31" s="18" t="s">
        <v>42</v>
      </c>
      <c r="E31" s="18" t="s">
        <v>231</v>
      </c>
      <c r="F31" s="18" t="s">
        <v>299</v>
      </c>
      <c r="G31" s="18" t="s">
        <v>593</v>
      </c>
    </row>
    <row r="32" spans="1:7" x14ac:dyDescent="0.25">
      <c r="A32" t="s">
        <v>863</v>
      </c>
      <c r="B32" t="s">
        <v>867</v>
      </c>
      <c r="D32" s="18" t="s">
        <v>43</v>
      </c>
      <c r="E32" s="18" t="s">
        <v>43</v>
      </c>
      <c r="F32" s="18" t="s">
        <v>43</v>
      </c>
      <c r="G32" s="18" t="s">
        <v>594</v>
      </c>
    </row>
    <row r="33" spans="1:7" x14ac:dyDescent="0.25">
      <c r="A33" t="s">
        <v>864</v>
      </c>
      <c r="B33" t="s">
        <v>868</v>
      </c>
      <c r="D33" s="18" t="s">
        <v>44</v>
      </c>
      <c r="E33" s="18" t="s">
        <v>232</v>
      </c>
      <c r="F33" s="18" t="s">
        <v>300</v>
      </c>
      <c r="G33" s="18" t="s">
        <v>595</v>
      </c>
    </row>
    <row r="34" spans="1:7" x14ac:dyDescent="0.25">
      <c r="A34" t="s">
        <v>865</v>
      </c>
      <c r="B34" t="s">
        <v>869</v>
      </c>
      <c r="D34" s="18" t="s">
        <v>45</v>
      </c>
      <c r="E34" s="18" t="s">
        <v>233</v>
      </c>
      <c r="F34" s="18" t="s">
        <v>45</v>
      </c>
      <c r="G34" s="18" t="s">
        <v>596</v>
      </c>
    </row>
    <row r="35" spans="1:7" x14ac:dyDescent="0.25">
      <c r="D35" s="18" t="s">
        <v>46</v>
      </c>
      <c r="E35" s="18" t="s">
        <v>46</v>
      </c>
      <c r="F35" s="18" t="s">
        <v>46</v>
      </c>
      <c r="G35" s="18" t="s">
        <v>597</v>
      </c>
    </row>
    <row r="36" spans="1:7" x14ac:dyDescent="0.25">
      <c r="D36" s="18" t="s">
        <v>47</v>
      </c>
      <c r="E36" s="18" t="s">
        <v>47</v>
      </c>
      <c r="F36" s="18" t="s">
        <v>47</v>
      </c>
      <c r="G36" s="18" t="s">
        <v>598</v>
      </c>
    </row>
    <row r="37" spans="1:7" x14ac:dyDescent="0.25">
      <c r="D37" s="18" t="s">
        <v>48</v>
      </c>
      <c r="E37" s="18" t="s">
        <v>234</v>
      </c>
      <c r="F37" s="18" t="s">
        <v>301</v>
      </c>
      <c r="G37" s="18" t="s">
        <v>599</v>
      </c>
    </row>
    <row r="38" spans="1:7" x14ac:dyDescent="0.25">
      <c r="D38" s="18" t="s">
        <v>49</v>
      </c>
      <c r="E38" s="18" t="s">
        <v>235</v>
      </c>
      <c r="F38" s="18" t="s">
        <v>49</v>
      </c>
      <c r="G38" s="18" t="s">
        <v>600</v>
      </c>
    </row>
    <row r="39" spans="1:7" ht="21" x14ac:dyDescent="0.35">
      <c r="A39" s="17" t="s">
        <v>814</v>
      </c>
      <c r="D39" s="18" t="s">
        <v>50</v>
      </c>
      <c r="E39" s="18" t="s">
        <v>50</v>
      </c>
      <c r="F39" s="18" t="s">
        <v>50</v>
      </c>
      <c r="G39" s="18" t="s">
        <v>601</v>
      </c>
    </row>
    <row r="40" spans="1:7" x14ac:dyDescent="0.25">
      <c r="A40" t="s">
        <v>12</v>
      </c>
      <c r="B40" t="s">
        <v>368</v>
      </c>
      <c r="D40" s="18" t="s">
        <v>51</v>
      </c>
      <c r="E40" s="18" t="s">
        <v>51</v>
      </c>
      <c r="F40" s="18" t="s">
        <v>51</v>
      </c>
      <c r="G40" s="18" t="s">
        <v>602</v>
      </c>
    </row>
    <row r="41" spans="1:7" x14ac:dyDescent="0.25">
      <c r="A41" t="s">
        <v>818</v>
      </c>
      <c r="B41" t="s">
        <v>851</v>
      </c>
      <c r="D41" s="18" t="s">
        <v>52</v>
      </c>
      <c r="E41" s="18" t="s">
        <v>236</v>
      </c>
      <c r="F41" s="18" t="s">
        <v>302</v>
      </c>
      <c r="G41" s="18" t="s">
        <v>603</v>
      </c>
    </row>
    <row r="42" spans="1:7" x14ac:dyDescent="0.25">
      <c r="A42" t="s">
        <v>819</v>
      </c>
      <c r="B42" t="s">
        <v>852</v>
      </c>
      <c r="D42" s="18" t="s">
        <v>210</v>
      </c>
      <c r="E42" s="18" t="s">
        <v>210</v>
      </c>
      <c r="F42" s="18" t="s">
        <v>303</v>
      </c>
      <c r="G42" s="18" t="s">
        <v>604</v>
      </c>
    </row>
    <row r="43" spans="1:7" x14ac:dyDescent="0.25">
      <c r="D43" s="18" t="s">
        <v>53</v>
      </c>
      <c r="E43" s="18" t="s">
        <v>53</v>
      </c>
      <c r="F43" s="18" t="s">
        <v>53</v>
      </c>
      <c r="G43" s="18" t="s">
        <v>587</v>
      </c>
    </row>
    <row r="44" spans="1:7" ht="21" x14ac:dyDescent="0.35">
      <c r="A44" s="17" t="s">
        <v>820</v>
      </c>
      <c r="D44" s="18" t="s">
        <v>54</v>
      </c>
      <c r="E44" s="18" t="s">
        <v>237</v>
      </c>
      <c r="F44" s="18" t="s">
        <v>304</v>
      </c>
      <c r="G44" s="18" t="s">
        <v>605</v>
      </c>
    </row>
    <row r="45" spans="1:7" x14ac:dyDescent="0.25">
      <c r="A45" t="s">
        <v>12</v>
      </c>
      <c r="B45" t="s">
        <v>368</v>
      </c>
      <c r="D45" s="18" t="s">
        <v>55</v>
      </c>
      <c r="E45" s="18" t="s">
        <v>55</v>
      </c>
      <c r="F45" s="18" t="s">
        <v>55</v>
      </c>
      <c r="G45" s="18" t="s">
        <v>606</v>
      </c>
    </row>
    <row r="46" spans="1:7" x14ac:dyDescent="0.25">
      <c r="A46" t="s">
        <v>821</v>
      </c>
      <c r="B46" t="s">
        <v>853</v>
      </c>
      <c r="D46" s="18" t="s">
        <v>56</v>
      </c>
      <c r="E46" s="18" t="s">
        <v>56</v>
      </c>
      <c r="F46" s="18" t="s">
        <v>56</v>
      </c>
      <c r="G46" s="18" t="s">
        <v>607</v>
      </c>
    </row>
    <row r="47" spans="1:7" x14ac:dyDescent="0.25">
      <c r="A47" t="s">
        <v>822</v>
      </c>
      <c r="B47" t="s">
        <v>854</v>
      </c>
      <c r="D47" s="18" t="s">
        <v>57</v>
      </c>
      <c r="E47" s="18" t="s">
        <v>238</v>
      </c>
      <c r="F47" s="18" t="s">
        <v>305</v>
      </c>
      <c r="G47" s="18" t="s">
        <v>608</v>
      </c>
    </row>
    <row r="48" spans="1:7" x14ac:dyDescent="0.25">
      <c r="D48" s="18" t="s">
        <v>58</v>
      </c>
      <c r="E48" s="18" t="s">
        <v>58</v>
      </c>
      <c r="F48" s="18" t="s">
        <v>58</v>
      </c>
      <c r="G48" s="18" t="s">
        <v>609</v>
      </c>
    </row>
    <row r="49" spans="1:7" ht="21" x14ac:dyDescent="0.35">
      <c r="A49" s="17" t="s">
        <v>823</v>
      </c>
      <c r="D49" s="18" t="s">
        <v>59</v>
      </c>
      <c r="E49" s="18" t="s">
        <v>239</v>
      </c>
      <c r="F49" s="18" t="s">
        <v>239</v>
      </c>
      <c r="G49" s="18" t="s">
        <v>610</v>
      </c>
    </row>
    <row r="50" spans="1:7" x14ac:dyDescent="0.25">
      <c r="A50" t="s">
        <v>12</v>
      </c>
      <c r="B50" t="s">
        <v>368</v>
      </c>
      <c r="D50" s="18" t="s">
        <v>60</v>
      </c>
      <c r="E50" s="18" t="s">
        <v>60</v>
      </c>
      <c r="F50" s="18" t="s">
        <v>60</v>
      </c>
      <c r="G50" s="18" t="s">
        <v>611</v>
      </c>
    </row>
    <row r="51" spans="1:7" x14ac:dyDescent="0.25">
      <c r="A51" t="s">
        <v>824</v>
      </c>
      <c r="B51" t="s">
        <v>855</v>
      </c>
      <c r="D51" s="18" t="s">
        <v>61</v>
      </c>
      <c r="E51" s="18" t="s">
        <v>240</v>
      </c>
      <c r="F51" s="18" t="s">
        <v>306</v>
      </c>
      <c r="G51" s="18" t="s">
        <v>612</v>
      </c>
    </row>
    <row r="52" spans="1:7" x14ac:dyDescent="0.25">
      <c r="A52" t="s">
        <v>825</v>
      </c>
      <c r="B52" t="s">
        <v>856</v>
      </c>
      <c r="D52" s="18" t="s">
        <v>62</v>
      </c>
      <c r="E52" s="18" t="s">
        <v>62</v>
      </c>
      <c r="F52" s="18" t="s">
        <v>62</v>
      </c>
      <c r="G52" s="18" t="s">
        <v>613</v>
      </c>
    </row>
    <row r="53" spans="1:7" x14ac:dyDescent="0.25">
      <c r="D53" s="18" t="s">
        <v>63</v>
      </c>
      <c r="E53" s="18" t="s">
        <v>63</v>
      </c>
      <c r="F53" s="18" t="s">
        <v>307</v>
      </c>
      <c r="G53" s="18" t="s">
        <v>614</v>
      </c>
    </row>
    <row r="54" spans="1:7" x14ac:dyDescent="0.25">
      <c r="D54" s="18" t="s">
        <v>64</v>
      </c>
      <c r="E54" s="18" t="s">
        <v>241</v>
      </c>
      <c r="F54" s="18" t="s">
        <v>308</v>
      </c>
      <c r="G54" s="18" t="s">
        <v>615</v>
      </c>
    </row>
    <row r="55" spans="1:7" x14ac:dyDescent="0.25">
      <c r="D55" s="18" t="s">
        <v>65</v>
      </c>
      <c r="E55" s="18" t="s">
        <v>65</v>
      </c>
      <c r="F55" s="18" t="s">
        <v>65</v>
      </c>
      <c r="G55" s="18" t="s">
        <v>616</v>
      </c>
    </row>
    <row r="56" spans="1:7" x14ac:dyDescent="0.25">
      <c r="D56" s="18" t="s">
        <v>66</v>
      </c>
      <c r="E56" s="18" t="s">
        <v>242</v>
      </c>
      <c r="F56" s="18" t="s">
        <v>309</v>
      </c>
      <c r="G56" s="18" t="s">
        <v>617</v>
      </c>
    </row>
    <row r="57" spans="1:7" x14ac:dyDescent="0.25">
      <c r="D57" s="18" t="s">
        <v>67</v>
      </c>
      <c r="E57" s="18" t="s">
        <v>67</v>
      </c>
      <c r="F57" s="18" t="s">
        <v>67</v>
      </c>
      <c r="G57" s="18" t="s">
        <v>618</v>
      </c>
    </row>
    <row r="58" spans="1:7" x14ac:dyDescent="0.25">
      <c r="D58" s="18" t="s">
        <v>68</v>
      </c>
      <c r="E58" s="18" t="s">
        <v>243</v>
      </c>
      <c r="F58" s="18" t="s">
        <v>310</v>
      </c>
      <c r="G58" s="18" t="s">
        <v>619</v>
      </c>
    </row>
    <row r="59" spans="1:7" x14ac:dyDescent="0.25">
      <c r="D59" s="18" t="s">
        <v>69</v>
      </c>
      <c r="E59" s="18" t="s">
        <v>244</v>
      </c>
      <c r="F59" s="18" t="s">
        <v>311</v>
      </c>
      <c r="G59" s="18" t="s">
        <v>620</v>
      </c>
    </row>
    <row r="60" spans="1:7" x14ac:dyDescent="0.25">
      <c r="D60" s="18" t="s">
        <v>70</v>
      </c>
      <c r="E60" s="18" t="s">
        <v>70</v>
      </c>
      <c r="F60" s="18" t="s">
        <v>70</v>
      </c>
      <c r="G60" s="18" t="s">
        <v>621</v>
      </c>
    </row>
    <row r="61" spans="1:7" x14ac:dyDescent="0.25">
      <c r="D61" s="18" t="s">
        <v>71</v>
      </c>
      <c r="E61" s="18" t="s">
        <v>71</v>
      </c>
      <c r="F61" s="18" t="s">
        <v>71</v>
      </c>
      <c r="G61" s="18" t="s">
        <v>622</v>
      </c>
    </row>
    <row r="62" spans="1:7" x14ac:dyDescent="0.25">
      <c r="D62" s="18" t="s">
        <v>72</v>
      </c>
      <c r="E62" s="18" t="s">
        <v>245</v>
      </c>
      <c r="F62" s="18" t="s">
        <v>245</v>
      </c>
      <c r="G62" s="18" t="s">
        <v>623</v>
      </c>
    </row>
    <row r="63" spans="1:7" x14ac:dyDescent="0.25">
      <c r="D63" s="18" t="s">
        <v>73</v>
      </c>
      <c r="E63" s="18" t="s">
        <v>73</v>
      </c>
      <c r="F63" s="18" t="s">
        <v>73</v>
      </c>
      <c r="G63" s="18" t="s">
        <v>624</v>
      </c>
    </row>
    <row r="64" spans="1:7" x14ac:dyDescent="0.25">
      <c r="D64" s="18" t="s">
        <v>74</v>
      </c>
      <c r="E64" s="18" t="s">
        <v>74</v>
      </c>
      <c r="F64" s="18" t="s">
        <v>74</v>
      </c>
      <c r="G64" s="18" t="s">
        <v>625</v>
      </c>
    </row>
    <row r="65" spans="4:7" x14ac:dyDescent="0.25">
      <c r="D65" s="18" t="s">
        <v>75</v>
      </c>
      <c r="E65" s="18" t="s">
        <v>246</v>
      </c>
      <c r="F65" s="18" t="s">
        <v>312</v>
      </c>
      <c r="G65" s="18" t="s">
        <v>626</v>
      </c>
    </row>
    <row r="66" spans="4:7" x14ac:dyDescent="0.25">
      <c r="D66" s="18" t="s">
        <v>76</v>
      </c>
      <c r="E66" s="18" t="s">
        <v>247</v>
      </c>
      <c r="F66" s="18" t="s">
        <v>313</v>
      </c>
      <c r="G66" s="18" t="s">
        <v>627</v>
      </c>
    </row>
    <row r="67" spans="4:7" x14ac:dyDescent="0.25">
      <c r="D67" s="18" t="s">
        <v>77</v>
      </c>
      <c r="E67" s="18" t="s">
        <v>77</v>
      </c>
      <c r="F67" s="18" t="s">
        <v>77</v>
      </c>
      <c r="G67" s="18" t="s">
        <v>628</v>
      </c>
    </row>
    <row r="68" spans="4:7" x14ac:dyDescent="0.25">
      <c r="D68" s="18" t="s">
        <v>78</v>
      </c>
      <c r="E68" s="18" t="s">
        <v>78</v>
      </c>
      <c r="F68" s="18" t="s">
        <v>78</v>
      </c>
      <c r="G68" s="18" t="s">
        <v>629</v>
      </c>
    </row>
    <row r="69" spans="4:7" x14ac:dyDescent="0.25">
      <c r="D69" s="18" t="s">
        <v>79</v>
      </c>
      <c r="E69" s="18" t="s">
        <v>79</v>
      </c>
      <c r="F69" s="18" t="s">
        <v>79</v>
      </c>
      <c r="G69" s="18" t="s">
        <v>630</v>
      </c>
    </row>
    <row r="70" spans="4:7" x14ac:dyDescent="0.25">
      <c r="D70" s="18" t="s">
        <v>80</v>
      </c>
      <c r="E70" s="18" t="s">
        <v>80</v>
      </c>
      <c r="F70" s="18" t="s">
        <v>80</v>
      </c>
      <c r="G70" s="18" t="s">
        <v>631</v>
      </c>
    </row>
    <row r="71" spans="4:7" x14ac:dyDescent="0.25">
      <c r="D71" s="18" t="s">
        <v>81</v>
      </c>
      <c r="E71" s="18" t="s">
        <v>81</v>
      </c>
      <c r="F71" s="18" t="s">
        <v>81</v>
      </c>
      <c r="G71" s="18" t="s">
        <v>632</v>
      </c>
    </row>
    <row r="72" spans="4:7" x14ac:dyDescent="0.25">
      <c r="D72" s="18" t="s">
        <v>82</v>
      </c>
      <c r="E72" s="18" t="s">
        <v>82</v>
      </c>
      <c r="F72" s="18" t="s">
        <v>82</v>
      </c>
      <c r="G72" s="18" t="s">
        <v>633</v>
      </c>
    </row>
    <row r="73" spans="4:7" x14ac:dyDescent="0.25">
      <c r="D73" s="18" t="s">
        <v>83</v>
      </c>
      <c r="E73" s="18" t="s">
        <v>248</v>
      </c>
      <c r="F73" s="18" t="s">
        <v>314</v>
      </c>
      <c r="G73" s="18" t="s">
        <v>634</v>
      </c>
    </row>
    <row r="74" spans="4:7" x14ac:dyDescent="0.25">
      <c r="D74" s="18" t="s">
        <v>84</v>
      </c>
      <c r="E74" s="18" t="s">
        <v>249</v>
      </c>
      <c r="F74" s="18" t="s">
        <v>249</v>
      </c>
      <c r="G74" s="18" t="s">
        <v>635</v>
      </c>
    </row>
    <row r="75" spans="4:7" x14ac:dyDescent="0.25">
      <c r="D75" s="18" t="s">
        <v>85</v>
      </c>
      <c r="E75" s="18" t="s">
        <v>250</v>
      </c>
      <c r="F75" s="18" t="s">
        <v>250</v>
      </c>
      <c r="G75" s="18" t="s">
        <v>636</v>
      </c>
    </row>
    <row r="76" spans="4:7" x14ac:dyDescent="0.25">
      <c r="D76" s="18" t="s">
        <v>86</v>
      </c>
      <c r="E76" s="18" t="s">
        <v>86</v>
      </c>
      <c r="F76" s="18" t="s">
        <v>315</v>
      </c>
      <c r="G76" s="18" t="s">
        <v>637</v>
      </c>
    </row>
    <row r="77" spans="4:7" x14ac:dyDescent="0.25">
      <c r="D77" s="18" t="s">
        <v>87</v>
      </c>
      <c r="E77" s="18" t="s">
        <v>87</v>
      </c>
      <c r="F77" s="18" t="s">
        <v>87</v>
      </c>
      <c r="G77" s="18" t="s">
        <v>638</v>
      </c>
    </row>
    <row r="78" spans="4:7" x14ac:dyDescent="0.25">
      <c r="D78" s="18" t="s">
        <v>88</v>
      </c>
      <c r="E78" s="18" t="s">
        <v>88</v>
      </c>
      <c r="F78" s="18" t="s">
        <v>316</v>
      </c>
      <c r="G78" s="18" t="s">
        <v>639</v>
      </c>
    </row>
    <row r="79" spans="4:7" x14ac:dyDescent="0.25">
      <c r="D79" s="18" t="s">
        <v>89</v>
      </c>
      <c r="E79" s="18" t="s">
        <v>89</v>
      </c>
      <c r="F79" s="18" t="s">
        <v>317</v>
      </c>
      <c r="G79" s="18" t="s">
        <v>640</v>
      </c>
    </row>
    <row r="80" spans="4:7" x14ac:dyDescent="0.25">
      <c r="D80" s="18" t="s">
        <v>90</v>
      </c>
      <c r="E80" s="18" t="s">
        <v>90</v>
      </c>
      <c r="F80" s="18" t="s">
        <v>90</v>
      </c>
      <c r="G80" s="18" t="s">
        <v>641</v>
      </c>
    </row>
    <row r="81" spans="4:7" x14ac:dyDescent="0.25">
      <c r="D81" s="18" t="s">
        <v>91</v>
      </c>
      <c r="E81" s="18" t="s">
        <v>251</v>
      </c>
      <c r="F81" s="18" t="s">
        <v>318</v>
      </c>
      <c r="G81" s="18" t="s">
        <v>642</v>
      </c>
    </row>
    <row r="82" spans="4:7" x14ac:dyDescent="0.25">
      <c r="D82" s="18" t="s">
        <v>92</v>
      </c>
      <c r="E82" s="18" t="s">
        <v>92</v>
      </c>
      <c r="F82" s="18" t="s">
        <v>92</v>
      </c>
      <c r="G82" s="18" t="s">
        <v>643</v>
      </c>
    </row>
    <row r="83" spans="4:7" x14ac:dyDescent="0.25">
      <c r="D83" s="18" t="s">
        <v>93</v>
      </c>
      <c r="E83" s="18" t="s">
        <v>93</v>
      </c>
      <c r="F83" s="18" t="s">
        <v>93</v>
      </c>
      <c r="G83" s="18" t="s">
        <v>644</v>
      </c>
    </row>
    <row r="84" spans="4:7" x14ac:dyDescent="0.25">
      <c r="D84" s="18" t="s">
        <v>94</v>
      </c>
      <c r="E84" s="18" t="s">
        <v>94</v>
      </c>
      <c r="F84" s="18" t="s">
        <v>94</v>
      </c>
      <c r="G84" s="18" t="s">
        <v>645</v>
      </c>
    </row>
    <row r="85" spans="4:7" x14ac:dyDescent="0.25">
      <c r="D85" s="18" t="s">
        <v>95</v>
      </c>
      <c r="E85" s="18" t="s">
        <v>252</v>
      </c>
      <c r="F85" s="18" t="s">
        <v>319</v>
      </c>
      <c r="G85" s="18" t="s">
        <v>646</v>
      </c>
    </row>
    <row r="86" spans="4:7" x14ac:dyDescent="0.25">
      <c r="D86" s="18" t="s">
        <v>96</v>
      </c>
      <c r="E86" s="18" t="s">
        <v>96</v>
      </c>
      <c r="F86" s="18" t="s">
        <v>320</v>
      </c>
      <c r="G86" s="18" t="s">
        <v>647</v>
      </c>
    </row>
    <row r="87" spans="4:7" x14ac:dyDescent="0.25">
      <c r="D87" s="18" t="s">
        <v>97</v>
      </c>
      <c r="E87" s="18" t="s">
        <v>97</v>
      </c>
      <c r="F87" s="18" t="s">
        <v>97</v>
      </c>
      <c r="G87" s="18" t="s">
        <v>648</v>
      </c>
    </row>
    <row r="88" spans="4:7" x14ac:dyDescent="0.25">
      <c r="D88" s="18" t="s">
        <v>98</v>
      </c>
      <c r="E88" s="18" t="s">
        <v>98</v>
      </c>
      <c r="F88" s="18" t="s">
        <v>321</v>
      </c>
      <c r="G88" s="18" t="s">
        <v>649</v>
      </c>
    </row>
    <row r="89" spans="4:7" x14ac:dyDescent="0.25">
      <c r="D89" s="18" t="s">
        <v>99</v>
      </c>
      <c r="E89" s="18" t="s">
        <v>99</v>
      </c>
      <c r="F89" s="18" t="s">
        <v>322</v>
      </c>
      <c r="G89" s="18" t="s">
        <v>650</v>
      </c>
    </row>
    <row r="90" spans="4:7" x14ac:dyDescent="0.25">
      <c r="D90" s="18" t="s">
        <v>100</v>
      </c>
      <c r="E90" s="18" t="s">
        <v>100</v>
      </c>
      <c r="F90" s="18" t="s">
        <v>100</v>
      </c>
      <c r="G90" s="18" t="s">
        <v>651</v>
      </c>
    </row>
    <row r="91" spans="4:7" x14ac:dyDescent="0.25">
      <c r="D91" s="18" t="s">
        <v>101</v>
      </c>
      <c r="E91" s="18" t="s">
        <v>253</v>
      </c>
      <c r="F91" s="18" t="s">
        <v>323</v>
      </c>
      <c r="G91" s="18" t="s">
        <v>652</v>
      </c>
    </row>
    <row r="92" spans="4:7" x14ac:dyDescent="0.25">
      <c r="D92" s="18" t="s">
        <v>102</v>
      </c>
      <c r="E92" s="18" t="s">
        <v>102</v>
      </c>
      <c r="F92" s="18" t="s">
        <v>102</v>
      </c>
      <c r="G92" s="18" t="s">
        <v>653</v>
      </c>
    </row>
    <row r="93" spans="4:7" x14ac:dyDescent="0.25">
      <c r="D93" s="18" t="s">
        <v>103</v>
      </c>
      <c r="E93" s="18" t="s">
        <v>103</v>
      </c>
      <c r="F93" s="18" t="s">
        <v>103</v>
      </c>
      <c r="G93" s="18" t="s">
        <v>654</v>
      </c>
    </row>
    <row r="94" spans="4:7" x14ac:dyDescent="0.25">
      <c r="D94" s="18" t="s">
        <v>104</v>
      </c>
      <c r="E94" s="18" t="s">
        <v>104</v>
      </c>
      <c r="F94" s="18" t="s">
        <v>104</v>
      </c>
      <c r="G94" s="18" t="s">
        <v>655</v>
      </c>
    </row>
    <row r="95" spans="4:7" x14ac:dyDescent="0.25">
      <c r="D95" s="18" t="s">
        <v>105</v>
      </c>
      <c r="E95" s="18" t="s">
        <v>254</v>
      </c>
      <c r="F95" s="18" t="s">
        <v>254</v>
      </c>
      <c r="G95" s="18" t="s">
        <v>656</v>
      </c>
    </row>
    <row r="96" spans="4:7" x14ac:dyDescent="0.25">
      <c r="D96" s="18" t="s">
        <v>106</v>
      </c>
      <c r="E96" s="18" t="s">
        <v>106</v>
      </c>
      <c r="F96" s="18" t="s">
        <v>324</v>
      </c>
      <c r="G96" s="18" t="s">
        <v>657</v>
      </c>
    </row>
    <row r="97" spans="4:7" x14ac:dyDescent="0.25">
      <c r="D97" s="18" t="s">
        <v>107</v>
      </c>
      <c r="E97" s="18" t="s">
        <v>107</v>
      </c>
      <c r="F97" s="18" t="s">
        <v>107</v>
      </c>
      <c r="G97" s="18" t="s">
        <v>658</v>
      </c>
    </row>
    <row r="98" spans="4:7" x14ac:dyDescent="0.25">
      <c r="D98" s="18" t="s">
        <v>108</v>
      </c>
      <c r="E98" s="18" t="s">
        <v>255</v>
      </c>
      <c r="F98" s="18" t="s">
        <v>255</v>
      </c>
      <c r="G98" s="18" t="s">
        <v>659</v>
      </c>
    </row>
    <row r="99" spans="4:7" x14ac:dyDescent="0.25">
      <c r="D99" s="18" t="s">
        <v>109</v>
      </c>
      <c r="E99" s="18" t="s">
        <v>109</v>
      </c>
      <c r="F99" s="18" t="s">
        <v>109</v>
      </c>
      <c r="G99" s="18" t="s">
        <v>660</v>
      </c>
    </row>
    <row r="100" spans="4:7" x14ac:dyDescent="0.25">
      <c r="D100" s="18" t="s">
        <v>110</v>
      </c>
      <c r="E100" s="18" t="s">
        <v>110</v>
      </c>
      <c r="F100" s="18" t="s">
        <v>325</v>
      </c>
      <c r="G100" s="18" t="s">
        <v>661</v>
      </c>
    </row>
    <row r="101" spans="4:7" x14ac:dyDescent="0.25">
      <c r="D101" s="18" t="s">
        <v>111</v>
      </c>
      <c r="E101" s="18" t="s">
        <v>111</v>
      </c>
      <c r="F101" s="18" t="s">
        <v>111</v>
      </c>
      <c r="G101" s="18" t="s">
        <v>662</v>
      </c>
    </row>
    <row r="102" spans="4:7" x14ac:dyDescent="0.25">
      <c r="D102" s="18" t="s">
        <v>112</v>
      </c>
      <c r="E102" s="18" t="s">
        <v>112</v>
      </c>
      <c r="F102" s="18" t="s">
        <v>326</v>
      </c>
      <c r="G102" s="18" t="s">
        <v>663</v>
      </c>
    </row>
    <row r="103" spans="4:7" x14ac:dyDescent="0.25">
      <c r="D103" s="18" t="s">
        <v>113</v>
      </c>
      <c r="E103" s="18" t="s">
        <v>256</v>
      </c>
      <c r="F103" s="18" t="s">
        <v>327</v>
      </c>
      <c r="G103" s="18" t="s">
        <v>664</v>
      </c>
    </row>
    <row r="104" spans="4:7" x14ac:dyDescent="0.25">
      <c r="D104" s="18" t="s">
        <v>114</v>
      </c>
      <c r="E104" s="18" t="s">
        <v>114</v>
      </c>
      <c r="F104" s="18" t="s">
        <v>114</v>
      </c>
      <c r="G104" s="18" t="s">
        <v>665</v>
      </c>
    </row>
    <row r="105" spans="4:7" x14ac:dyDescent="0.25">
      <c r="D105" s="18" t="s">
        <v>115</v>
      </c>
      <c r="E105" s="18" t="s">
        <v>115</v>
      </c>
      <c r="F105" s="18" t="s">
        <v>115</v>
      </c>
      <c r="G105" s="18" t="s">
        <v>666</v>
      </c>
    </row>
    <row r="106" spans="4:7" x14ac:dyDescent="0.25">
      <c r="D106" s="18" t="s">
        <v>116</v>
      </c>
      <c r="E106" s="18" t="s">
        <v>257</v>
      </c>
      <c r="F106" s="18" t="s">
        <v>328</v>
      </c>
      <c r="G106" s="18" t="s">
        <v>667</v>
      </c>
    </row>
    <row r="107" spans="4:7" x14ac:dyDescent="0.25">
      <c r="D107" s="18" t="s">
        <v>117</v>
      </c>
      <c r="E107" s="18" t="s">
        <v>117</v>
      </c>
      <c r="F107" s="18" t="s">
        <v>117</v>
      </c>
      <c r="G107" s="18" t="s">
        <v>668</v>
      </c>
    </row>
    <row r="108" spans="4:7" x14ac:dyDescent="0.25">
      <c r="D108" s="18" t="s">
        <v>118</v>
      </c>
      <c r="E108" s="18" t="s">
        <v>118</v>
      </c>
      <c r="F108" s="18" t="s">
        <v>118</v>
      </c>
      <c r="G108" s="18" t="s">
        <v>669</v>
      </c>
    </row>
    <row r="109" spans="4:7" x14ac:dyDescent="0.25">
      <c r="D109" s="18" t="s">
        <v>119</v>
      </c>
      <c r="E109" s="18" t="s">
        <v>119</v>
      </c>
      <c r="F109" s="18" t="s">
        <v>329</v>
      </c>
      <c r="G109" s="18" t="s">
        <v>670</v>
      </c>
    </row>
    <row r="110" spans="4:7" x14ac:dyDescent="0.25">
      <c r="D110" s="18" t="s">
        <v>120</v>
      </c>
      <c r="E110" s="18" t="s">
        <v>258</v>
      </c>
      <c r="F110" s="18" t="s">
        <v>330</v>
      </c>
      <c r="G110" s="18" t="s">
        <v>671</v>
      </c>
    </row>
    <row r="111" spans="4:7" x14ac:dyDescent="0.25">
      <c r="D111" s="18" t="s">
        <v>121</v>
      </c>
      <c r="E111" s="18" t="s">
        <v>259</v>
      </c>
      <c r="F111" s="18" t="s">
        <v>259</v>
      </c>
      <c r="G111" s="18" t="s">
        <v>672</v>
      </c>
    </row>
    <row r="112" spans="4:7" x14ac:dyDescent="0.25">
      <c r="D112" s="18" t="s">
        <v>122</v>
      </c>
      <c r="E112" s="18" t="s">
        <v>122</v>
      </c>
      <c r="F112" s="18" t="s">
        <v>122</v>
      </c>
      <c r="G112" s="18" t="s">
        <v>673</v>
      </c>
    </row>
    <row r="113" spans="4:7" x14ac:dyDescent="0.25">
      <c r="D113" s="18" t="s">
        <v>123</v>
      </c>
      <c r="E113" s="18" t="s">
        <v>123</v>
      </c>
      <c r="F113" s="18" t="s">
        <v>123</v>
      </c>
      <c r="G113" s="18" t="s">
        <v>674</v>
      </c>
    </row>
    <row r="114" spans="4:7" x14ac:dyDescent="0.25">
      <c r="D114" s="18" t="s">
        <v>124</v>
      </c>
      <c r="E114" s="18" t="s">
        <v>260</v>
      </c>
      <c r="F114" s="18" t="s">
        <v>331</v>
      </c>
      <c r="G114" s="18" t="s">
        <v>675</v>
      </c>
    </row>
    <row r="115" spans="4:7" x14ac:dyDescent="0.25">
      <c r="D115" s="18" t="s">
        <v>125</v>
      </c>
      <c r="E115" s="18" t="s">
        <v>125</v>
      </c>
      <c r="F115" s="18" t="s">
        <v>125</v>
      </c>
      <c r="G115" s="18" t="s">
        <v>676</v>
      </c>
    </row>
    <row r="116" spans="4:7" x14ac:dyDescent="0.25">
      <c r="D116" s="18" t="s">
        <v>126</v>
      </c>
      <c r="E116" s="18" t="s">
        <v>126</v>
      </c>
      <c r="F116" s="18" t="s">
        <v>126</v>
      </c>
      <c r="G116" s="18" t="s">
        <v>677</v>
      </c>
    </row>
    <row r="117" spans="4:7" x14ac:dyDescent="0.25">
      <c r="D117" s="18" t="s">
        <v>127</v>
      </c>
      <c r="E117" s="18" t="s">
        <v>261</v>
      </c>
      <c r="F117" s="18" t="s">
        <v>261</v>
      </c>
      <c r="G117" s="18" t="s">
        <v>678</v>
      </c>
    </row>
    <row r="118" spans="4:7" x14ac:dyDescent="0.25">
      <c r="D118" s="18" t="s">
        <v>128</v>
      </c>
      <c r="E118" s="18" t="s">
        <v>262</v>
      </c>
      <c r="F118" s="18" t="s">
        <v>128</v>
      </c>
      <c r="G118" s="18" t="s">
        <v>679</v>
      </c>
    </row>
    <row r="119" spans="4:7" x14ac:dyDescent="0.25">
      <c r="D119" s="18" t="s">
        <v>129</v>
      </c>
      <c r="E119" s="18" t="s">
        <v>129</v>
      </c>
      <c r="F119" s="18" t="s">
        <v>129</v>
      </c>
      <c r="G119" s="18" t="s">
        <v>680</v>
      </c>
    </row>
    <row r="120" spans="4:7" x14ac:dyDescent="0.25">
      <c r="D120" s="18" t="s">
        <v>130</v>
      </c>
      <c r="E120" s="18" t="s">
        <v>130</v>
      </c>
      <c r="F120" s="18" t="s">
        <v>130</v>
      </c>
      <c r="G120" s="18" t="s">
        <v>681</v>
      </c>
    </row>
    <row r="121" spans="4:7" x14ac:dyDescent="0.25">
      <c r="D121" s="18" t="s">
        <v>131</v>
      </c>
      <c r="E121" s="18" t="s">
        <v>263</v>
      </c>
      <c r="F121" s="18" t="s">
        <v>332</v>
      </c>
      <c r="G121" s="18" t="s">
        <v>682</v>
      </c>
    </row>
    <row r="122" spans="4:7" x14ac:dyDescent="0.25">
      <c r="D122" s="18" t="s">
        <v>132</v>
      </c>
      <c r="E122" s="18" t="s">
        <v>132</v>
      </c>
      <c r="F122" s="18" t="s">
        <v>132</v>
      </c>
      <c r="G122" s="18" t="s">
        <v>683</v>
      </c>
    </row>
    <row r="123" spans="4:7" x14ac:dyDescent="0.25">
      <c r="D123" s="18" t="s">
        <v>133</v>
      </c>
      <c r="E123" s="18" t="s">
        <v>133</v>
      </c>
      <c r="F123" s="18" t="s">
        <v>133</v>
      </c>
      <c r="G123" s="18" t="s">
        <v>684</v>
      </c>
    </row>
    <row r="124" spans="4:7" x14ac:dyDescent="0.25">
      <c r="D124" s="18" t="s">
        <v>134</v>
      </c>
      <c r="E124" s="18" t="s">
        <v>134</v>
      </c>
      <c r="F124" s="18" t="s">
        <v>134</v>
      </c>
      <c r="G124" s="18" t="s">
        <v>685</v>
      </c>
    </row>
    <row r="125" spans="4:7" x14ac:dyDescent="0.25">
      <c r="D125" s="18" t="s">
        <v>135</v>
      </c>
      <c r="E125" s="18" t="s">
        <v>135</v>
      </c>
      <c r="F125" s="18" t="s">
        <v>135</v>
      </c>
      <c r="G125" s="18" t="s">
        <v>686</v>
      </c>
    </row>
    <row r="126" spans="4:7" x14ac:dyDescent="0.25">
      <c r="D126" s="18" t="s">
        <v>136</v>
      </c>
      <c r="E126" s="18" t="s">
        <v>136</v>
      </c>
      <c r="F126" s="18" t="s">
        <v>136</v>
      </c>
      <c r="G126" s="18" t="s">
        <v>687</v>
      </c>
    </row>
    <row r="127" spans="4:7" x14ac:dyDescent="0.25">
      <c r="D127" s="18" t="s">
        <v>137</v>
      </c>
      <c r="E127" s="18" t="s">
        <v>264</v>
      </c>
      <c r="F127" s="18" t="s">
        <v>333</v>
      </c>
      <c r="G127" s="18" t="s">
        <v>688</v>
      </c>
    </row>
    <row r="128" spans="4:7" x14ac:dyDescent="0.25">
      <c r="D128" s="18" t="s">
        <v>138</v>
      </c>
      <c r="E128" s="18" t="s">
        <v>138</v>
      </c>
      <c r="F128" s="18" t="s">
        <v>334</v>
      </c>
      <c r="G128" s="18" t="s">
        <v>689</v>
      </c>
    </row>
    <row r="129" spans="4:7" x14ac:dyDescent="0.25">
      <c r="D129" s="18" t="s">
        <v>139</v>
      </c>
      <c r="E129" s="18" t="s">
        <v>139</v>
      </c>
      <c r="F129" s="18" t="s">
        <v>139</v>
      </c>
      <c r="G129" s="18" t="s">
        <v>690</v>
      </c>
    </row>
    <row r="130" spans="4:7" x14ac:dyDescent="0.25">
      <c r="D130" s="18" t="s">
        <v>140</v>
      </c>
      <c r="E130" s="18" t="s">
        <v>140</v>
      </c>
      <c r="F130" s="18" t="s">
        <v>140</v>
      </c>
      <c r="G130" s="18" t="s">
        <v>691</v>
      </c>
    </row>
    <row r="131" spans="4:7" x14ac:dyDescent="0.25">
      <c r="D131" s="18" t="s">
        <v>141</v>
      </c>
      <c r="E131" s="18" t="s">
        <v>141</v>
      </c>
      <c r="F131" s="18" t="s">
        <v>141</v>
      </c>
      <c r="G131" s="18" t="s">
        <v>692</v>
      </c>
    </row>
    <row r="132" spans="4:7" x14ac:dyDescent="0.25">
      <c r="D132" s="18" t="s">
        <v>142</v>
      </c>
      <c r="E132" s="18" t="s">
        <v>142</v>
      </c>
      <c r="F132" s="18" t="s">
        <v>335</v>
      </c>
      <c r="G132" s="18" t="s">
        <v>693</v>
      </c>
    </row>
    <row r="133" spans="4:7" x14ac:dyDescent="0.25">
      <c r="D133" s="18" t="s">
        <v>143</v>
      </c>
      <c r="E133" s="18" t="s">
        <v>143</v>
      </c>
      <c r="F133" s="18" t="s">
        <v>143</v>
      </c>
      <c r="G133" s="18" t="s">
        <v>694</v>
      </c>
    </row>
    <row r="134" spans="4:7" x14ac:dyDescent="0.25">
      <c r="D134" s="18" t="s">
        <v>144</v>
      </c>
      <c r="E134" s="18" t="s">
        <v>265</v>
      </c>
      <c r="F134" s="18" t="s">
        <v>144</v>
      </c>
      <c r="G134" s="18" t="s">
        <v>695</v>
      </c>
    </row>
    <row r="135" spans="4:7" x14ac:dyDescent="0.25">
      <c r="D135" s="18" t="s">
        <v>145</v>
      </c>
      <c r="E135" s="18" t="s">
        <v>145</v>
      </c>
      <c r="F135" s="18" t="s">
        <v>145</v>
      </c>
      <c r="G135" s="18" t="s">
        <v>696</v>
      </c>
    </row>
    <row r="136" spans="4:7" x14ac:dyDescent="0.25">
      <c r="D136" s="18" t="s">
        <v>146</v>
      </c>
      <c r="E136" s="18" t="s">
        <v>146</v>
      </c>
      <c r="F136" s="18" t="s">
        <v>146</v>
      </c>
      <c r="G136" s="18" t="s">
        <v>697</v>
      </c>
    </row>
    <row r="137" spans="4:7" x14ac:dyDescent="0.25">
      <c r="D137" s="18" t="s">
        <v>147</v>
      </c>
      <c r="E137" s="18" t="s">
        <v>147</v>
      </c>
      <c r="F137" s="18" t="s">
        <v>336</v>
      </c>
      <c r="G137" s="18" t="s">
        <v>698</v>
      </c>
    </row>
    <row r="138" spans="4:7" x14ac:dyDescent="0.25">
      <c r="D138" s="18" t="s">
        <v>148</v>
      </c>
      <c r="E138" s="18" t="s">
        <v>148</v>
      </c>
      <c r="F138" s="18" t="s">
        <v>148</v>
      </c>
      <c r="G138" s="18" t="s">
        <v>699</v>
      </c>
    </row>
    <row r="139" spans="4:7" x14ac:dyDescent="0.25">
      <c r="D139" s="18" t="s">
        <v>149</v>
      </c>
      <c r="E139" s="18" t="s">
        <v>149</v>
      </c>
      <c r="F139" s="18" t="s">
        <v>149</v>
      </c>
      <c r="G139" s="18" t="s">
        <v>700</v>
      </c>
    </row>
    <row r="140" spans="4:7" x14ac:dyDescent="0.25">
      <c r="D140" s="18" t="s">
        <v>150</v>
      </c>
      <c r="E140" s="18" t="s">
        <v>266</v>
      </c>
      <c r="F140" s="18" t="s">
        <v>266</v>
      </c>
      <c r="G140" s="18" t="s">
        <v>701</v>
      </c>
    </row>
    <row r="141" spans="4:7" x14ac:dyDescent="0.25">
      <c r="D141" s="18" t="s">
        <v>151</v>
      </c>
      <c r="E141" s="18" t="s">
        <v>267</v>
      </c>
      <c r="F141" s="18" t="s">
        <v>337</v>
      </c>
      <c r="G141" s="18" t="s">
        <v>702</v>
      </c>
    </row>
    <row r="142" spans="4:7" x14ac:dyDescent="0.25">
      <c r="D142" s="18" t="s">
        <v>152</v>
      </c>
      <c r="E142" s="18" t="s">
        <v>152</v>
      </c>
      <c r="F142" s="18" t="s">
        <v>152</v>
      </c>
      <c r="G142" s="18" t="s">
        <v>703</v>
      </c>
    </row>
    <row r="143" spans="4:7" x14ac:dyDescent="0.25">
      <c r="D143" s="18" t="s">
        <v>153</v>
      </c>
      <c r="E143" s="18" t="s">
        <v>268</v>
      </c>
      <c r="F143" s="18" t="s">
        <v>338</v>
      </c>
      <c r="G143" s="18" t="s">
        <v>704</v>
      </c>
    </row>
    <row r="144" spans="4:7" x14ac:dyDescent="0.25">
      <c r="D144" s="18" t="s">
        <v>154</v>
      </c>
      <c r="E144" s="18" t="s">
        <v>154</v>
      </c>
      <c r="F144" s="18" t="s">
        <v>154</v>
      </c>
      <c r="G144" s="18" t="s">
        <v>705</v>
      </c>
    </row>
    <row r="145" spans="4:7" x14ac:dyDescent="0.25">
      <c r="D145" s="18" t="s">
        <v>155</v>
      </c>
      <c r="E145" s="18" t="s">
        <v>155</v>
      </c>
      <c r="F145" s="18" t="s">
        <v>155</v>
      </c>
      <c r="G145" s="18" t="s">
        <v>706</v>
      </c>
    </row>
    <row r="146" spans="4:7" x14ac:dyDescent="0.25">
      <c r="D146" s="18" t="s">
        <v>156</v>
      </c>
      <c r="E146" s="18" t="s">
        <v>269</v>
      </c>
      <c r="F146" s="18" t="s">
        <v>339</v>
      </c>
      <c r="G146" s="18" t="s">
        <v>707</v>
      </c>
    </row>
    <row r="147" spans="4:7" x14ac:dyDescent="0.25">
      <c r="D147" s="18" t="s">
        <v>157</v>
      </c>
      <c r="E147" s="18" t="s">
        <v>270</v>
      </c>
      <c r="F147" s="18" t="s">
        <v>340</v>
      </c>
      <c r="G147" s="18" t="s">
        <v>708</v>
      </c>
    </row>
    <row r="148" spans="4:7" x14ac:dyDescent="0.25">
      <c r="D148" s="18" t="s">
        <v>158</v>
      </c>
      <c r="E148" s="18" t="s">
        <v>271</v>
      </c>
      <c r="F148" s="18" t="s">
        <v>341</v>
      </c>
      <c r="G148" s="18" t="s">
        <v>709</v>
      </c>
    </row>
    <row r="149" spans="4:7" x14ac:dyDescent="0.25">
      <c r="D149" s="18" t="s">
        <v>159</v>
      </c>
      <c r="E149" s="18" t="s">
        <v>159</v>
      </c>
      <c r="F149" s="18" t="s">
        <v>159</v>
      </c>
      <c r="G149" s="18" t="s">
        <v>710</v>
      </c>
    </row>
    <row r="150" spans="4:7" x14ac:dyDescent="0.25">
      <c r="D150" s="18" t="s">
        <v>160</v>
      </c>
      <c r="E150" s="18" t="s">
        <v>272</v>
      </c>
      <c r="F150" s="18" t="s">
        <v>342</v>
      </c>
      <c r="G150" s="18" t="s">
        <v>711</v>
      </c>
    </row>
    <row r="151" spans="4:7" x14ac:dyDescent="0.25">
      <c r="D151" s="18" t="s">
        <v>161</v>
      </c>
      <c r="E151" s="18" t="s">
        <v>273</v>
      </c>
      <c r="F151" s="18" t="s">
        <v>343</v>
      </c>
      <c r="G151" s="18" t="s">
        <v>712</v>
      </c>
    </row>
    <row r="152" spans="4:7" x14ac:dyDescent="0.25">
      <c r="D152" s="18" t="s">
        <v>162</v>
      </c>
      <c r="E152" s="18" t="s">
        <v>162</v>
      </c>
      <c r="F152" s="18" t="s">
        <v>162</v>
      </c>
      <c r="G152" s="18" t="s">
        <v>713</v>
      </c>
    </row>
    <row r="153" spans="4:7" x14ac:dyDescent="0.25">
      <c r="D153" s="18" t="s">
        <v>163</v>
      </c>
      <c r="E153" s="18" t="s">
        <v>163</v>
      </c>
      <c r="F153" s="18" t="s">
        <v>163</v>
      </c>
      <c r="G153" s="18" t="s">
        <v>714</v>
      </c>
    </row>
    <row r="154" spans="4:7" x14ac:dyDescent="0.25">
      <c r="D154" s="18" t="s">
        <v>164</v>
      </c>
      <c r="E154" s="18" t="s">
        <v>274</v>
      </c>
      <c r="F154" s="18" t="s">
        <v>274</v>
      </c>
      <c r="G154" s="18" t="s">
        <v>715</v>
      </c>
    </row>
    <row r="155" spans="4:7" x14ac:dyDescent="0.25">
      <c r="D155" s="18" t="s">
        <v>165</v>
      </c>
      <c r="E155" s="18" t="s">
        <v>275</v>
      </c>
      <c r="F155" s="18" t="s">
        <v>275</v>
      </c>
      <c r="G155" s="18" t="s">
        <v>716</v>
      </c>
    </row>
    <row r="156" spans="4:7" x14ac:dyDescent="0.25">
      <c r="D156" s="18" t="s">
        <v>166</v>
      </c>
      <c r="E156" s="18" t="s">
        <v>166</v>
      </c>
      <c r="F156" s="18" t="s">
        <v>166</v>
      </c>
      <c r="G156" s="18" t="s">
        <v>717</v>
      </c>
    </row>
    <row r="157" spans="4:7" x14ac:dyDescent="0.25">
      <c r="D157" s="18" t="s">
        <v>167</v>
      </c>
      <c r="E157" s="18" t="s">
        <v>276</v>
      </c>
      <c r="F157" s="18" t="s">
        <v>344</v>
      </c>
      <c r="G157" s="18" t="s">
        <v>718</v>
      </c>
    </row>
    <row r="158" spans="4:7" x14ac:dyDescent="0.25">
      <c r="D158" s="18" t="s">
        <v>168</v>
      </c>
      <c r="E158" s="18" t="s">
        <v>168</v>
      </c>
      <c r="F158" s="18" t="s">
        <v>168</v>
      </c>
      <c r="G158" s="18" t="s">
        <v>719</v>
      </c>
    </row>
    <row r="159" spans="4:7" x14ac:dyDescent="0.25">
      <c r="D159" s="18" t="s">
        <v>169</v>
      </c>
      <c r="E159" s="18" t="s">
        <v>169</v>
      </c>
      <c r="F159" s="18" t="s">
        <v>169</v>
      </c>
      <c r="G159" s="18" t="s">
        <v>720</v>
      </c>
    </row>
    <row r="160" spans="4:7" x14ac:dyDescent="0.25">
      <c r="D160" s="18" t="s">
        <v>170</v>
      </c>
      <c r="E160" s="18" t="s">
        <v>170</v>
      </c>
      <c r="F160" s="18" t="s">
        <v>170</v>
      </c>
      <c r="G160" s="18" t="s">
        <v>721</v>
      </c>
    </row>
    <row r="161" spans="4:7" x14ac:dyDescent="0.25">
      <c r="D161" s="18" t="s">
        <v>171</v>
      </c>
      <c r="E161" s="18" t="s">
        <v>171</v>
      </c>
      <c r="F161" s="18" t="s">
        <v>171</v>
      </c>
      <c r="G161" s="18" t="s">
        <v>626</v>
      </c>
    </row>
    <row r="162" spans="4:7" x14ac:dyDescent="0.25">
      <c r="D162" s="18" t="s">
        <v>211</v>
      </c>
      <c r="E162" s="18" t="s">
        <v>277</v>
      </c>
      <c r="F162" s="18" t="s">
        <v>345</v>
      </c>
      <c r="G162" s="18" t="s">
        <v>722</v>
      </c>
    </row>
    <row r="163" spans="4:7" x14ac:dyDescent="0.25">
      <c r="D163" s="18" t="s">
        <v>172</v>
      </c>
      <c r="E163" s="18" t="s">
        <v>172</v>
      </c>
      <c r="F163" s="18" t="s">
        <v>172</v>
      </c>
      <c r="G163" s="18" t="s">
        <v>723</v>
      </c>
    </row>
    <row r="164" spans="4:7" x14ac:dyDescent="0.25">
      <c r="D164" s="18" t="s">
        <v>173</v>
      </c>
      <c r="E164" s="18" t="s">
        <v>173</v>
      </c>
      <c r="F164" s="18" t="s">
        <v>346</v>
      </c>
      <c r="G164" s="18" t="s">
        <v>724</v>
      </c>
    </row>
    <row r="165" spans="4:7" x14ac:dyDescent="0.25">
      <c r="D165" s="18" t="s">
        <v>174</v>
      </c>
      <c r="E165" s="18" t="s">
        <v>174</v>
      </c>
      <c r="F165" s="18" t="s">
        <v>347</v>
      </c>
      <c r="G165" s="18" t="s">
        <v>725</v>
      </c>
    </row>
    <row r="166" spans="4:7" x14ac:dyDescent="0.25">
      <c r="D166" s="18" t="s">
        <v>175</v>
      </c>
      <c r="E166" s="18" t="s">
        <v>175</v>
      </c>
      <c r="F166" s="18" t="s">
        <v>175</v>
      </c>
      <c r="G166" s="18" t="s">
        <v>726</v>
      </c>
    </row>
    <row r="167" spans="4:7" x14ac:dyDescent="0.25">
      <c r="D167" s="18" t="s">
        <v>176</v>
      </c>
      <c r="E167" s="18" t="s">
        <v>278</v>
      </c>
      <c r="F167" s="18" t="s">
        <v>348</v>
      </c>
      <c r="G167" s="18" t="s">
        <v>727</v>
      </c>
    </row>
    <row r="168" spans="4:7" x14ac:dyDescent="0.25">
      <c r="D168" s="18" t="s">
        <v>177</v>
      </c>
      <c r="E168" s="18" t="s">
        <v>279</v>
      </c>
      <c r="F168" s="18" t="s">
        <v>349</v>
      </c>
      <c r="G168" s="18" t="s">
        <v>688</v>
      </c>
    </row>
    <row r="169" spans="4:7" x14ac:dyDescent="0.25">
      <c r="D169" s="18" t="s">
        <v>178</v>
      </c>
      <c r="E169" s="18" t="s">
        <v>280</v>
      </c>
      <c r="F169" s="18" t="s">
        <v>280</v>
      </c>
      <c r="G169" s="18" t="s">
        <v>728</v>
      </c>
    </row>
    <row r="170" spans="4:7" x14ac:dyDescent="0.25">
      <c r="D170" s="18" t="s">
        <v>179</v>
      </c>
      <c r="E170" s="18" t="s">
        <v>281</v>
      </c>
      <c r="F170" s="18" t="s">
        <v>350</v>
      </c>
      <c r="G170" s="18" t="s">
        <v>729</v>
      </c>
    </row>
    <row r="171" spans="4:7" x14ac:dyDescent="0.25">
      <c r="D171" s="18" t="s">
        <v>180</v>
      </c>
      <c r="E171" s="18" t="s">
        <v>180</v>
      </c>
      <c r="F171" s="18" t="s">
        <v>180</v>
      </c>
      <c r="G171" s="18" t="s">
        <v>730</v>
      </c>
    </row>
    <row r="172" spans="4:7" x14ac:dyDescent="0.25">
      <c r="D172" s="18" t="s">
        <v>181</v>
      </c>
      <c r="E172" s="18" t="s">
        <v>181</v>
      </c>
      <c r="F172" s="18" t="s">
        <v>181</v>
      </c>
      <c r="G172" s="18" t="s">
        <v>731</v>
      </c>
    </row>
    <row r="173" spans="4:7" x14ac:dyDescent="0.25">
      <c r="D173" s="18" t="s">
        <v>182</v>
      </c>
      <c r="E173" s="18" t="s">
        <v>182</v>
      </c>
      <c r="F173" s="18" t="s">
        <v>182</v>
      </c>
      <c r="G173" s="18" t="s">
        <v>732</v>
      </c>
    </row>
    <row r="174" spans="4:7" x14ac:dyDescent="0.25">
      <c r="D174" s="18" t="s">
        <v>183</v>
      </c>
      <c r="E174" s="18" t="s">
        <v>282</v>
      </c>
      <c r="F174" s="18" t="s">
        <v>351</v>
      </c>
      <c r="G174" s="18" t="s">
        <v>733</v>
      </c>
    </row>
    <row r="175" spans="4:7" x14ac:dyDescent="0.25">
      <c r="D175" s="18" t="s">
        <v>184</v>
      </c>
      <c r="E175" s="18" t="s">
        <v>283</v>
      </c>
      <c r="F175" s="18" t="s">
        <v>184</v>
      </c>
      <c r="G175" s="18" t="s">
        <v>734</v>
      </c>
    </row>
    <row r="176" spans="4:7" x14ac:dyDescent="0.25">
      <c r="D176" s="18" t="s">
        <v>185</v>
      </c>
      <c r="E176" s="18" t="s">
        <v>185</v>
      </c>
      <c r="F176" s="18" t="s">
        <v>185</v>
      </c>
      <c r="G176" s="18" t="s">
        <v>735</v>
      </c>
    </row>
    <row r="177" spans="4:7" x14ac:dyDescent="0.25">
      <c r="D177" s="18" t="s">
        <v>186</v>
      </c>
      <c r="E177" s="18" t="s">
        <v>284</v>
      </c>
      <c r="F177" s="18" t="s">
        <v>186</v>
      </c>
      <c r="G177" s="18" t="s">
        <v>736</v>
      </c>
    </row>
    <row r="178" spans="4:7" x14ac:dyDescent="0.25">
      <c r="D178" s="18" t="s">
        <v>187</v>
      </c>
      <c r="E178" s="18" t="s">
        <v>285</v>
      </c>
      <c r="F178" s="18" t="s">
        <v>285</v>
      </c>
      <c r="G178" s="18" t="s">
        <v>737</v>
      </c>
    </row>
    <row r="179" spans="4:7" x14ac:dyDescent="0.25">
      <c r="D179" s="18" t="s">
        <v>188</v>
      </c>
      <c r="E179" s="18" t="s">
        <v>188</v>
      </c>
      <c r="F179" s="18" t="s">
        <v>188</v>
      </c>
      <c r="G179" s="18" t="s">
        <v>738</v>
      </c>
    </row>
    <row r="180" spans="4:7" x14ac:dyDescent="0.25">
      <c r="D180" s="18" t="s">
        <v>189</v>
      </c>
      <c r="E180" s="18" t="s">
        <v>189</v>
      </c>
      <c r="F180" s="18" t="s">
        <v>189</v>
      </c>
      <c r="G180" s="18" t="s">
        <v>739</v>
      </c>
    </row>
    <row r="181" spans="4:7" x14ac:dyDescent="0.25">
      <c r="D181" s="18" t="s">
        <v>190</v>
      </c>
      <c r="E181" s="18" t="s">
        <v>286</v>
      </c>
      <c r="F181" s="18" t="s">
        <v>352</v>
      </c>
      <c r="G181" s="18" t="s">
        <v>740</v>
      </c>
    </row>
    <row r="182" spans="4:7" x14ac:dyDescent="0.25">
      <c r="D182" s="18" t="s">
        <v>191</v>
      </c>
      <c r="E182" s="18" t="s">
        <v>191</v>
      </c>
      <c r="F182" s="18" t="s">
        <v>353</v>
      </c>
      <c r="G182" s="18" t="s">
        <v>741</v>
      </c>
    </row>
    <row r="183" spans="4:7" x14ac:dyDescent="0.25">
      <c r="D183" s="18" t="s">
        <v>192</v>
      </c>
      <c r="E183" s="18" t="s">
        <v>192</v>
      </c>
      <c r="F183" s="18" t="s">
        <v>192</v>
      </c>
      <c r="G183" s="18" t="s">
        <v>742</v>
      </c>
    </row>
    <row r="184" spans="4:7" x14ac:dyDescent="0.25">
      <c r="D184" s="18" t="s">
        <v>193</v>
      </c>
      <c r="E184" s="18" t="s">
        <v>287</v>
      </c>
      <c r="F184" s="18" t="s">
        <v>193</v>
      </c>
      <c r="G184" s="18" t="s">
        <v>743</v>
      </c>
    </row>
    <row r="185" spans="4:7" x14ac:dyDescent="0.25">
      <c r="D185" s="18" t="s">
        <v>194</v>
      </c>
      <c r="E185" s="18" t="s">
        <v>194</v>
      </c>
      <c r="F185" s="18" t="s">
        <v>354</v>
      </c>
      <c r="G185" s="18" t="s">
        <v>744</v>
      </c>
    </row>
    <row r="186" spans="4:7" x14ac:dyDescent="0.25">
      <c r="D186" s="18" t="s">
        <v>195</v>
      </c>
      <c r="E186" s="18" t="s">
        <v>195</v>
      </c>
      <c r="F186" s="18" t="s">
        <v>195</v>
      </c>
      <c r="G186" s="18" t="s">
        <v>745</v>
      </c>
    </row>
    <row r="187" spans="4:7" x14ac:dyDescent="0.25">
      <c r="D187" s="18" t="s">
        <v>196</v>
      </c>
      <c r="E187" s="18" t="s">
        <v>196</v>
      </c>
      <c r="F187" s="18" t="s">
        <v>196</v>
      </c>
      <c r="G187" s="18" t="s">
        <v>196</v>
      </c>
    </row>
    <row r="188" spans="4:7" x14ac:dyDescent="0.25">
      <c r="D188" s="18" t="s">
        <v>197</v>
      </c>
      <c r="E188" s="18" t="s">
        <v>197</v>
      </c>
      <c r="F188" s="18" t="s">
        <v>355</v>
      </c>
      <c r="G188" s="18" t="s">
        <v>746</v>
      </c>
    </row>
    <row r="189" spans="4:7" x14ac:dyDescent="0.25">
      <c r="D189" s="18" t="s">
        <v>198</v>
      </c>
      <c r="E189" s="18" t="s">
        <v>198</v>
      </c>
      <c r="F189" s="18" t="s">
        <v>198</v>
      </c>
      <c r="G189" s="18" t="s">
        <v>747</v>
      </c>
    </row>
    <row r="190" spans="4:7" x14ac:dyDescent="0.25">
      <c r="D190" s="18" t="s">
        <v>199</v>
      </c>
      <c r="E190" s="18" t="s">
        <v>199</v>
      </c>
      <c r="F190" s="18" t="s">
        <v>356</v>
      </c>
      <c r="G190" s="18" t="s">
        <v>748</v>
      </c>
    </row>
    <row r="191" spans="4:7" x14ac:dyDescent="0.25">
      <c r="D191" s="18" t="s">
        <v>200</v>
      </c>
      <c r="E191" s="18" t="s">
        <v>200</v>
      </c>
      <c r="F191" s="18" t="s">
        <v>200</v>
      </c>
      <c r="G191" s="18" t="s">
        <v>749</v>
      </c>
    </row>
    <row r="192" spans="4:7" x14ac:dyDescent="0.25">
      <c r="D192" s="18" t="s">
        <v>201</v>
      </c>
      <c r="E192" s="18" t="s">
        <v>201</v>
      </c>
      <c r="F192" s="18" t="s">
        <v>201</v>
      </c>
      <c r="G192" s="18" t="s">
        <v>750</v>
      </c>
    </row>
    <row r="193" spans="4:7" x14ac:dyDescent="0.25">
      <c r="D193" s="18" t="s">
        <v>202</v>
      </c>
      <c r="E193" s="18" t="s">
        <v>288</v>
      </c>
      <c r="F193" s="18" t="s">
        <v>202</v>
      </c>
      <c r="G193" s="18" t="s">
        <v>751</v>
      </c>
    </row>
    <row r="194" spans="4:7" x14ac:dyDescent="0.25">
      <c r="D194" s="18" t="s">
        <v>203</v>
      </c>
      <c r="E194" s="18" t="s">
        <v>203</v>
      </c>
      <c r="F194" s="18" t="s">
        <v>203</v>
      </c>
      <c r="G194" s="18" t="s">
        <v>752</v>
      </c>
    </row>
    <row r="195" spans="4:7" x14ac:dyDescent="0.25">
      <c r="D195" s="18" t="s">
        <v>204</v>
      </c>
      <c r="E195" s="18" t="s">
        <v>204</v>
      </c>
      <c r="F195" s="18" t="s">
        <v>204</v>
      </c>
      <c r="G195" s="18" t="s">
        <v>753</v>
      </c>
    </row>
    <row r="196" spans="4:7" x14ac:dyDescent="0.25">
      <c r="D196" s="18" t="s">
        <v>205</v>
      </c>
      <c r="E196" s="18" t="s">
        <v>289</v>
      </c>
      <c r="F196" s="18" t="s">
        <v>357</v>
      </c>
      <c r="G196" s="18" t="s">
        <v>754</v>
      </c>
    </row>
    <row r="197" spans="4:7" x14ac:dyDescent="0.25">
      <c r="D197" s="18" t="s">
        <v>206</v>
      </c>
      <c r="E197" s="18" t="s">
        <v>290</v>
      </c>
      <c r="F197" s="18" t="s">
        <v>358</v>
      </c>
      <c r="G197" s="18" t="s">
        <v>755</v>
      </c>
    </row>
    <row r="198" spans="4:7" x14ac:dyDescent="0.25">
      <c r="D198" s="18" t="s">
        <v>207</v>
      </c>
      <c r="E198" s="18" t="s">
        <v>291</v>
      </c>
      <c r="F198" s="18" t="s">
        <v>359</v>
      </c>
      <c r="G198" s="18" t="s">
        <v>756</v>
      </c>
    </row>
    <row r="199" spans="4:7" x14ac:dyDescent="0.25">
      <c r="D199" s="18" t="s">
        <v>757</v>
      </c>
      <c r="E199" s="18" t="s">
        <v>757</v>
      </c>
      <c r="F199" s="18" t="s">
        <v>757</v>
      </c>
      <c r="G199" s="18" t="s">
        <v>757</v>
      </c>
    </row>
    <row r="200" spans="4:7" x14ac:dyDescent="0.25">
      <c r="D200" s="18" t="s">
        <v>758</v>
      </c>
      <c r="E200" s="18" t="s">
        <v>758</v>
      </c>
      <c r="F200" s="18" t="s">
        <v>759</v>
      </c>
      <c r="G200" s="18" t="s">
        <v>759</v>
      </c>
    </row>
    <row r="201" spans="4:7" x14ac:dyDescent="0.25">
      <c r="D201" s="18" t="s">
        <v>760</v>
      </c>
      <c r="E201" s="18" t="s">
        <v>760</v>
      </c>
      <c r="F201" s="18" t="s">
        <v>761</v>
      </c>
      <c r="G201" s="18" t="s">
        <v>761</v>
      </c>
    </row>
  </sheetData>
  <sheetProtection algorithmName="SHA-512" hashValue="/KeZyUqXsGqK/hhd6bZJfILJ11MHov3pH1PYwCL9fhFKOT7urPbYW1+yYz61t9A2Ga9fDnn5mnU1yHY2P8LIOw==" saltValue="7eC619bbuolyKeAt1tCr2A=="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MU1" workbookViewId="0">
      <selection activeCell="NT6" sqref="NT6"/>
    </sheetView>
  </sheetViews>
  <sheetFormatPr defaultRowHeight="15" x14ac:dyDescent="0.25"/>
  <cols>
    <col min="19" max="19" width="8.7109375" customWidth="1"/>
    <col min="53" max="117" width="8.7109375" customWidth="1"/>
    <col min="118" max="127" width="8.5703125" customWidth="1"/>
    <col min="128" max="187" width="8.7109375" customWidth="1"/>
  </cols>
  <sheetData>
    <row r="1" spans="2:386" ht="26.25" x14ac:dyDescent="0.4">
      <c r="E1" s="49"/>
      <c r="F1" s="49"/>
      <c r="G1" s="49"/>
      <c r="H1" s="49"/>
      <c r="I1" s="49"/>
      <c r="J1" s="49"/>
      <c r="K1" s="49"/>
      <c r="L1" s="49"/>
      <c r="M1" s="49"/>
      <c r="N1" s="49"/>
      <c r="O1" s="49"/>
      <c r="P1" s="49"/>
      <c r="Q1" s="49"/>
      <c r="R1" s="49"/>
      <c r="S1" s="49"/>
      <c r="T1" s="49"/>
      <c r="U1" s="49"/>
      <c r="V1" s="49"/>
      <c r="W1" s="49"/>
      <c r="X1" s="49"/>
      <c r="Y1" s="60"/>
      <c r="Z1" s="60"/>
      <c r="AA1" s="60"/>
      <c r="AB1" s="60"/>
      <c r="AC1" s="60"/>
      <c r="AD1" s="60"/>
      <c r="AE1" s="60"/>
      <c r="AF1" s="60"/>
      <c r="AG1" s="60"/>
      <c r="AH1" s="59"/>
      <c r="AI1" s="58"/>
      <c r="AJ1" s="58"/>
      <c r="AK1" s="58"/>
      <c r="AL1" s="58"/>
      <c r="AM1" s="58"/>
      <c r="AN1" s="58"/>
      <c r="AO1" s="58"/>
      <c r="AP1" s="58"/>
      <c r="AQ1" s="57"/>
      <c r="AR1" s="57"/>
      <c r="AS1" s="57"/>
      <c r="AT1" s="56"/>
      <c r="AU1" s="56"/>
      <c r="AV1" s="56"/>
      <c r="AW1" s="56"/>
      <c r="AX1" s="56"/>
      <c r="AY1" s="56"/>
      <c r="AZ1" s="56"/>
      <c r="BA1" s="56"/>
      <c r="BB1" s="56"/>
      <c r="BC1" s="56"/>
      <c r="BD1" s="56"/>
      <c r="BE1" s="56"/>
      <c r="BF1" s="56"/>
      <c r="BG1" s="56"/>
      <c r="BH1" s="56"/>
      <c r="BI1" s="56"/>
      <c r="BJ1" s="56"/>
      <c r="BK1" s="56"/>
      <c r="BL1" s="56"/>
      <c r="BM1" s="56"/>
      <c r="BN1" s="56"/>
      <c r="BO1" s="56"/>
      <c r="BP1" s="55"/>
      <c r="BQ1" s="55"/>
      <c r="BR1" s="55"/>
      <c r="BS1" s="55"/>
      <c r="BT1" s="55"/>
      <c r="BU1" s="55"/>
      <c r="BV1" s="55"/>
      <c r="BW1" s="55"/>
      <c r="BX1" s="55"/>
      <c r="BY1" s="55"/>
      <c r="BZ1" s="55"/>
      <c r="CA1" s="55"/>
      <c r="CB1" s="55"/>
      <c r="CC1" s="55"/>
      <c r="CD1" s="55"/>
      <c r="CE1" s="55"/>
      <c r="CF1" s="55"/>
      <c r="CG1" s="55"/>
      <c r="CH1" s="55"/>
      <c r="CI1" s="55"/>
      <c r="CJ1" s="55"/>
      <c r="CK1" s="55"/>
      <c r="CL1" s="55"/>
      <c r="CM1" s="55"/>
      <c r="CN1" s="55"/>
      <c r="CO1" s="55"/>
      <c r="CP1" s="55"/>
      <c r="CQ1" s="55"/>
      <c r="CR1" s="55"/>
      <c r="CS1" s="55"/>
      <c r="CT1" s="55"/>
      <c r="CU1" s="55"/>
      <c r="CV1" s="55"/>
      <c r="CW1" s="55"/>
      <c r="CX1" s="55"/>
      <c r="CY1" s="55"/>
      <c r="CZ1" s="55"/>
      <c r="DA1" s="55"/>
      <c r="DB1" s="55"/>
      <c r="DC1" s="55"/>
      <c r="DD1" s="55"/>
      <c r="DE1" s="55"/>
      <c r="DF1" s="55"/>
      <c r="DG1" s="55"/>
      <c r="DH1" s="55"/>
      <c r="DI1" s="55"/>
      <c r="DJ1" s="55"/>
      <c r="DK1" s="55"/>
      <c r="DL1" s="55"/>
      <c r="DM1" s="55"/>
      <c r="DN1" s="54"/>
      <c r="DO1" s="54"/>
      <c r="DP1" s="54"/>
      <c r="DQ1" s="54"/>
      <c r="DR1" s="54"/>
      <c r="DS1" s="54"/>
      <c r="DT1" s="54"/>
      <c r="DU1" s="54"/>
      <c r="DV1" s="54"/>
      <c r="DW1" s="54"/>
      <c r="DX1" s="54"/>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2" t="s">
        <v>209</v>
      </c>
      <c r="FM1" s="53"/>
      <c r="FN1" s="53"/>
      <c r="FO1" s="53"/>
      <c r="FP1" s="53"/>
      <c r="FQ1" s="53"/>
      <c r="FR1" s="53"/>
      <c r="FS1" s="53"/>
      <c r="FT1" s="53"/>
      <c r="FU1" s="53"/>
      <c r="FV1" s="53"/>
      <c r="FW1" s="53"/>
      <c r="FX1" s="53"/>
      <c r="FY1" s="53"/>
      <c r="FZ1" s="53"/>
      <c r="GA1" s="53"/>
      <c r="GB1" s="53"/>
      <c r="GC1" s="53"/>
      <c r="GD1" s="53"/>
      <c r="GE1" s="53"/>
    </row>
    <row r="2" spans="2:386" s="22" customFormat="1" ht="227.1" customHeight="1" x14ac:dyDescent="0.25">
      <c r="B2" s="22" t="s">
        <v>378</v>
      </c>
      <c r="C2" s="22" t="s">
        <v>377</v>
      </c>
      <c r="D2" s="22" t="s">
        <v>376</v>
      </c>
      <c r="E2" s="22" t="s">
        <v>432</v>
      </c>
      <c r="F2" s="22" t="s">
        <v>433</v>
      </c>
      <c r="G2" s="22" t="s">
        <v>434</v>
      </c>
      <c r="H2" s="22" t="s">
        <v>435</v>
      </c>
      <c r="I2" s="22" t="s">
        <v>436</v>
      </c>
      <c r="J2" s="22" t="s">
        <v>437</v>
      </c>
      <c r="K2" s="22" t="s">
        <v>438</v>
      </c>
      <c r="L2" s="22" t="s">
        <v>439</v>
      </c>
      <c r="M2" s="22" t="s">
        <v>440</v>
      </c>
      <c r="N2" s="22" t="s">
        <v>441</v>
      </c>
      <c r="O2" s="22" t="s">
        <v>442</v>
      </c>
      <c r="P2" s="22" t="s">
        <v>443</v>
      </c>
      <c r="Q2" s="22" t="s">
        <v>444</v>
      </c>
      <c r="R2" s="22" t="s">
        <v>445</v>
      </c>
      <c r="S2" s="22" t="s">
        <v>446</v>
      </c>
      <c r="T2" s="22" t="s">
        <v>447</v>
      </c>
      <c r="U2" s="22" t="s">
        <v>448</v>
      </c>
      <c r="V2" s="22" t="s">
        <v>449</v>
      </c>
      <c r="W2" s="22" t="s">
        <v>450</v>
      </c>
      <c r="X2" s="22" t="s">
        <v>451</v>
      </c>
      <c r="Y2" s="22" t="s">
        <v>423</v>
      </c>
      <c r="Z2" s="22" t="s">
        <v>424</v>
      </c>
      <c r="AA2" s="22" t="s">
        <v>425</v>
      </c>
      <c r="AB2" s="22" t="s">
        <v>426</v>
      </c>
      <c r="AC2" s="22" t="s">
        <v>427</v>
      </c>
      <c r="AD2" s="22" t="s">
        <v>428</v>
      </c>
      <c r="AE2" s="22" t="s">
        <v>429</v>
      </c>
      <c r="AF2" s="22" t="s">
        <v>430</v>
      </c>
      <c r="AG2" s="22" t="s">
        <v>431</v>
      </c>
      <c r="AH2" s="22" t="s">
        <v>393</v>
      </c>
      <c r="AI2" s="22" t="s">
        <v>525</v>
      </c>
      <c r="AJ2" s="22" t="s">
        <v>526</v>
      </c>
      <c r="AK2" s="22" t="s">
        <v>527</v>
      </c>
      <c r="AL2" s="22" t="s">
        <v>528</v>
      </c>
      <c r="AM2" s="22" t="s">
        <v>408</v>
      </c>
      <c r="AN2" s="22" t="s">
        <v>529</v>
      </c>
      <c r="AO2" s="22" t="s">
        <v>530</v>
      </c>
      <c r="AP2" s="22" t="s">
        <v>531</v>
      </c>
      <c r="AQ2" s="22" t="s">
        <v>532</v>
      </c>
      <c r="AR2" s="22" t="s">
        <v>533</v>
      </c>
      <c r="AS2" s="22" t="s">
        <v>534</v>
      </c>
      <c r="AT2" s="22" t="s">
        <v>452</v>
      </c>
      <c r="AU2" s="22" t="s">
        <v>460</v>
      </c>
      <c r="AV2" s="22" t="s">
        <v>453</v>
      </c>
      <c r="AW2" s="22" t="s">
        <v>556</v>
      </c>
      <c r="AX2" s="22" t="s">
        <v>557</v>
      </c>
      <c r="AY2" s="22" t="s">
        <v>454</v>
      </c>
      <c r="AZ2" s="22" t="s">
        <v>461</v>
      </c>
      <c r="BA2" s="22" t="s">
        <v>455</v>
      </c>
      <c r="BB2" s="22" t="s">
        <v>462</v>
      </c>
      <c r="BC2" s="22" t="s">
        <v>463</v>
      </c>
      <c r="BD2" s="22" t="s">
        <v>456</v>
      </c>
      <c r="BE2" s="22" t="s">
        <v>470</v>
      </c>
      <c r="BF2" s="22" t="s">
        <v>464</v>
      </c>
      <c r="BG2" s="22" t="s">
        <v>558</v>
      </c>
      <c r="BH2" s="22" t="s">
        <v>457</v>
      </c>
      <c r="BI2" s="22" t="s">
        <v>465</v>
      </c>
      <c r="BJ2" s="22" t="s">
        <v>458</v>
      </c>
      <c r="BK2" s="22" t="s">
        <v>466</v>
      </c>
      <c r="BL2" s="22" t="s">
        <v>559</v>
      </c>
      <c r="BM2" s="22" t="s">
        <v>467</v>
      </c>
      <c r="BN2" s="22" t="s">
        <v>468</v>
      </c>
      <c r="BO2" s="22" t="s">
        <v>469</v>
      </c>
      <c r="BP2" s="22" t="s">
        <v>475</v>
      </c>
      <c r="BQ2" s="22" t="s">
        <v>476</v>
      </c>
      <c r="BR2" s="22" t="s">
        <v>477</v>
      </c>
      <c r="BS2" s="22" t="s">
        <v>478</v>
      </c>
      <c r="BT2" s="22" t="s">
        <v>479</v>
      </c>
      <c r="BU2" s="22" t="s">
        <v>480</v>
      </c>
      <c r="BV2" s="22" t="s">
        <v>481</v>
      </c>
      <c r="BW2" s="22" t="s">
        <v>482</v>
      </c>
      <c r="BX2" s="22" t="s">
        <v>483</v>
      </c>
      <c r="BY2" s="22" t="s">
        <v>484</v>
      </c>
      <c r="BZ2" s="22" t="s">
        <v>485</v>
      </c>
      <c r="CA2" s="22" t="s">
        <v>486</v>
      </c>
      <c r="CB2" s="22" t="s">
        <v>487</v>
      </c>
      <c r="CC2" s="22" t="s">
        <v>488</v>
      </c>
      <c r="CD2" s="22" t="s">
        <v>489</v>
      </c>
      <c r="CE2" s="22" t="s">
        <v>490</v>
      </c>
      <c r="CF2" s="22" t="s">
        <v>491</v>
      </c>
      <c r="CG2" s="22" t="s">
        <v>492</v>
      </c>
      <c r="CH2" s="22" t="s">
        <v>493</v>
      </c>
      <c r="CI2" s="22" t="s">
        <v>494</v>
      </c>
      <c r="CJ2" s="22" t="s">
        <v>495</v>
      </c>
      <c r="CK2" s="22" t="s">
        <v>496</v>
      </c>
      <c r="CL2" s="22" t="s">
        <v>497</v>
      </c>
      <c r="CM2" s="22" t="s">
        <v>498</v>
      </c>
      <c r="CN2" s="22" t="s">
        <v>499</v>
      </c>
      <c r="CO2" s="22" t="s">
        <v>500</v>
      </c>
      <c r="CP2" s="22" t="s">
        <v>501</v>
      </c>
      <c r="CQ2" s="22" t="s">
        <v>502</v>
      </c>
      <c r="CR2" s="22" t="s">
        <v>503</v>
      </c>
      <c r="CS2" s="22" t="s">
        <v>504</v>
      </c>
      <c r="CT2" s="22" t="s">
        <v>505</v>
      </c>
      <c r="CU2" s="22" t="s">
        <v>506</v>
      </c>
      <c r="CV2" s="22" t="s">
        <v>507</v>
      </c>
      <c r="CW2" s="22" t="s">
        <v>508</v>
      </c>
      <c r="CX2" s="22" t="s">
        <v>509</v>
      </c>
      <c r="CY2" s="22" t="s">
        <v>510</v>
      </c>
      <c r="CZ2" s="22" t="s">
        <v>511</v>
      </c>
      <c r="DA2" s="22" t="s">
        <v>512</v>
      </c>
      <c r="DB2" s="22" t="s">
        <v>513</v>
      </c>
      <c r="DC2" s="22" t="s">
        <v>514</v>
      </c>
      <c r="DD2" s="22" t="s">
        <v>515</v>
      </c>
      <c r="DE2" s="22" t="s">
        <v>516</v>
      </c>
      <c r="DF2" s="22" t="s">
        <v>517</v>
      </c>
      <c r="DG2" s="22" t="s">
        <v>518</v>
      </c>
      <c r="DH2" s="22" t="s">
        <v>519</v>
      </c>
      <c r="DI2" s="22" t="s">
        <v>520</v>
      </c>
      <c r="DJ2" s="22" t="s">
        <v>521</v>
      </c>
      <c r="DK2" s="22" t="s">
        <v>522</v>
      </c>
      <c r="DL2" s="22" t="s">
        <v>523</v>
      </c>
      <c r="DM2" s="22" t="s">
        <v>524</v>
      </c>
      <c r="DN2" s="22" t="s">
        <v>764</v>
      </c>
      <c r="DO2" s="22" t="s">
        <v>765</v>
      </c>
      <c r="DP2" s="22" t="s">
        <v>766</v>
      </c>
      <c r="DQ2" s="22" t="s">
        <v>767</v>
      </c>
      <c r="DR2" s="22" t="s">
        <v>768</v>
      </c>
      <c r="DS2" s="22" t="s">
        <v>769</v>
      </c>
      <c r="DT2" s="22" t="s">
        <v>770</v>
      </c>
      <c r="DU2" s="22" t="s">
        <v>771</v>
      </c>
      <c r="DV2" s="22" t="s">
        <v>772</v>
      </c>
      <c r="DW2" s="22" t="s">
        <v>773</v>
      </c>
      <c r="DX2" s="22" t="s">
        <v>774</v>
      </c>
      <c r="DY2" s="22" t="s">
        <v>775</v>
      </c>
      <c r="DZ2" s="22" t="s">
        <v>776</v>
      </c>
      <c r="EA2" s="22" t="s">
        <v>777</v>
      </c>
      <c r="EB2" s="22" t="s">
        <v>778</v>
      </c>
      <c r="EC2" s="22" t="s">
        <v>779</v>
      </c>
      <c r="ED2" s="22" t="s">
        <v>780</v>
      </c>
      <c r="EE2" s="22" t="s">
        <v>781</v>
      </c>
      <c r="EF2" s="22" t="s">
        <v>782</v>
      </c>
      <c r="EG2" s="22" t="s">
        <v>783</v>
      </c>
      <c r="EH2" s="22" t="s">
        <v>784</v>
      </c>
      <c r="EI2" s="22" t="s">
        <v>785</v>
      </c>
      <c r="EJ2" s="22" t="s">
        <v>786</v>
      </c>
      <c r="EK2" s="22" t="s">
        <v>787</v>
      </c>
      <c r="EL2" s="22" t="s">
        <v>788</v>
      </c>
      <c r="EM2" s="22" t="s">
        <v>789</v>
      </c>
      <c r="EN2" s="22" t="s">
        <v>790</v>
      </c>
      <c r="EO2" s="22" t="s">
        <v>791</v>
      </c>
      <c r="EP2" s="22" t="s">
        <v>792</v>
      </c>
      <c r="EQ2" s="22" t="s">
        <v>793</v>
      </c>
      <c r="ER2" s="22" t="s">
        <v>794</v>
      </c>
      <c r="ES2" s="22" t="s">
        <v>795</v>
      </c>
      <c r="ET2" s="22" t="s">
        <v>796</v>
      </c>
      <c r="EU2" s="22" t="s">
        <v>797</v>
      </c>
      <c r="EV2" s="22" t="s">
        <v>798</v>
      </c>
      <c r="EW2" s="22" t="s">
        <v>799</v>
      </c>
      <c r="EX2" s="22" t="s">
        <v>800</v>
      </c>
      <c r="EY2" s="22" t="s">
        <v>801</v>
      </c>
      <c r="EZ2" s="22" t="s">
        <v>802</v>
      </c>
      <c r="FA2" s="22" t="s">
        <v>803</v>
      </c>
      <c r="FB2" s="22" t="s">
        <v>804</v>
      </c>
      <c r="FC2" s="22" t="s">
        <v>805</v>
      </c>
      <c r="FD2" s="22" t="s">
        <v>806</v>
      </c>
      <c r="FE2" s="22" t="s">
        <v>807</v>
      </c>
      <c r="FF2" s="22" t="s">
        <v>808</v>
      </c>
      <c r="FG2" s="22" t="s">
        <v>809</v>
      </c>
      <c r="FH2" s="22" t="s">
        <v>810</v>
      </c>
      <c r="FI2" s="22" t="s">
        <v>811</v>
      </c>
      <c r="FJ2" s="22" t="s">
        <v>812</v>
      </c>
      <c r="FK2" s="22" t="s">
        <v>813</v>
      </c>
      <c r="FL2" s="22" t="s">
        <v>535</v>
      </c>
      <c r="FM2" s="22" t="s">
        <v>536</v>
      </c>
      <c r="FN2" s="22" t="s">
        <v>537</v>
      </c>
      <c r="FO2" s="22" t="s">
        <v>538</v>
      </c>
      <c r="FP2" s="22" t="s">
        <v>539</v>
      </c>
      <c r="FQ2" s="22" t="s">
        <v>540</v>
      </c>
      <c r="FR2" s="22" t="s">
        <v>541</v>
      </c>
      <c r="FS2" s="22" t="s">
        <v>542</v>
      </c>
      <c r="FT2" s="22" t="s">
        <v>543</v>
      </c>
      <c r="FU2" s="22" t="s">
        <v>544</v>
      </c>
      <c r="FV2" s="22" t="s">
        <v>545</v>
      </c>
      <c r="FW2" s="22" t="s">
        <v>546</v>
      </c>
      <c r="FX2" s="22" t="s">
        <v>547</v>
      </c>
      <c r="FY2" s="22" t="s">
        <v>548</v>
      </c>
      <c r="FZ2" s="22" t="s">
        <v>549</v>
      </c>
      <c r="GA2" s="22" t="s">
        <v>550</v>
      </c>
      <c r="GB2" s="22" t="s">
        <v>551</v>
      </c>
      <c r="GC2" s="22" t="s">
        <v>552</v>
      </c>
      <c r="GD2" s="22" t="s">
        <v>553</v>
      </c>
      <c r="GE2" s="22" t="s">
        <v>554</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757</v>
      </c>
      <c r="NU2" s="22" t="s">
        <v>758</v>
      </c>
      <c r="NV2" s="22" t="s">
        <v>760</v>
      </c>
    </row>
    <row r="3" spans="2:386" ht="15.95" customHeight="1" x14ac:dyDescent="0.25">
      <c r="B3" t="str">
        <f>IF(OR(Start!D37="",Start!D37="Indsæt"),"",Start!D37)</f>
        <v/>
      </c>
      <c r="C3" t="str">
        <f>IF(OR(Start!D36="",Start!D36="Indsæt"),"",Start!D36)</f>
        <v/>
      </c>
      <c r="D3" t="str">
        <f>IF(OR(Start!D35="",Start!D35="Indsæt"),"",Start!D35)</f>
        <v/>
      </c>
      <c r="M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A3" t="str">
        <f>IF('Andre mærkningsoplysninger'!D15="Vælg","",IF('Andre mærkningsoplysninger'!D15="Nej",0,1))</f>
        <v/>
      </c>
      <c r="BB3" t="str">
        <f>IF('Andre mærkningsoplysninger'!D17="Vælg","",IF('Andre mærkningsoplysninger'!D17="Nej",0,1))</f>
        <v/>
      </c>
      <c r="BC3" t="str">
        <f>IF(OR('Andre mærkningsoplysninger'!D19="",'Andre mærkningsoplysninger'!D19="Indsæt"),"",'Andre mærkningsoplysninger'!D19)</f>
        <v/>
      </c>
      <c r="BD3" t="str">
        <f>IF('Andre mærkningsoplysninger'!D20="Vælg","",IF('Andre mærkningsoplysninger'!D20="Nej",0,1))</f>
        <v/>
      </c>
      <c r="BE3" t="str">
        <f>IF('Andre mærkningsoplysninger'!D21="Vælg","",'Andre mærkningsoplysninger'!D21)</f>
        <v/>
      </c>
      <c r="BF3" t="str">
        <f>IF(OR('Andre mærkningsoplysninger'!D22="",'Andre mærkningsoplysninger'!D22="Indsæt"),"",'Andre mærkningsoplysninger'!D22)</f>
        <v/>
      </c>
      <c r="BG3" t="str">
        <f>IF('Andre mærkningsoplysninger'!D25="Vælg","",IF('Andre mærkningsoplysninger'!D25="Nej",0,1))</f>
        <v/>
      </c>
      <c r="BH3" t="str">
        <f>IF('Andre mærkningsoplysninger'!D27="Vælg","",IF('Andre mærkningsoplysninger'!D27="Nej",0,1))</f>
        <v/>
      </c>
      <c r="BI3" t="str">
        <f>IF(OR('Andre mærkningsoplysninger'!D28="",'Andre mærkningsoplysninger'!D28="Indsæt"),"",'Andre mærkningsoplysninger'!D28)</f>
        <v/>
      </c>
      <c r="BJ3" t="str">
        <f>IF('Andre mærkningsoplysninger'!D30="Vælg","",IF('Andre mærkningsoplysninger'!D30="Nej",0,1))</f>
        <v/>
      </c>
      <c r="BK3" t="str">
        <f>IF(OR('Andre mærkningsoplysninger'!D31="",'Andre mærkningsoplysninger'!D31="Indsæt"),"",'Andre mærkningsoplysninger'!D31)</f>
        <v/>
      </c>
      <c r="BL3" t="str">
        <f>IF('Andre mærkningsoplysninger'!D32="Vælg","",IF('Andre mærkningsoplysninger'!D32="Nej",0,1))</f>
        <v/>
      </c>
      <c r="BO3" t="str">
        <f>IF('Andre mærkningsoplysninger'!D34="Vælg","",IF('Andre mærkningsoplysninger'!D34="Nej",0,1))</f>
        <v/>
      </c>
      <c r="BP3" t="str">
        <f>IF(AND(Vareoplysninger!D42&lt;&gt;"",Vareoplysninger!D42&lt;&gt;"Indsæt"),Vareoplysninger!D42&amp;"| "&amp;IF(Vareoplysninger!G42="","",IFERROR(VLOOKUP(Vareoplysninger!G42,AlleLande[],4,FALSE),""))&amp;"| "&amp;IF(Vareoplysninger!H42="","",IFERROR(VLOOKUP(Vareoplysninger!H42,AlleLande[],4,FALSE),""))&amp;"| "&amp;IF(Vareoplysninger!I42="","",IFERROR(VLOOKUP(Vareoplysninger!I42,AlleLande[],4,FALSE),""))&amp;"| "&amp;IF(Vareoplysninger!J42="","",IFERROR(VLOOKUP(Vareoplysninger!J42,AlleLande[],4,FALSE),""))&amp;"| "&amp;IF(Vareoplysninger!K42="","",IFERROR(VLOOKUP(Vareoplysninger!K42,AlleLande[],4,FALSE),"")),"")</f>
        <v/>
      </c>
      <c r="BQ3" t="str">
        <f>IF(AND(Vareoplysninger!D43&lt;&gt;"",Vareoplysninger!D43&lt;&gt;"Indsæt"),Vareoplysninger!D43&amp;"| "&amp;IF(Vareoplysninger!G43="","",IFERROR(VLOOKUP(Vareoplysninger!G43,AlleLande[],4,FALSE),""))&amp;"| "&amp;IF(Vareoplysninger!H43="","",IFERROR(VLOOKUP(Vareoplysninger!H43,AlleLande[],4,FALSE),""))&amp;"| "&amp;IF(Vareoplysninger!I43="","",IFERROR(VLOOKUP(Vareoplysninger!I43,AlleLande[],4,FALSE),""))&amp;"| "&amp;IF(Vareoplysninger!J43="","",IFERROR(VLOOKUP(Vareoplysninger!J43,AlleLande[],4,FALSE),""))&amp;"| "&amp;IF(Vareoplysninger!K43="","",IFERROR(VLOOKUP(Vareoplysninger!K43,AlleLande[],4,FALSE),"")),"")</f>
        <v/>
      </c>
      <c r="BR3" t="str">
        <f>IF(AND(Vareoplysninger!D44&lt;&gt;"",Vareoplysninger!D44&lt;&gt;"Indsæt"),Vareoplysninger!D44&amp;"| "&amp;IF(Vareoplysninger!G44="","",IFERROR(VLOOKUP(Vareoplysninger!G44,AlleLande[],4,FALSE),""))&amp;"| "&amp;IF(Vareoplysninger!H44="","",IFERROR(VLOOKUP(Vareoplysninger!H44,AlleLande[],4,FALSE),""))&amp;"| "&amp;IF(Vareoplysninger!I44="","",IFERROR(VLOOKUP(Vareoplysninger!I44,AlleLande[],4,FALSE),""))&amp;"| "&amp;IF(Vareoplysninger!J44="","",IFERROR(VLOOKUP(Vareoplysninger!J44,AlleLande[],4,FALSE),""))&amp;"| "&amp;IF(Vareoplysninger!K44="","",IFERROR(VLOOKUP(Vareoplysninger!K44,AlleLande[],4,FALSE),"")),"")</f>
        <v/>
      </c>
      <c r="BS3" t="str">
        <f>IF(AND(Vareoplysninger!D45&lt;&gt;"",Vareoplysninger!D45&lt;&gt;"Indsæt"),Vareoplysninger!D45&amp;"| "&amp;IF(Vareoplysninger!G45="","",IFERROR(VLOOKUP(Vareoplysninger!G45,AlleLande[],4,FALSE),""))&amp;"| "&amp;IF(Vareoplysninger!H45="","",IFERROR(VLOOKUP(Vareoplysninger!H45,AlleLande[],4,FALSE),""))&amp;"| "&amp;IF(Vareoplysninger!I45="","",IFERROR(VLOOKUP(Vareoplysninger!I45,AlleLande[],4,FALSE),""))&amp;"| "&amp;IF(Vareoplysninger!J45="","",IFERROR(VLOOKUP(Vareoplysninger!J45,AlleLande[],4,FALSE),""))&amp;"| "&amp;IF(Vareoplysninger!K45="","",IFERROR(VLOOKUP(Vareoplysninger!K45,AlleLande[],4,FALSE),"")),"")</f>
        <v/>
      </c>
      <c r="BT3" t="str">
        <f>IF(AND(Vareoplysninger!D46&lt;&gt;"",Vareoplysninger!D46&lt;&gt;"Indsæt"),Vareoplysninger!D46&amp;"| "&amp;IF(Vareoplysninger!G46="","",IFERROR(VLOOKUP(Vareoplysninger!G46,AlleLande[],4,FALSE),""))&amp;"| "&amp;IF(Vareoplysninger!H46="","",IFERROR(VLOOKUP(Vareoplysninger!H46,AlleLande[],4,FALSE),""))&amp;"| "&amp;IF(Vareoplysninger!I46="","",IFERROR(VLOOKUP(Vareoplysninger!I46,AlleLande[],4,FALSE),""))&amp;"| "&amp;IF(Vareoplysninger!J46="","",IFERROR(VLOOKUP(Vareoplysninger!J46,AlleLande[],4,FALSE),""))&amp;"| "&amp;IF(Vareoplysninger!K46="","",IFERROR(VLOOKUP(Vareoplysninger!K46,AlleLande[],4,FALSE),"")),"")</f>
        <v/>
      </c>
      <c r="BU3" t="str">
        <f>IF(AND(Vareoplysninger!D47&lt;&gt;"",Vareoplysninger!D47&lt;&gt;"Indsæt"),Vareoplysninger!D47&amp;"| "&amp;IF(Vareoplysninger!G47="","",IFERROR(VLOOKUP(Vareoplysninger!G47,AlleLande[],4,FALSE),""))&amp;"| "&amp;IF(Vareoplysninger!H47="","",IFERROR(VLOOKUP(Vareoplysninger!H47,AlleLande[],4,FALSE),""))&amp;"| "&amp;IF(Vareoplysninger!I47="","",IFERROR(VLOOKUP(Vareoplysninger!I47,AlleLande[],4,FALSE),""))&amp;"| "&amp;IF(Vareoplysninger!J47="","",IFERROR(VLOOKUP(Vareoplysninger!J47,AlleLande[],4,FALSE),""))&amp;"| "&amp;IF(Vareoplysninger!K47="","",IFERROR(VLOOKUP(Vareoplysninger!K47,AlleLande[],4,FALSE),"")),"")</f>
        <v/>
      </c>
      <c r="BV3" t="str">
        <f>IF(AND(Vareoplysninger!D48&lt;&gt;"",Vareoplysninger!D48&lt;&gt;"Indsæt"),Vareoplysninger!D48&amp;"| "&amp;IF(Vareoplysninger!G48="","",IFERROR(VLOOKUP(Vareoplysninger!G48,AlleLande[],4,FALSE),""))&amp;"| "&amp;IF(Vareoplysninger!H48="","",IFERROR(VLOOKUP(Vareoplysninger!H48,AlleLande[],4,FALSE),""))&amp;"| "&amp;IF(Vareoplysninger!I48="","",IFERROR(VLOOKUP(Vareoplysninger!I48,AlleLande[],4,FALSE),""))&amp;"| "&amp;IF(Vareoplysninger!J48="","",IFERROR(VLOOKUP(Vareoplysninger!J48,AlleLande[],4,FALSE),""))&amp;"| "&amp;IF(Vareoplysninger!K48="","",IFERROR(VLOOKUP(Vareoplysninger!K48,AlleLande[],4,FALSE),"")),"")</f>
        <v/>
      </c>
      <c r="BW3" t="str">
        <f>IF(AND(Vareoplysninger!D49&lt;&gt;"",Vareoplysninger!D49&lt;&gt;"Indsæt"),Vareoplysninger!D49&amp;"| "&amp;IF(Vareoplysninger!G49="","",IFERROR(VLOOKUP(Vareoplysninger!G49,AlleLande[],4,FALSE),""))&amp;"| "&amp;IF(Vareoplysninger!H49="","",IFERROR(VLOOKUP(Vareoplysninger!H49,AlleLande[],4,FALSE),""))&amp;"| "&amp;IF(Vareoplysninger!I49="","",IFERROR(VLOOKUP(Vareoplysninger!I49,AlleLande[],4,FALSE),""))&amp;"| "&amp;IF(Vareoplysninger!J49="","",IFERROR(VLOOKUP(Vareoplysninger!J49,AlleLande[],4,FALSE),""))&amp;"| "&amp;IF(Vareoplysninger!K49="","",IFERROR(VLOOKUP(Vareoplysninger!K49,AlleLande[],4,FALSE),"")),"")</f>
        <v/>
      </c>
      <c r="BX3" t="str">
        <f>IF(AND(Vareoplysninger!D50&lt;&gt;"",Vareoplysninger!D50&lt;&gt;"Indsæt"),Vareoplysninger!D50&amp;"| "&amp;IF(Vareoplysninger!G50="","",IFERROR(VLOOKUP(Vareoplysninger!G50,AlleLande[],4,FALSE),""))&amp;"| "&amp;IF(Vareoplysninger!H50="","",IFERROR(VLOOKUP(Vareoplysninger!H50,AlleLande[],4,FALSE),""))&amp;"| "&amp;IF(Vareoplysninger!I50="","",IFERROR(VLOOKUP(Vareoplysninger!I50,AlleLande[],4,FALSE),""))&amp;"| "&amp;IF(Vareoplysninger!J50="","",IFERROR(VLOOKUP(Vareoplysninger!J50,AlleLande[],4,FALSE),""))&amp;"| "&amp;IF(Vareoplysninger!K50="","",IFERROR(VLOOKUP(Vareoplysninger!K50,AlleLande[],4,FALSE),"")),"")</f>
        <v/>
      </c>
      <c r="BY3" t="str">
        <f>IF(AND(Vareoplysninger!D51&lt;&gt;"",Vareoplysninger!D51&lt;&gt;"Indsæt"),Vareoplysninger!D51&amp;"| "&amp;IF(Vareoplysninger!G51="","",IFERROR(VLOOKUP(Vareoplysninger!G51,AlleLande[],4,FALSE),""))&amp;"| "&amp;IF(Vareoplysninger!H51="","",IFERROR(VLOOKUP(Vareoplysninger!H51,AlleLande[],4,FALSE),""))&amp;"| "&amp;IF(Vareoplysninger!I51="","",IFERROR(VLOOKUP(Vareoplysninger!I51,AlleLande[],4,FALSE),""))&amp;"| "&amp;IF(Vareoplysninger!J51="","",IFERROR(VLOOKUP(Vareoplysninger!J51,AlleLande[],4,FALSE),""))&amp;"| "&amp;IF(Vareoplysninger!K51="","",IFERROR(VLOOKUP(Vareoplysninger!K51,AlleLande[],4,FALSE),"")),"")</f>
        <v/>
      </c>
      <c r="BZ3" t="str">
        <f>IF(AND(Vareoplysninger!D52&lt;&gt;"",Vareoplysninger!D52&lt;&gt;"Indsæt"),Vareoplysninger!D52&amp;"| "&amp;IF(Vareoplysninger!G52="","",IFERROR(VLOOKUP(Vareoplysninger!G52,AlleLande[],4,FALSE),""))&amp;"| "&amp;IF(Vareoplysninger!H52="","",IFERROR(VLOOKUP(Vareoplysninger!H52,AlleLande[],4,FALSE),""))&amp;"| "&amp;IF(Vareoplysninger!I52="","",IFERROR(VLOOKUP(Vareoplysninger!I52,AlleLande[],4,FALSE),""))&amp;"| "&amp;IF(Vareoplysninger!J52="","",IFERROR(VLOOKUP(Vareoplysninger!J52,AlleLande[],4,FALSE),""))&amp;"| "&amp;IF(Vareoplysninger!K52="","",IFERROR(VLOOKUP(Vareoplysninger!K52,AlleLande[],4,FALSE),"")),"")</f>
        <v/>
      </c>
      <c r="CA3" t="str">
        <f>IF(AND(Vareoplysninger!D53&lt;&gt;"",Vareoplysninger!D53&lt;&gt;"Indsæt"),Vareoplysninger!D53&amp;"| "&amp;IF(Vareoplysninger!G53="","",IFERROR(VLOOKUP(Vareoplysninger!G53,AlleLande[],4,FALSE),""))&amp;"| "&amp;IF(Vareoplysninger!H53="","",IFERROR(VLOOKUP(Vareoplysninger!H53,AlleLande[],4,FALSE),""))&amp;"| "&amp;IF(Vareoplysninger!I53="","",IFERROR(VLOOKUP(Vareoplysninger!I53,AlleLande[],4,FALSE),""))&amp;"| "&amp;IF(Vareoplysninger!J53="","",IFERROR(VLOOKUP(Vareoplysninger!J53,AlleLande[],4,FALSE),""))&amp;"| "&amp;IF(Vareoplysninger!K53="","",IFERROR(VLOOKUP(Vareoplysninger!K53,AlleLande[],4,FALSE),"")),"")</f>
        <v/>
      </c>
      <c r="CB3" t="str">
        <f>IF(AND(Vareoplysninger!D54&lt;&gt;"",Vareoplysninger!D54&lt;&gt;"Indsæt"),Vareoplysninger!D54&amp;"| "&amp;IF(Vareoplysninger!G54="","",IFERROR(VLOOKUP(Vareoplysninger!G54,AlleLande[],4,FALSE),""))&amp;"| "&amp;IF(Vareoplysninger!H54="","",IFERROR(VLOOKUP(Vareoplysninger!H54,AlleLande[],4,FALSE),""))&amp;"| "&amp;IF(Vareoplysninger!I54="","",IFERROR(VLOOKUP(Vareoplysninger!I54,AlleLande[],4,FALSE),""))&amp;"| "&amp;IF(Vareoplysninger!J54="","",IFERROR(VLOOKUP(Vareoplysninger!J54,AlleLande[],4,FALSE),""))&amp;"| "&amp;IF(Vareoplysninger!K54="","",IFERROR(VLOOKUP(Vareoplysninger!K54,AlleLande[],4,FALSE),"")),"")</f>
        <v/>
      </c>
      <c r="CC3" t="str">
        <f>IF(AND(Vareoplysninger!D55&lt;&gt;"",Vareoplysninger!D55&lt;&gt;"Indsæt"),Vareoplysninger!D55&amp;"| "&amp;IF(Vareoplysninger!G55="","",IFERROR(VLOOKUP(Vareoplysninger!G55,AlleLande[],4,FALSE),""))&amp;"| "&amp;IF(Vareoplysninger!H55="","",IFERROR(VLOOKUP(Vareoplysninger!H55,AlleLande[],4,FALSE),""))&amp;"| "&amp;IF(Vareoplysninger!I55="","",IFERROR(VLOOKUP(Vareoplysninger!I55,AlleLande[],4,FALSE),""))&amp;"| "&amp;IF(Vareoplysninger!J55="","",IFERROR(VLOOKUP(Vareoplysninger!J55,AlleLande[],4,FALSE),""))&amp;"| "&amp;IF(Vareoplysninger!K55="","",IFERROR(VLOOKUP(Vareoplysninger!K55,AlleLande[],4,FALSE),"")),"")</f>
        <v/>
      </c>
      <c r="CD3" t="str">
        <f>IF(AND(Vareoplysninger!D56&lt;&gt;"",Vareoplysninger!D56&lt;&gt;"Indsæt"),Vareoplysninger!D56&amp;"| "&amp;IF(Vareoplysninger!G56="","",IFERROR(VLOOKUP(Vareoplysninger!G56,AlleLande[],4,FALSE),""))&amp;"| "&amp;IF(Vareoplysninger!H56="","",IFERROR(VLOOKUP(Vareoplysninger!H56,AlleLande[],4,FALSE),""))&amp;"| "&amp;IF(Vareoplysninger!I56="","",IFERROR(VLOOKUP(Vareoplysninger!I56,AlleLande[],4,FALSE),""))&amp;"| "&amp;IF(Vareoplysninger!J56="","",IFERROR(VLOOKUP(Vareoplysninger!J56,AlleLande[],4,FALSE),""))&amp;"| "&amp;IF(Vareoplysninger!K56="","",IFERROR(VLOOKUP(Vareoplysninger!K56,AlleLande[],4,FALSE),"")),"")</f>
        <v/>
      </c>
      <c r="CE3" t="str">
        <f>IF(AND(Vareoplysninger!D57&lt;&gt;"",Vareoplysninger!D57&lt;&gt;"Indsæt"),Vareoplysninger!D57&amp;"| "&amp;IF(Vareoplysninger!G57="","",IFERROR(VLOOKUP(Vareoplysninger!G57,AlleLande[],4,FALSE),""))&amp;"| "&amp;IF(Vareoplysninger!H57="","",IFERROR(VLOOKUP(Vareoplysninger!H57,AlleLande[],4,FALSE),""))&amp;"| "&amp;IF(Vareoplysninger!I57="","",IFERROR(VLOOKUP(Vareoplysninger!I57,AlleLande[],4,FALSE),""))&amp;"| "&amp;IF(Vareoplysninger!J57="","",IFERROR(VLOOKUP(Vareoplysninger!J57,AlleLande[],4,FALSE),""))&amp;"| "&amp;IF(Vareoplysninger!K57="","",IFERROR(VLOOKUP(Vareoplysninger!K57,AlleLande[],4,FALSE),"")),"")</f>
        <v/>
      </c>
      <c r="CF3" t="str">
        <f>IF(AND(Vareoplysninger!D58&lt;&gt;"",Vareoplysninger!D58&lt;&gt;"Indsæt"),Vareoplysninger!D58&amp;"| "&amp;IF(Vareoplysninger!G58="","",IFERROR(VLOOKUP(Vareoplysninger!G58,AlleLande[],4,FALSE),""))&amp;"| "&amp;IF(Vareoplysninger!H58="","",IFERROR(VLOOKUP(Vareoplysninger!H58,AlleLande[],4,FALSE),""))&amp;"| "&amp;IF(Vareoplysninger!I58="","",IFERROR(VLOOKUP(Vareoplysninger!I58,AlleLande[],4,FALSE),""))&amp;"| "&amp;IF(Vareoplysninger!J58="","",IFERROR(VLOOKUP(Vareoplysninger!J58,AlleLande[],4,FALSE),""))&amp;"| "&amp;IF(Vareoplysninger!K58="","",IFERROR(VLOOKUP(Vareoplysninger!K58,AlleLande[],4,FALSE),"")),"")</f>
        <v/>
      </c>
      <c r="CG3" t="str">
        <f>IF(AND(Vareoplysninger!D59&lt;&gt;"",Vareoplysninger!D59&lt;&gt;"Indsæt"),Vareoplysninger!D59&amp;"| "&amp;IF(Vareoplysninger!G59="","",IFERROR(VLOOKUP(Vareoplysninger!G59,AlleLande[],4,FALSE),""))&amp;"| "&amp;IF(Vareoplysninger!H59="","",IFERROR(VLOOKUP(Vareoplysninger!H59,AlleLande[],4,FALSE),""))&amp;"| "&amp;IF(Vareoplysninger!I59="","",IFERROR(VLOOKUP(Vareoplysninger!I59,AlleLande[],4,FALSE),""))&amp;"| "&amp;IF(Vareoplysninger!J59="","",IFERROR(VLOOKUP(Vareoplysninger!J59,AlleLande[],4,FALSE),""))&amp;"| "&amp;IF(Vareoplysninger!K59="","",IFERROR(VLOOKUP(Vareoplysninger!K59,AlleLande[],4,FALSE),"")),"")</f>
        <v/>
      </c>
      <c r="CH3" t="str">
        <f>IF(AND(Vareoplysninger!D60&lt;&gt;"",Vareoplysninger!D60&lt;&gt;"Indsæt"),Vareoplysninger!D60&amp;"| "&amp;IF(Vareoplysninger!G60="","",IFERROR(VLOOKUP(Vareoplysninger!G60,AlleLande[],4,FALSE),""))&amp;"| "&amp;IF(Vareoplysninger!H60="","",IFERROR(VLOOKUP(Vareoplysninger!H60,AlleLande[],4,FALSE),""))&amp;"| "&amp;IF(Vareoplysninger!I60="","",IFERROR(VLOOKUP(Vareoplysninger!I60,AlleLande[],4,FALSE),""))&amp;"| "&amp;IF(Vareoplysninger!J60="","",IFERROR(VLOOKUP(Vareoplysninger!J60,AlleLande[],4,FALSE),""))&amp;"| "&amp;IF(Vareoplysninger!K60="","",IFERROR(VLOOKUP(Vareoplysninger!K60,AlleLande[],4,FALSE),"")),"")</f>
        <v/>
      </c>
      <c r="CI3" t="str">
        <f>IF(AND(Vareoplysninger!D61&lt;&gt;"",Vareoplysninger!D61&lt;&gt;"Indsæt"),Vareoplysninger!D61&amp;"| "&amp;IF(Vareoplysninger!G61="","",IFERROR(VLOOKUP(Vareoplysninger!G61,AlleLande[],4,FALSE),""))&amp;"| "&amp;IF(Vareoplysninger!H61="","",IFERROR(VLOOKUP(Vareoplysninger!H61,AlleLande[],4,FALSE),""))&amp;"| "&amp;IF(Vareoplysninger!I61="","",IFERROR(VLOOKUP(Vareoplysninger!I61,AlleLande[],4,FALSE),""))&amp;"| "&amp;IF(Vareoplysninger!J61="","",IFERROR(VLOOKUP(Vareoplysninger!J61,AlleLande[],4,FALSE),""))&amp;"| "&amp;IF(Vareoplysninger!K61="","",IFERROR(VLOOKUP(Vareoplysninger!K61,AlleLande[],4,FALSE),"")),"")</f>
        <v/>
      </c>
      <c r="CJ3" t="str">
        <f>IF(AND(Vareoplysninger!D76&lt;&gt;"",Vareoplysninger!D76&lt;&gt;"Indsæt"),Vareoplysninger!D76&amp;"| "&amp;IF(Vareoplysninger!G76="","",IFERROR(VLOOKUP(Vareoplysninger!G76,AlleLande[],4,FALSE),""))&amp;"| "&amp;IF(Vareoplysninger!H76="","",IFERROR(VLOOKUP(Vareoplysninger!H76,AlleLande[],4,FALSE),""))&amp;"| "&amp;IF(Vareoplysninger!I76="","",IFERROR(VLOOKUP(Vareoplysninger!I76,AlleLande[],4,FALSE),""))&amp;"| "&amp;IF(Vareoplysninger!J76="","",IFERROR(VLOOKUP(Vareoplysninger!J76,AlleLande[],4,FALSE),""))&amp;"| "&amp;IF(Vareoplysninger!K76="","",IFERROR(VLOOKUP(Vareoplysninger!K76,AlleLande[],4,FALSE),"")),"")</f>
        <v/>
      </c>
      <c r="CK3" t="str">
        <f>IF(AND(Vareoplysninger!D77&lt;&gt;"",Vareoplysninger!D77&lt;&gt;"Indsæt"),Vareoplysninger!D77&amp;"| "&amp;IF(Vareoplysninger!G77="","",IFERROR(VLOOKUP(Vareoplysninger!G77,AlleLande[],4,FALSE),""))&amp;"| "&amp;IF(Vareoplysninger!H77="","",IFERROR(VLOOKUP(Vareoplysninger!H77,AlleLande[],4,FALSE),""))&amp;"| "&amp;IF(Vareoplysninger!I77="","",IFERROR(VLOOKUP(Vareoplysninger!I77,AlleLande[],4,FALSE),""))&amp;"| "&amp;IF(Vareoplysninger!J77="","",IFERROR(VLOOKUP(Vareoplysninger!J77,AlleLande[],4,FALSE),""))&amp;"| "&amp;IF(Vareoplysninger!K77="","",IFERROR(VLOOKUP(Vareoplysninger!K77,AlleLande[],4,FALSE),"")),"")</f>
        <v/>
      </c>
      <c r="CL3" t="str">
        <f>IF(AND(Vareoplysninger!D78&lt;&gt;"",Vareoplysninger!D78&lt;&gt;"Indsæt"),Vareoplysninger!D78&amp;"| "&amp;IF(Vareoplysninger!G78="","",IFERROR(VLOOKUP(Vareoplysninger!G78,AlleLande[],4,FALSE),""))&amp;"| "&amp;IF(Vareoplysninger!H78="","",IFERROR(VLOOKUP(Vareoplysninger!H78,AlleLande[],4,FALSE),""))&amp;"| "&amp;IF(Vareoplysninger!I78="","",IFERROR(VLOOKUP(Vareoplysninger!I78,AlleLande[],4,FALSE),""))&amp;"| "&amp;IF(Vareoplysninger!J78="","",IFERROR(VLOOKUP(Vareoplysninger!J78,AlleLande[],4,FALSE),""))&amp;"| "&amp;IF(Vareoplysninger!K78="","",IFERROR(VLOOKUP(Vareoplysninger!K78,AlleLande[],4,FALSE),"")),"")</f>
        <v/>
      </c>
      <c r="CM3" t="str">
        <f>IF(AND(Vareoplysninger!D79&lt;&gt;"",Vareoplysninger!D79&lt;&gt;"Indsæt"),Vareoplysninger!D79&amp;"| "&amp;IF(Vareoplysninger!G79="","",IFERROR(VLOOKUP(Vareoplysninger!G79,AlleLande[],4,FALSE),""))&amp;"| "&amp;IF(Vareoplysninger!H79="","",IFERROR(VLOOKUP(Vareoplysninger!H79,AlleLande[],4,FALSE),""))&amp;"| "&amp;IF(Vareoplysninger!I79="","",IFERROR(VLOOKUP(Vareoplysninger!I79,AlleLande[],4,FALSE),""))&amp;"| "&amp;IF(Vareoplysninger!J79="","",IFERROR(VLOOKUP(Vareoplysninger!J79,AlleLande[],4,FALSE),""))&amp;"| "&amp;IF(Vareoplysninger!K79="","",IFERROR(VLOOKUP(Vareoplysninger!K79,AlleLande[],4,FALSE),"")),"")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G$42:$G$61,0),0)+IFERROR(MATCH(GF2,Vareoplysninger!$H$42:$H$61,0),0)+IFERROR(MATCH(GF2,Vareoplysninger!$I$42:$I$61,0),0)+IFERROR(MATCH(GF2,Vareoplysninger!$J$42:$J$61,0),0)+IFERROR(MATCH(GF2,Vareoplysninger!$K$42:$K$61,0),0)+IFERROR(MATCH(GF2,Vareoplysninger!$G$76:$G$79,0),0)+IFERROR(MATCH(GF2,Vareoplysninger!$H$76:$H$79,0),0)+IFERROR(MATCH(GF2,Vareoplysninger!$I$76:$I$79,0),0)+IFERROR(MATCH(GF2,Vareoplysninger!$J$76:$J$79,0),0)+IFERROR(MATCH(GF2,Vareoplysninger!$K$76:$K$79,0),0)+IFERROR(MATCH(GF2,Emballage!$G$11:$G$30,0),0)+IFERROR(MATCH(GF2,Emballage!$H$11:$H$30,0),0)+IFERROR(MATCH(GF2,Emballage!$I$11:$I$30,0),0)+IFERROR(MATCH(GF2,Emballage!$J$11:$J$30,0),0)+IFERROR(MATCH(GF2,Emballage!$K$11:$K$30,0),0)&gt;=1,1,0)</f>
        <v>0</v>
      </c>
      <c r="GG3">
        <f>IF(IFERROR(MATCH(GG2,Vareoplysninger!$G$42:$G$61,0),0)+IFERROR(MATCH(GG2,Vareoplysninger!$H$42:$H$61,0),0)+IFERROR(MATCH(GG2,Vareoplysninger!$I$42:$I$61,0),0)+IFERROR(MATCH(GG2,Vareoplysninger!$J$42:$J$61,0),0)+IFERROR(MATCH(GG2,Vareoplysninger!$K$42:$K$61,0),0)+IFERROR(MATCH(GG2,Vareoplysninger!$G$76:$G$79,0),0)+IFERROR(MATCH(GG2,Vareoplysninger!$H$76:$H$79,0),0)+IFERROR(MATCH(GG2,Vareoplysninger!$I$76:$I$79,0),0)+IFERROR(MATCH(GG2,Vareoplysninger!$J$76:$J$79,0),0)+IFERROR(MATCH(GG2,Vareoplysninger!$K$76:$K$79,0),0)+IFERROR(MATCH(GG2,Emballage!$G$11:$G$30,0),0)+IFERROR(MATCH(GG2,Emballage!$H$11:$H$30,0),0)+IFERROR(MATCH(GG2,Emballage!$I$11:$I$30,0),0)+IFERROR(MATCH(GG2,Emballage!$J$11:$J$30,0),0)+IFERROR(MATCH(GG2,Emballage!$K$11:$K$30,0),0)&gt;=1,1,0)</f>
        <v>0</v>
      </c>
      <c r="GH3">
        <f>IF(IFERROR(MATCH(GH2,Vareoplysninger!$G$42:$G$61,0),0)+IFERROR(MATCH(GH2,Vareoplysninger!$H$42:$H$61,0),0)+IFERROR(MATCH(GH2,Vareoplysninger!$I$42:$I$61,0),0)+IFERROR(MATCH(GH2,Vareoplysninger!$J$42:$J$61,0),0)+IFERROR(MATCH(GH2,Vareoplysninger!$K$42:$K$61,0),0)+IFERROR(MATCH(GH2,Vareoplysninger!$G$76:$G$79,0),0)+IFERROR(MATCH(GH2,Vareoplysninger!$H$76:$H$79,0),0)+IFERROR(MATCH(GH2,Vareoplysninger!$I$76:$I$79,0),0)+IFERROR(MATCH(GH2,Vareoplysninger!$J$76:$J$79,0),0)+IFERROR(MATCH(GH2,Vareoplysninger!$K$76:$K$79,0),0)+IFERROR(MATCH(GH2,Emballage!$G$11:$G$30,0),0)+IFERROR(MATCH(GH2,Emballage!$H$11:$H$30,0),0)+IFERROR(MATCH(GH2,Emballage!$I$11:$I$30,0),0)+IFERROR(MATCH(GH2,Emballage!$J$11:$J$30,0),0)+IFERROR(MATCH(GH2,Emballage!$K$11:$K$30,0),0)&gt;=1,1,0)</f>
        <v>0</v>
      </c>
      <c r="GI3">
        <f>IF(IFERROR(MATCH(GI2,Vareoplysninger!$G$42:$G$61,0),0)+IFERROR(MATCH(GI2,Vareoplysninger!$H$42:$H$61,0),0)+IFERROR(MATCH(GI2,Vareoplysninger!$I$42:$I$61,0),0)+IFERROR(MATCH(GI2,Vareoplysninger!$J$42:$J$61,0),0)+IFERROR(MATCH(GI2,Vareoplysninger!$K$42:$K$61,0),0)+IFERROR(MATCH(GI2,Vareoplysninger!$G$76:$G$79,0),0)+IFERROR(MATCH(GI2,Vareoplysninger!$H$76:$H$79,0),0)+IFERROR(MATCH(GI2,Vareoplysninger!$I$76:$I$79,0),0)+IFERROR(MATCH(GI2,Vareoplysninger!$J$76:$J$79,0),0)+IFERROR(MATCH(GI2,Vareoplysninger!$K$76:$K$79,0),0)+IFERROR(MATCH(GI2,Emballage!$G$11:$G$30,0),0)+IFERROR(MATCH(GI2,Emballage!$H$11:$H$30,0),0)+IFERROR(MATCH(GI2,Emballage!$I$11:$I$30,0),0)+IFERROR(MATCH(GI2,Emballage!$J$11:$J$30,0),0)+IFERROR(MATCH(GI2,Emballage!$K$11:$K$30,0),0)&gt;=1,1,0)</f>
        <v>0</v>
      </c>
      <c r="GJ3">
        <f>IF(IFERROR(MATCH(GJ2,Vareoplysninger!$G$42:$G$61,0),0)+IFERROR(MATCH(GJ2,Vareoplysninger!$H$42:$H$61,0),0)+IFERROR(MATCH(GJ2,Vareoplysninger!$I$42:$I$61,0),0)+IFERROR(MATCH(GJ2,Vareoplysninger!$J$42:$J$61,0),0)+IFERROR(MATCH(GJ2,Vareoplysninger!$K$42:$K$61,0),0)+IFERROR(MATCH(GJ2,Vareoplysninger!$G$76:$G$79,0),0)+IFERROR(MATCH(GJ2,Vareoplysninger!$H$76:$H$79,0),0)+IFERROR(MATCH(GJ2,Vareoplysninger!$I$76:$I$79,0),0)+IFERROR(MATCH(GJ2,Vareoplysninger!$J$76:$J$79,0),0)+IFERROR(MATCH(GJ2,Vareoplysninger!$K$76:$K$79,0),0)+IFERROR(MATCH(GJ2,Emballage!$G$11:$G$30,0),0)+IFERROR(MATCH(GJ2,Emballage!$H$11:$H$30,0),0)+IFERROR(MATCH(GJ2,Emballage!$I$11:$I$30,0),0)+IFERROR(MATCH(GJ2,Emballage!$J$11:$J$30,0),0)+IFERROR(MATCH(GJ2,Emballage!$K$11:$K$30,0),0)&gt;=1,1,0)</f>
        <v>0</v>
      </c>
      <c r="GK3">
        <f>IF(IFERROR(MATCH(GK2,Vareoplysninger!$G$42:$G$61,0),0)+IFERROR(MATCH(GK2,Vareoplysninger!$H$42:$H$61,0),0)+IFERROR(MATCH(GK2,Vareoplysninger!$I$42:$I$61,0),0)+IFERROR(MATCH(GK2,Vareoplysninger!$J$42:$J$61,0),0)+IFERROR(MATCH(GK2,Vareoplysninger!$K$42:$K$61,0),0)+IFERROR(MATCH(GK2,Vareoplysninger!$G$76:$G$79,0),0)+IFERROR(MATCH(GK2,Vareoplysninger!$H$76:$H$79,0),0)+IFERROR(MATCH(GK2,Vareoplysninger!$I$76:$I$79,0),0)+IFERROR(MATCH(GK2,Vareoplysninger!$J$76:$J$79,0),0)+IFERROR(MATCH(GK2,Vareoplysninger!$K$76:$K$79,0),0)+IFERROR(MATCH(GK2,Emballage!$G$11:$G$30,0),0)+IFERROR(MATCH(GK2,Emballage!$H$11:$H$30,0),0)+IFERROR(MATCH(GK2,Emballage!$I$11:$I$30,0),0)+IFERROR(MATCH(GK2,Emballage!$J$11:$J$30,0),0)+IFERROR(MATCH(GK2,Emballage!$K$11:$K$30,0),0)&gt;=1,1,0)</f>
        <v>0</v>
      </c>
      <c r="GL3">
        <f>IF(IFERROR(MATCH(GL2,Vareoplysninger!$G$42:$G$61,0),0)+IFERROR(MATCH(GL2,Vareoplysninger!$H$42:$H$61,0),0)+IFERROR(MATCH(GL2,Vareoplysninger!$I$42:$I$61,0),0)+IFERROR(MATCH(GL2,Vareoplysninger!$J$42:$J$61,0),0)+IFERROR(MATCH(GL2,Vareoplysninger!$K$42:$K$61,0),0)+IFERROR(MATCH(GL2,Vareoplysninger!$G$76:$G$79,0),0)+IFERROR(MATCH(GL2,Vareoplysninger!$H$76:$H$79,0),0)+IFERROR(MATCH(GL2,Vareoplysninger!$I$76:$I$79,0),0)+IFERROR(MATCH(GL2,Vareoplysninger!$J$76:$J$79,0),0)+IFERROR(MATCH(GL2,Vareoplysninger!$K$76:$K$79,0),0)+IFERROR(MATCH(GL2,Emballage!$G$11:$G$30,0),0)+IFERROR(MATCH(GL2,Emballage!$H$11:$H$30,0),0)+IFERROR(MATCH(GL2,Emballage!$I$11:$I$30,0),0)+IFERROR(MATCH(GL2,Emballage!$J$11:$J$30,0),0)+IFERROR(MATCH(GL2,Emballage!$K$11:$K$30,0),0)&gt;=1,1,0)</f>
        <v>0</v>
      </c>
      <c r="GM3">
        <f>IF(IFERROR(MATCH(GM2,Vareoplysninger!$G$42:$G$61,0),0)+IFERROR(MATCH(GM2,Vareoplysninger!$H$42:$H$61,0),0)+IFERROR(MATCH(GM2,Vareoplysninger!$I$42:$I$61,0),0)+IFERROR(MATCH(GM2,Vareoplysninger!$J$42:$J$61,0),0)+IFERROR(MATCH(GM2,Vareoplysninger!$K$42:$K$61,0),0)+IFERROR(MATCH(GM2,Vareoplysninger!$G$76:$G$79,0),0)+IFERROR(MATCH(GM2,Vareoplysninger!$H$76:$H$79,0),0)+IFERROR(MATCH(GM2,Vareoplysninger!$I$76:$I$79,0),0)+IFERROR(MATCH(GM2,Vareoplysninger!$J$76:$J$79,0),0)+IFERROR(MATCH(GM2,Vareoplysninger!$K$76:$K$79,0),0)+IFERROR(MATCH(GM2,Emballage!$G$11:$G$30,0),0)+IFERROR(MATCH(GM2,Emballage!$H$11:$H$30,0),0)+IFERROR(MATCH(GM2,Emballage!$I$11:$I$30,0),0)+IFERROR(MATCH(GM2,Emballage!$J$11:$J$30,0),0)+IFERROR(MATCH(GM2,Emballage!$K$11:$K$30,0),0)&gt;=1,1,0)</f>
        <v>0</v>
      </c>
      <c r="GN3">
        <f>IF(IFERROR(MATCH(GN2,Vareoplysninger!$G$42:$G$61,0),0)+IFERROR(MATCH(GN2,Vareoplysninger!$H$42:$H$61,0),0)+IFERROR(MATCH(GN2,Vareoplysninger!$I$42:$I$61,0),0)+IFERROR(MATCH(GN2,Vareoplysninger!$J$42:$J$61,0),0)+IFERROR(MATCH(GN2,Vareoplysninger!$K$42:$K$61,0),0)+IFERROR(MATCH(GN2,Vareoplysninger!$G$76:$G$79,0),0)+IFERROR(MATCH(GN2,Vareoplysninger!$H$76:$H$79,0),0)+IFERROR(MATCH(GN2,Vareoplysninger!$I$76:$I$79,0),0)+IFERROR(MATCH(GN2,Vareoplysninger!$J$76:$J$79,0),0)+IFERROR(MATCH(GN2,Vareoplysninger!$K$76:$K$79,0),0)+IFERROR(MATCH(GN2,Emballage!$G$11:$G$30,0),0)+IFERROR(MATCH(GN2,Emballage!$H$11:$H$30,0),0)+IFERROR(MATCH(GN2,Emballage!$I$11:$I$30,0),0)+IFERROR(MATCH(GN2,Emballage!$J$11:$J$30,0),0)+IFERROR(MATCH(GN2,Emballage!$K$11:$K$30,0),0)&gt;=1,1,0)</f>
        <v>0</v>
      </c>
      <c r="GO3">
        <f>IF(IFERROR(MATCH(GO2,Vareoplysninger!$G$42:$G$61,0),0)+IFERROR(MATCH(GO2,Vareoplysninger!$H$42:$H$61,0),0)+IFERROR(MATCH(GO2,Vareoplysninger!$I$42:$I$61,0),0)+IFERROR(MATCH(GO2,Vareoplysninger!$J$42:$J$61,0),0)+IFERROR(MATCH(GO2,Vareoplysninger!$K$42:$K$61,0),0)+IFERROR(MATCH(GO2,Vareoplysninger!$G$76:$G$79,0),0)+IFERROR(MATCH(GO2,Vareoplysninger!$H$76:$H$79,0),0)+IFERROR(MATCH(GO2,Vareoplysninger!$I$76:$I$79,0),0)+IFERROR(MATCH(GO2,Vareoplysninger!$J$76:$J$79,0),0)+IFERROR(MATCH(GO2,Vareoplysninger!$K$76:$K$79,0),0)+IFERROR(MATCH(GO2,Emballage!$G$11:$G$30,0),0)+IFERROR(MATCH(GO2,Emballage!$H$11:$H$30,0),0)+IFERROR(MATCH(GO2,Emballage!$I$11:$I$30,0),0)+IFERROR(MATCH(GO2,Emballage!$J$11:$J$30,0),0)+IFERROR(MATCH(GO2,Emballage!$K$11:$K$30,0),0)&gt;=1,1,0)</f>
        <v>0</v>
      </c>
      <c r="GP3">
        <f>IF(IFERROR(MATCH(GP2,Vareoplysninger!$G$42:$G$61,0),0)+IFERROR(MATCH(GP2,Vareoplysninger!$H$42:$H$61,0),0)+IFERROR(MATCH(GP2,Vareoplysninger!$I$42:$I$61,0),0)+IFERROR(MATCH(GP2,Vareoplysninger!$J$42:$J$61,0),0)+IFERROR(MATCH(GP2,Vareoplysninger!$K$42:$K$61,0),0)+IFERROR(MATCH(GP2,Vareoplysninger!$G$76:$G$79,0),0)+IFERROR(MATCH(GP2,Vareoplysninger!$H$76:$H$79,0),0)+IFERROR(MATCH(GP2,Vareoplysninger!$I$76:$I$79,0),0)+IFERROR(MATCH(GP2,Vareoplysninger!$J$76:$J$79,0),0)+IFERROR(MATCH(GP2,Vareoplysninger!$K$76:$K$79,0),0)+IFERROR(MATCH(GP2,Emballage!$G$11:$G$30,0),0)+IFERROR(MATCH(GP2,Emballage!$H$11:$H$30,0),0)+IFERROR(MATCH(GP2,Emballage!$I$11:$I$30,0),0)+IFERROR(MATCH(GP2,Emballage!$J$11:$J$30,0),0)+IFERROR(MATCH(GP2,Emballage!$K$11:$K$30,0),0)&gt;=1,1,0)</f>
        <v>0</v>
      </c>
      <c r="GQ3">
        <f>IF(IFERROR(MATCH(GQ2,Vareoplysninger!$G$42:$G$61,0),0)+IFERROR(MATCH(GQ2,Vareoplysninger!$H$42:$H$61,0),0)+IFERROR(MATCH(GQ2,Vareoplysninger!$I$42:$I$61,0),0)+IFERROR(MATCH(GQ2,Vareoplysninger!$J$42:$J$61,0),0)+IFERROR(MATCH(GQ2,Vareoplysninger!$K$42:$K$61,0),0)+IFERROR(MATCH(GQ2,Vareoplysninger!$G$76:$G$79,0),0)+IFERROR(MATCH(GQ2,Vareoplysninger!$H$76:$H$79,0),0)+IFERROR(MATCH(GQ2,Vareoplysninger!$I$76:$I$79,0),0)+IFERROR(MATCH(GQ2,Vareoplysninger!$J$76:$J$79,0),0)+IFERROR(MATCH(GQ2,Vareoplysninger!$K$76:$K$79,0),0)+IFERROR(MATCH(GQ2,Emballage!$G$11:$G$30,0),0)+IFERROR(MATCH(GQ2,Emballage!$H$11:$H$30,0),0)+IFERROR(MATCH(GQ2,Emballage!$I$11:$I$30,0),0)+IFERROR(MATCH(GQ2,Emballage!$J$11:$J$30,0),0)+IFERROR(MATCH(GQ2,Emballage!$K$11:$K$30,0),0)&gt;=1,1,0)</f>
        <v>0</v>
      </c>
      <c r="GR3">
        <f>IF(IFERROR(MATCH(GR2,Vareoplysninger!$G$42:$G$61,0),0)+IFERROR(MATCH(GR2,Vareoplysninger!$H$42:$H$61,0),0)+IFERROR(MATCH(GR2,Vareoplysninger!$I$42:$I$61,0),0)+IFERROR(MATCH(GR2,Vareoplysninger!$J$42:$J$61,0),0)+IFERROR(MATCH(GR2,Vareoplysninger!$K$42:$K$61,0),0)+IFERROR(MATCH(GR2,Vareoplysninger!$G$76:$G$79,0),0)+IFERROR(MATCH(GR2,Vareoplysninger!$H$76:$H$79,0),0)+IFERROR(MATCH(GR2,Vareoplysninger!$I$76:$I$79,0),0)+IFERROR(MATCH(GR2,Vareoplysninger!$J$76:$J$79,0),0)+IFERROR(MATCH(GR2,Vareoplysninger!$K$76:$K$79,0),0)+IFERROR(MATCH(GR2,Emballage!$G$11:$G$30,0),0)+IFERROR(MATCH(GR2,Emballage!$H$11:$H$30,0),0)+IFERROR(MATCH(GR2,Emballage!$I$11:$I$30,0),0)+IFERROR(MATCH(GR2,Emballage!$J$11:$J$30,0),0)+IFERROR(MATCH(GR2,Emballage!$K$11:$K$30,0),0)&gt;=1,1,0)</f>
        <v>0</v>
      </c>
      <c r="GS3">
        <f>IF(IFERROR(MATCH(GS2,Vareoplysninger!$G$42:$G$61,0),0)+IFERROR(MATCH(GS2,Vareoplysninger!$H$42:$H$61,0),0)+IFERROR(MATCH(GS2,Vareoplysninger!$I$42:$I$61,0),0)+IFERROR(MATCH(GS2,Vareoplysninger!$J$42:$J$61,0),0)+IFERROR(MATCH(GS2,Vareoplysninger!$K$42:$K$61,0),0)+IFERROR(MATCH(GS2,Vareoplysninger!$G$76:$G$79,0),0)+IFERROR(MATCH(GS2,Vareoplysninger!$H$76:$H$79,0),0)+IFERROR(MATCH(GS2,Vareoplysninger!$I$76:$I$79,0),0)+IFERROR(MATCH(GS2,Vareoplysninger!$J$76:$J$79,0),0)+IFERROR(MATCH(GS2,Vareoplysninger!$K$76:$K$79,0),0)+IFERROR(MATCH(GS2,Emballage!$G$11:$G$30,0),0)+IFERROR(MATCH(GS2,Emballage!$H$11:$H$30,0),0)+IFERROR(MATCH(GS2,Emballage!$I$11:$I$30,0),0)+IFERROR(MATCH(GS2,Emballage!$J$11:$J$30,0),0)+IFERROR(MATCH(GS2,Emballage!$K$11:$K$30,0),0)&gt;=1,1,0)</f>
        <v>0</v>
      </c>
      <c r="GT3">
        <f>IF(IFERROR(MATCH(GT2,Vareoplysninger!$G$42:$G$61,0),0)+IFERROR(MATCH(GT2,Vareoplysninger!$H$42:$H$61,0),0)+IFERROR(MATCH(GT2,Vareoplysninger!$I$42:$I$61,0),0)+IFERROR(MATCH(GT2,Vareoplysninger!$J$42:$J$61,0),0)+IFERROR(MATCH(GT2,Vareoplysninger!$K$42:$K$61,0),0)+IFERROR(MATCH(GT2,Vareoplysninger!$G$76:$G$79,0),0)+IFERROR(MATCH(GT2,Vareoplysninger!$H$76:$H$79,0),0)+IFERROR(MATCH(GT2,Vareoplysninger!$I$76:$I$79,0),0)+IFERROR(MATCH(GT2,Vareoplysninger!$J$76:$J$79,0),0)+IFERROR(MATCH(GT2,Vareoplysninger!$K$76:$K$79,0),0)+IFERROR(MATCH(GT2,Emballage!$G$11:$G$30,0),0)+IFERROR(MATCH(GT2,Emballage!$H$11:$H$30,0),0)+IFERROR(MATCH(GT2,Emballage!$I$11:$I$30,0),0)+IFERROR(MATCH(GT2,Emballage!$J$11:$J$30,0),0)+IFERROR(MATCH(GT2,Emballage!$K$11:$K$30,0),0)&gt;=1,1,0)</f>
        <v>0</v>
      </c>
      <c r="GU3">
        <f>IF(IFERROR(MATCH(GU2,Vareoplysninger!$G$42:$G$61,0),0)+IFERROR(MATCH(GU2,Vareoplysninger!$H$42:$H$61,0),0)+IFERROR(MATCH(GU2,Vareoplysninger!$I$42:$I$61,0),0)+IFERROR(MATCH(GU2,Vareoplysninger!$J$42:$J$61,0),0)+IFERROR(MATCH(GU2,Vareoplysninger!$K$42:$K$61,0),0)+IFERROR(MATCH(GU2,Vareoplysninger!$G$76:$G$79,0),0)+IFERROR(MATCH(GU2,Vareoplysninger!$H$76:$H$79,0),0)+IFERROR(MATCH(GU2,Vareoplysninger!$I$76:$I$79,0),0)+IFERROR(MATCH(GU2,Vareoplysninger!$J$76:$J$79,0),0)+IFERROR(MATCH(GU2,Vareoplysninger!$K$76:$K$79,0),0)+IFERROR(MATCH(GU2,Emballage!$G$11:$G$30,0),0)+IFERROR(MATCH(GU2,Emballage!$H$11:$H$30,0),0)+IFERROR(MATCH(GU2,Emballage!$I$11:$I$30,0),0)+IFERROR(MATCH(GU2,Emballage!$J$11:$J$30,0),0)+IFERROR(MATCH(GU2,Emballage!$K$11:$K$30,0),0)&gt;=1,1,0)</f>
        <v>0</v>
      </c>
      <c r="GV3">
        <f>IF(IFERROR(MATCH(GV2,Vareoplysninger!$G$42:$G$61,0),0)+IFERROR(MATCH(GV2,Vareoplysninger!$H$42:$H$61,0),0)+IFERROR(MATCH(GV2,Vareoplysninger!$I$42:$I$61,0),0)+IFERROR(MATCH(GV2,Vareoplysninger!$J$42:$J$61,0),0)+IFERROR(MATCH(GV2,Vareoplysninger!$K$42:$K$61,0),0)+IFERROR(MATCH(GV2,Vareoplysninger!$G$76:$G$79,0),0)+IFERROR(MATCH(GV2,Vareoplysninger!$H$76:$H$79,0),0)+IFERROR(MATCH(GV2,Vareoplysninger!$I$76:$I$79,0),0)+IFERROR(MATCH(GV2,Vareoplysninger!$J$76:$J$79,0),0)+IFERROR(MATCH(GV2,Vareoplysninger!$K$76:$K$79,0),0)+IFERROR(MATCH(GV2,Emballage!$G$11:$G$30,0),0)+IFERROR(MATCH(GV2,Emballage!$H$11:$H$30,0),0)+IFERROR(MATCH(GV2,Emballage!$I$11:$I$30,0),0)+IFERROR(MATCH(GV2,Emballage!$J$11:$J$30,0),0)+IFERROR(MATCH(GV2,Emballage!$K$11:$K$30,0),0)&gt;=1,1,0)</f>
        <v>0</v>
      </c>
      <c r="GW3">
        <f>IF(IFERROR(MATCH(GW2,Vareoplysninger!$G$42:$G$61,0),0)+IFERROR(MATCH(GW2,Vareoplysninger!$H$42:$H$61,0),0)+IFERROR(MATCH(GW2,Vareoplysninger!$I$42:$I$61,0),0)+IFERROR(MATCH(GW2,Vareoplysninger!$J$42:$J$61,0),0)+IFERROR(MATCH(GW2,Vareoplysninger!$K$42:$K$61,0),0)+IFERROR(MATCH(GW2,Vareoplysninger!$G$76:$G$79,0),0)+IFERROR(MATCH(GW2,Vareoplysninger!$H$76:$H$79,0),0)+IFERROR(MATCH(GW2,Vareoplysninger!$I$76:$I$79,0),0)+IFERROR(MATCH(GW2,Vareoplysninger!$J$76:$J$79,0),0)+IFERROR(MATCH(GW2,Vareoplysninger!$K$76:$K$79,0),0)+IFERROR(MATCH(GW2,Emballage!$G$11:$G$30,0),0)+IFERROR(MATCH(GW2,Emballage!$H$11:$H$30,0),0)+IFERROR(MATCH(GW2,Emballage!$I$11:$I$30,0),0)+IFERROR(MATCH(GW2,Emballage!$J$11:$J$30,0),0)+IFERROR(MATCH(GW2,Emballage!$K$11:$K$30,0),0)&gt;=1,1,0)</f>
        <v>0</v>
      </c>
      <c r="GX3">
        <f>IF(IFERROR(MATCH(GX2,Vareoplysninger!$G$42:$G$61,0),0)+IFERROR(MATCH(GX2,Vareoplysninger!$H$42:$H$61,0),0)+IFERROR(MATCH(GX2,Vareoplysninger!$I$42:$I$61,0),0)+IFERROR(MATCH(GX2,Vareoplysninger!$J$42:$J$61,0),0)+IFERROR(MATCH(GX2,Vareoplysninger!$K$42:$K$61,0),0)+IFERROR(MATCH(GX2,Vareoplysninger!$G$76:$G$79,0),0)+IFERROR(MATCH(GX2,Vareoplysninger!$H$76:$H$79,0),0)+IFERROR(MATCH(GX2,Vareoplysninger!$I$76:$I$79,0),0)+IFERROR(MATCH(GX2,Vareoplysninger!$J$76:$J$79,0),0)+IFERROR(MATCH(GX2,Vareoplysninger!$K$76:$K$79,0),0)+IFERROR(MATCH(GX2,Emballage!$G$11:$G$30,0),0)+IFERROR(MATCH(GX2,Emballage!$H$11:$H$30,0),0)+IFERROR(MATCH(GX2,Emballage!$I$11:$I$30,0),0)+IFERROR(MATCH(GX2,Emballage!$J$11:$J$30,0),0)+IFERROR(MATCH(GX2,Emballage!$K$11:$K$30,0),0)&gt;=1,1,0)</f>
        <v>0</v>
      </c>
      <c r="GY3">
        <f>IF(IFERROR(MATCH(GY2,Vareoplysninger!$G$42:$G$61,0),0)+IFERROR(MATCH(GY2,Vareoplysninger!$H$42:$H$61,0),0)+IFERROR(MATCH(GY2,Vareoplysninger!$I$42:$I$61,0),0)+IFERROR(MATCH(GY2,Vareoplysninger!$J$42:$J$61,0),0)+IFERROR(MATCH(GY2,Vareoplysninger!$K$42:$K$61,0),0)+IFERROR(MATCH(GY2,Vareoplysninger!$G$76:$G$79,0),0)+IFERROR(MATCH(GY2,Vareoplysninger!$H$76:$H$79,0),0)+IFERROR(MATCH(GY2,Vareoplysninger!$I$76:$I$79,0),0)+IFERROR(MATCH(GY2,Vareoplysninger!$J$76:$J$79,0),0)+IFERROR(MATCH(GY2,Vareoplysninger!$K$76:$K$79,0),0)+IFERROR(MATCH(GY2,Emballage!$G$11:$G$30,0),0)+IFERROR(MATCH(GY2,Emballage!$H$11:$H$30,0),0)+IFERROR(MATCH(GY2,Emballage!$I$11:$I$30,0),0)+IFERROR(MATCH(GY2,Emballage!$J$11:$J$30,0),0)+IFERROR(MATCH(GY2,Emballage!$K$11:$K$30,0),0)&gt;=1,1,0)</f>
        <v>0</v>
      </c>
      <c r="GZ3">
        <f>IF(IFERROR(MATCH(GZ2,Vareoplysninger!$G$42:$G$61,0),0)+IFERROR(MATCH(GZ2,Vareoplysninger!$H$42:$H$61,0),0)+IFERROR(MATCH(GZ2,Vareoplysninger!$I$42:$I$61,0),0)+IFERROR(MATCH(GZ2,Vareoplysninger!$J$42:$J$61,0),0)+IFERROR(MATCH(GZ2,Vareoplysninger!$K$42:$K$61,0),0)+IFERROR(MATCH(GZ2,Vareoplysninger!$G$76:$G$79,0),0)+IFERROR(MATCH(GZ2,Vareoplysninger!$H$76:$H$79,0),0)+IFERROR(MATCH(GZ2,Vareoplysninger!$I$76:$I$79,0),0)+IFERROR(MATCH(GZ2,Vareoplysninger!$J$76:$J$79,0),0)+IFERROR(MATCH(GZ2,Vareoplysninger!$K$76:$K$79,0),0)+IFERROR(MATCH(GZ2,Emballage!$G$11:$G$30,0),0)+IFERROR(MATCH(GZ2,Emballage!$H$11:$H$30,0),0)+IFERROR(MATCH(GZ2,Emballage!$I$11:$I$30,0),0)+IFERROR(MATCH(GZ2,Emballage!$J$11:$J$30,0),0)+IFERROR(MATCH(GZ2,Emballage!$K$11:$K$30,0),0)&gt;=1,1,0)</f>
        <v>0</v>
      </c>
      <c r="HA3">
        <f>IF(IFERROR(MATCH(HA2,Vareoplysninger!$G$42:$G$61,0),0)+IFERROR(MATCH(HA2,Vareoplysninger!$H$42:$H$61,0),0)+IFERROR(MATCH(HA2,Vareoplysninger!$I$42:$I$61,0),0)+IFERROR(MATCH(HA2,Vareoplysninger!$J$42:$J$61,0),0)+IFERROR(MATCH(HA2,Vareoplysninger!$K$42:$K$61,0),0)+IFERROR(MATCH(HA2,Vareoplysninger!$G$76:$G$79,0),0)+IFERROR(MATCH(HA2,Vareoplysninger!$H$76:$H$79,0),0)+IFERROR(MATCH(HA2,Vareoplysninger!$I$76:$I$79,0),0)+IFERROR(MATCH(HA2,Vareoplysninger!$J$76:$J$79,0),0)+IFERROR(MATCH(HA2,Vareoplysninger!$K$76:$K$79,0),0)+IFERROR(MATCH(HA2,Emballage!$G$11:$G$30,0),0)+IFERROR(MATCH(HA2,Emballage!$H$11:$H$30,0),0)+IFERROR(MATCH(HA2,Emballage!$I$11:$I$30,0),0)+IFERROR(MATCH(HA2,Emballage!$J$11:$J$30,0),0)+IFERROR(MATCH(HA2,Emballage!$K$11:$K$30,0),0)&gt;=1,1,0)</f>
        <v>0</v>
      </c>
      <c r="HB3">
        <f>IF(IFERROR(MATCH(HB2,Vareoplysninger!$G$42:$G$61,0),0)+IFERROR(MATCH(HB2,Vareoplysninger!$H$42:$H$61,0),0)+IFERROR(MATCH(HB2,Vareoplysninger!$I$42:$I$61,0),0)+IFERROR(MATCH(HB2,Vareoplysninger!$J$42:$J$61,0),0)+IFERROR(MATCH(HB2,Vareoplysninger!$K$42:$K$61,0),0)+IFERROR(MATCH(HB2,Vareoplysninger!$G$76:$G$79,0),0)+IFERROR(MATCH(HB2,Vareoplysninger!$H$76:$H$79,0),0)+IFERROR(MATCH(HB2,Vareoplysninger!$I$76:$I$79,0),0)+IFERROR(MATCH(HB2,Vareoplysninger!$J$76:$J$79,0),0)+IFERROR(MATCH(HB2,Vareoplysninger!$K$76:$K$79,0),0)+IFERROR(MATCH(HB2,Emballage!$G$11:$G$30,0),0)+IFERROR(MATCH(HB2,Emballage!$H$11:$H$30,0),0)+IFERROR(MATCH(HB2,Emballage!$I$11:$I$30,0),0)+IFERROR(MATCH(HB2,Emballage!$J$11:$J$30,0),0)+IFERROR(MATCH(HB2,Emballage!$K$11:$K$30,0),0)&gt;=1,1,0)</f>
        <v>0</v>
      </c>
      <c r="HC3">
        <f>IF(IFERROR(MATCH(HC2,Vareoplysninger!$G$42:$G$61,0),0)+IFERROR(MATCH(HC2,Vareoplysninger!$H$42:$H$61,0),0)+IFERROR(MATCH(HC2,Vareoplysninger!$I$42:$I$61,0),0)+IFERROR(MATCH(HC2,Vareoplysninger!$J$42:$J$61,0),0)+IFERROR(MATCH(HC2,Vareoplysninger!$K$42:$K$61,0),0)+IFERROR(MATCH(HC2,Vareoplysninger!$G$76:$G$79,0),0)+IFERROR(MATCH(HC2,Vareoplysninger!$H$76:$H$79,0),0)+IFERROR(MATCH(HC2,Vareoplysninger!$I$76:$I$79,0),0)+IFERROR(MATCH(HC2,Vareoplysninger!$J$76:$J$79,0),0)+IFERROR(MATCH(HC2,Vareoplysninger!$K$76:$K$79,0),0)+IFERROR(MATCH(HC2,Emballage!$G$11:$G$30,0),0)+IFERROR(MATCH(HC2,Emballage!$H$11:$H$30,0),0)+IFERROR(MATCH(HC2,Emballage!$I$11:$I$30,0),0)+IFERROR(MATCH(HC2,Emballage!$J$11:$J$30,0),0)+IFERROR(MATCH(HC2,Emballage!$K$11:$K$30,0),0)&gt;=1,1,0)</f>
        <v>0</v>
      </c>
      <c r="HD3">
        <f>IF(IFERROR(MATCH(HD2,Vareoplysninger!$G$42:$G$61,0),0)+IFERROR(MATCH(HD2,Vareoplysninger!$H$42:$H$61,0),0)+IFERROR(MATCH(HD2,Vareoplysninger!$I$42:$I$61,0),0)+IFERROR(MATCH(HD2,Vareoplysninger!$J$42:$J$61,0),0)+IFERROR(MATCH(HD2,Vareoplysninger!$K$42:$K$61,0),0)+IFERROR(MATCH(HD2,Vareoplysninger!$G$76:$G$79,0),0)+IFERROR(MATCH(HD2,Vareoplysninger!$H$76:$H$79,0),0)+IFERROR(MATCH(HD2,Vareoplysninger!$I$76:$I$79,0),0)+IFERROR(MATCH(HD2,Vareoplysninger!$J$76:$J$79,0),0)+IFERROR(MATCH(HD2,Vareoplysninger!$K$76:$K$79,0),0)+IFERROR(MATCH(HD2,Emballage!$G$11:$G$30,0),0)+IFERROR(MATCH(HD2,Emballage!$H$11:$H$30,0),0)+IFERROR(MATCH(HD2,Emballage!$I$11:$I$30,0),0)+IFERROR(MATCH(HD2,Emballage!$J$11:$J$30,0),0)+IFERROR(MATCH(HD2,Emballage!$K$11:$K$30,0),0)&gt;=1,1,0)</f>
        <v>0</v>
      </c>
      <c r="HE3">
        <f>IF(IFERROR(MATCH(HE2,Vareoplysninger!$G$42:$G$61,0),0)+IFERROR(MATCH(HE2,Vareoplysninger!$H$42:$H$61,0),0)+IFERROR(MATCH(HE2,Vareoplysninger!$I$42:$I$61,0),0)+IFERROR(MATCH(HE2,Vareoplysninger!$J$42:$J$61,0),0)+IFERROR(MATCH(HE2,Vareoplysninger!$K$42:$K$61,0),0)+IFERROR(MATCH(HE2,Vareoplysninger!$G$76:$G$79,0),0)+IFERROR(MATCH(HE2,Vareoplysninger!$H$76:$H$79,0),0)+IFERROR(MATCH(HE2,Vareoplysninger!$I$76:$I$79,0),0)+IFERROR(MATCH(HE2,Vareoplysninger!$J$76:$J$79,0),0)+IFERROR(MATCH(HE2,Vareoplysninger!$K$76:$K$79,0),0)+IFERROR(MATCH(HE2,Emballage!$G$11:$G$30,0),0)+IFERROR(MATCH(HE2,Emballage!$H$11:$H$30,0),0)+IFERROR(MATCH(HE2,Emballage!$I$11:$I$30,0),0)+IFERROR(MATCH(HE2,Emballage!$J$11:$J$30,0),0)+IFERROR(MATCH(HE2,Emballage!$K$11:$K$30,0),0)&gt;=1,1,0)</f>
        <v>0</v>
      </c>
      <c r="HF3">
        <f>IF(IFERROR(MATCH(HF2,Vareoplysninger!$G$42:$G$61,0),0)+IFERROR(MATCH(HF2,Vareoplysninger!$H$42:$H$61,0),0)+IFERROR(MATCH(HF2,Vareoplysninger!$I$42:$I$61,0),0)+IFERROR(MATCH(HF2,Vareoplysninger!$J$42:$J$61,0),0)+IFERROR(MATCH(HF2,Vareoplysninger!$K$42:$K$61,0),0)+IFERROR(MATCH(HF2,Vareoplysninger!$G$76:$G$79,0),0)+IFERROR(MATCH(HF2,Vareoplysninger!$H$76:$H$79,0),0)+IFERROR(MATCH(HF2,Vareoplysninger!$I$76:$I$79,0),0)+IFERROR(MATCH(HF2,Vareoplysninger!$J$76:$J$79,0),0)+IFERROR(MATCH(HF2,Vareoplysninger!$K$76:$K$79,0),0)+IFERROR(MATCH(HF2,Emballage!$G$11:$G$30,0),0)+IFERROR(MATCH(HF2,Emballage!$H$11:$H$30,0),0)+IFERROR(MATCH(HF2,Emballage!$I$11:$I$30,0),0)+IFERROR(MATCH(HF2,Emballage!$J$11:$J$30,0),0)+IFERROR(MATCH(HF2,Emballage!$K$11:$K$30,0),0)&gt;=1,1,0)</f>
        <v>0</v>
      </c>
      <c r="HG3">
        <f>IF(IFERROR(MATCH(HG2,Vareoplysninger!$G$42:$G$61,0),0)+IFERROR(MATCH(HG2,Vareoplysninger!$H$42:$H$61,0),0)+IFERROR(MATCH(HG2,Vareoplysninger!$I$42:$I$61,0),0)+IFERROR(MATCH(HG2,Vareoplysninger!$J$42:$J$61,0),0)+IFERROR(MATCH(HG2,Vareoplysninger!$K$42:$K$61,0),0)+IFERROR(MATCH(HG2,Vareoplysninger!$G$76:$G$79,0),0)+IFERROR(MATCH(HG2,Vareoplysninger!$H$76:$H$79,0),0)+IFERROR(MATCH(HG2,Vareoplysninger!$I$76:$I$79,0),0)+IFERROR(MATCH(HG2,Vareoplysninger!$J$76:$J$79,0),0)+IFERROR(MATCH(HG2,Vareoplysninger!$K$76:$K$79,0),0)+IFERROR(MATCH(HG2,Emballage!$G$11:$G$30,0),0)+IFERROR(MATCH(HG2,Emballage!$H$11:$H$30,0),0)+IFERROR(MATCH(HG2,Emballage!$I$11:$I$30,0),0)+IFERROR(MATCH(HG2,Emballage!$J$11:$J$30,0),0)+IFERROR(MATCH(HG2,Emballage!$K$11:$K$30,0),0)&gt;=1,1,0)</f>
        <v>0</v>
      </c>
      <c r="HH3">
        <f>IF(IFERROR(MATCH(HH2,Vareoplysninger!$G$42:$G$61,0),0)+IFERROR(MATCH(HH2,Vareoplysninger!$H$42:$H$61,0),0)+IFERROR(MATCH(HH2,Vareoplysninger!$I$42:$I$61,0),0)+IFERROR(MATCH(HH2,Vareoplysninger!$J$42:$J$61,0),0)+IFERROR(MATCH(HH2,Vareoplysninger!$K$42:$K$61,0),0)+IFERROR(MATCH(HH2,Vareoplysninger!$G$76:$G$79,0),0)+IFERROR(MATCH(HH2,Vareoplysninger!$H$76:$H$79,0),0)+IFERROR(MATCH(HH2,Vareoplysninger!$I$76:$I$79,0),0)+IFERROR(MATCH(HH2,Vareoplysninger!$J$76:$J$79,0),0)+IFERROR(MATCH(HH2,Vareoplysninger!$K$76:$K$79,0),0)+IFERROR(MATCH(HH2,Emballage!$G$11:$G$30,0),0)+IFERROR(MATCH(HH2,Emballage!$H$11:$H$30,0),0)+IFERROR(MATCH(HH2,Emballage!$I$11:$I$30,0),0)+IFERROR(MATCH(HH2,Emballage!$J$11:$J$30,0),0)+IFERROR(MATCH(HH2,Emballage!$K$11:$K$30,0),0)&gt;=1,1,0)</f>
        <v>0</v>
      </c>
      <c r="HI3">
        <f>IF(IFERROR(MATCH(HI2,Vareoplysninger!$G$42:$G$61,0),0)+IFERROR(MATCH(HI2,Vareoplysninger!$H$42:$H$61,0),0)+IFERROR(MATCH(HI2,Vareoplysninger!$I$42:$I$61,0),0)+IFERROR(MATCH(HI2,Vareoplysninger!$J$42:$J$61,0),0)+IFERROR(MATCH(HI2,Vareoplysninger!$K$42:$K$61,0),0)+IFERROR(MATCH(HI2,Vareoplysninger!$G$76:$G$79,0),0)+IFERROR(MATCH(HI2,Vareoplysninger!$H$76:$H$79,0),0)+IFERROR(MATCH(HI2,Vareoplysninger!$I$76:$I$79,0),0)+IFERROR(MATCH(HI2,Vareoplysninger!$J$76:$J$79,0),0)+IFERROR(MATCH(HI2,Vareoplysninger!$K$76:$K$79,0),0)+IFERROR(MATCH(HI2,Emballage!$G$11:$G$30,0),0)+IFERROR(MATCH(HI2,Emballage!$H$11:$H$30,0),0)+IFERROR(MATCH(HI2,Emballage!$I$11:$I$30,0),0)+IFERROR(MATCH(HI2,Emballage!$J$11:$J$30,0),0)+IFERROR(MATCH(HI2,Emballage!$K$11:$K$30,0),0)&gt;=1,1,0)</f>
        <v>0</v>
      </c>
      <c r="HJ3">
        <f>IF(IFERROR(MATCH(HJ2,Vareoplysninger!$G$42:$G$61,0),0)+IFERROR(MATCH(HJ2,Vareoplysninger!$H$42:$H$61,0),0)+IFERROR(MATCH(HJ2,Vareoplysninger!$I$42:$I$61,0),0)+IFERROR(MATCH(HJ2,Vareoplysninger!$J$42:$J$61,0),0)+IFERROR(MATCH(HJ2,Vareoplysninger!$K$42:$K$61,0),0)+IFERROR(MATCH(HJ2,Vareoplysninger!$G$76:$G$79,0),0)+IFERROR(MATCH(HJ2,Vareoplysninger!$H$76:$H$79,0),0)+IFERROR(MATCH(HJ2,Vareoplysninger!$I$76:$I$79,0),0)+IFERROR(MATCH(HJ2,Vareoplysninger!$J$76:$J$79,0),0)+IFERROR(MATCH(HJ2,Vareoplysninger!$K$76:$K$79,0),0)+IFERROR(MATCH(HJ2,Emballage!$G$11:$G$30,0),0)+IFERROR(MATCH(HJ2,Emballage!$H$11:$H$30,0),0)+IFERROR(MATCH(HJ2,Emballage!$I$11:$I$30,0),0)+IFERROR(MATCH(HJ2,Emballage!$J$11:$J$30,0),0)+IFERROR(MATCH(HJ2,Emballage!$K$11:$K$30,0),0)&gt;=1,1,0)</f>
        <v>0</v>
      </c>
      <c r="HK3">
        <f>IF(IFERROR(MATCH(HK2,Vareoplysninger!$G$42:$G$61,0),0)+IFERROR(MATCH(HK2,Vareoplysninger!$H$42:$H$61,0),0)+IFERROR(MATCH(HK2,Vareoplysninger!$I$42:$I$61,0),0)+IFERROR(MATCH(HK2,Vareoplysninger!$J$42:$J$61,0),0)+IFERROR(MATCH(HK2,Vareoplysninger!$K$42:$K$61,0),0)+IFERROR(MATCH(HK2,Vareoplysninger!$G$76:$G$79,0),0)+IFERROR(MATCH(HK2,Vareoplysninger!$H$76:$H$79,0),0)+IFERROR(MATCH(HK2,Vareoplysninger!$I$76:$I$79,0),0)+IFERROR(MATCH(HK2,Vareoplysninger!$J$76:$J$79,0),0)+IFERROR(MATCH(HK2,Vareoplysninger!$K$76:$K$79,0),0)+IFERROR(MATCH(HK2,Emballage!$G$11:$G$30,0),0)+IFERROR(MATCH(HK2,Emballage!$H$11:$H$30,0),0)+IFERROR(MATCH(HK2,Emballage!$I$11:$I$30,0),0)+IFERROR(MATCH(HK2,Emballage!$J$11:$J$30,0),0)+IFERROR(MATCH(HK2,Emballage!$K$11:$K$30,0),0)&gt;=1,1,0)</f>
        <v>0</v>
      </c>
      <c r="HL3">
        <f>IF(IFERROR(MATCH(HL2,Vareoplysninger!$G$42:$G$61,0),0)+IFERROR(MATCH(HL2,Vareoplysninger!$H$42:$H$61,0),0)+IFERROR(MATCH(HL2,Vareoplysninger!$I$42:$I$61,0),0)+IFERROR(MATCH(HL2,Vareoplysninger!$J$42:$J$61,0),0)+IFERROR(MATCH(HL2,Vareoplysninger!$K$42:$K$61,0),0)+IFERROR(MATCH(HL2,Vareoplysninger!$G$76:$G$79,0),0)+IFERROR(MATCH(HL2,Vareoplysninger!$H$76:$H$79,0),0)+IFERROR(MATCH(HL2,Vareoplysninger!$I$76:$I$79,0),0)+IFERROR(MATCH(HL2,Vareoplysninger!$J$76:$J$79,0),0)+IFERROR(MATCH(HL2,Vareoplysninger!$K$76:$K$79,0),0)+IFERROR(MATCH(HL2,Emballage!$G$11:$G$30,0),0)+IFERROR(MATCH(HL2,Emballage!$H$11:$H$30,0),0)+IFERROR(MATCH(HL2,Emballage!$I$11:$I$30,0),0)+IFERROR(MATCH(HL2,Emballage!$J$11:$J$30,0),0)+IFERROR(MATCH(HL2,Emballage!$K$11:$K$30,0),0)&gt;=1,1,0)</f>
        <v>0</v>
      </c>
      <c r="HM3">
        <f>IF(IFERROR(MATCH(HM2,Vareoplysninger!$G$42:$G$61,0),0)+IFERROR(MATCH(HM2,Vareoplysninger!$H$42:$H$61,0),0)+IFERROR(MATCH(HM2,Vareoplysninger!$I$42:$I$61,0),0)+IFERROR(MATCH(HM2,Vareoplysninger!$J$42:$J$61,0),0)+IFERROR(MATCH(HM2,Vareoplysninger!$K$42:$K$61,0),0)+IFERROR(MATCH(HM2,Vareoplysninger!$G$76:$G$79,0),0)+IFERROR(MATCH(HM2,Vareoplysninger!$H$76:$H$79,0),0)+IFERROR(MATCH(HM2,Vareoplysninger!$I$76:$I$79,0),0)+IFERROR(MATCH(HM2,Vareoplysninger!$J$76:$J$79,0),0)+IFERROR(MATCH(HM2,Vareoplysninger!$K$76:$K$79,0),0)+IFERROR(MATCH(HM2,Emballage!$G$11:$G$30,0),0)+IFERROR(MATCH(HM2,Emballage!$H$11:$H$30,0),0)+IFERROR(MATCH(HM2,Emballage!$I$11:$I$30,0),0)+IFERROR(MATCH(HM2,Emballage!$J$11:$J$30,0),0)+IFERROR(MATCH(HM2,Emballage!$K$11:$K$30,0),0)&gt;=1,1,0)</f>
        <v>0</v>
      </c>
      <c r="HN3">
        <f>IF(IFERROR(MATCH(HN2,Vareoplysninger!$G$42:$G$61,0),0)+IFERROR(MATCH(HN2,Vareoplysninger!$H$42:$H$61,0),0)+IFERROR(MATCH(HN2,Vareoplysninger!$I$42:$I$61,0),0)+IFERROR(MATCH(HN2,Vareoplysninger!$J$42:$J$61,0),0)+IFERROR(MATCH(HN2,Vareoplysninger!$K$42:$K$61,0),0)+IFERROR(MATCH(HN2,Vareoplysninger!$G$76:$G$79,0),0)+IFERROR(MATCH(HN2,Vareoplysninger!$H$76:$H$79,0),0)+IFERROR(MATCH(HN2,Vareoplysninger!$I$76:$I$79,0),0)+IFERROR(MATCH(HN2,Vareoplysninger!$J$76:$J$79,0),0)+IFERROR(MATCH(HN2,Vareoplysninger!$K$76:$K$79,0),0)+IFERROR(MATCH(HN2,Emballage!$G$11:$G$30,0),0)+IFERROR(MATCH(HN2,Emballage!$H$11:$H$30,0),0)+IFERROR(MATCH(HN2,Emballage!$I$11:$I$30,0),0)+IFERROR(MATCH(HN2,Emballage!$J$11:$J$30,0),0)+IFERROR(MATCH(HN2,Emballage!$K$11:$K$30,0),0)&gt;=1,1,0)</f>
        <v>0</v>
      </c>
      <c r="HO3">
        <f>IF(IFERROR(MATCH(HO2,Vareoplysninger!$G$42:$G$61,0),0)+IFERROR(MATCH(HO2,Vareoplysninger!$H$42:$H$61,0),0)+IFERROR(MATCH(HO2,Vareoplysninger!$I$42:$I$61,0),0)+IFERROR(MATCH(HO2,Vareoplysninger!$J$42:$J$61,0),0)+IFERROR(MATCH(HO2,Vareoplysninger!$K$42:$K$61,0),0)+IFERROR(MATCH(HO2,Vareoplysninger!$G$76:$G$79,0),0)+IFERROR(MATCH(HO2,Vareoplysninger!$H$76:$H$79,0),0)+IFERROR(MATCH(HO2,Vareoplysninger!$I$76:$I$79,0),0)+IFERROR(MATCH(HO2,Vareoplysninger!$J$76:$J$79,0),0)+IFERROR(MATCH(HO2,Vareoplysninger!$K$76:$K$79,0),0)+IFERROR(MATCH(HO2,Emballage!$G$11:$G$30,0),0)+IFERROR(MATCH(HO2,Emballage!$H$11:$H$30,0),0)+IFERROR(MATCH(HO2,Emballage!$I$11:$I$30,0),0)+IFERROR(MATCH(HO2,Emballage!$J$11:$J$30,0),0)+IFERROR(MATCH(HO2,Emballage!$K$11:$K$30,0),0)&gt;=1,1,0)</f>
        <v>0</v>
      </c>
      <c r="HP3">
        <f>IF(IFERROR(MATCH(HP2,Vareoplysninger!$G$42:$G$61,0),0)+IFERROR(MATCH(HP2,Vareoplysninger!$H$42:$H$61,0),0)+IFERROR(MATCH(HP2,Vareoplysninger!$I$42:$I$61,0),0)+IFERROR(MATCH(HP2,Vareoplysninger!$J$42:$J$61,0),0)+IFERROR(MATCH(HP2,Vareoplysninger!$K$42:$K$61,0),0)+IFERROR(MATCH(HP2,Vareoplysninger!$G$76:$G$79,0),0)+IFERROR(MATCH(HP2,Vareoplysninger!$H$76:$H$79,0),0)+IFERROR(MATCH(HP2,Vareoplysninger!$I$76:$I$79,0),0)+IFERROR(MATCH(HP2,Vareoplysninger!$J$76:$J$79,0),0)+IFERROR(MATCH(HP2,Vareoplysninger!$K$76:$K$79,0),0)+IFERROR(MATCH(HP2,Emballage!$G$11:$G$30,0),0)+IFERROR(MATCH(HP2,Emballage!$H$11:$H$30,0),0)+IFERROR(MATCH(HP2,Emballage!$I$11:$I$30,0),0)+IFERROR(MATCH(HP2,Emballage!$J$11:$J$30,0),0)+IFERROR(MATCH(HP2,Emballage!$K$11:$K$30,0),0)&gt;=1,1,0)</f>
        <v>0</v>
      </c>
      <c r="HQ3">
        <f>IF(IFERROR(MATCH(HQ2,Vareoplysninger!$G$42:$G$61,0),0)+IFERROR(MATCH(HQ2,Vareoplysninger!$H$42:$H$61,0),0)+IFERROR(MATCH(HQ2,Vareoplysninger!$I$42:$I$61,0),0)+IFERROR(MATCH(HQ2,Vareoplysninger!$J$42:$J$61,0),0)+IFERROR(MATCH(HQ2,Vareoplysninger!$K$42:$K$61,0),0)+IFERROR(MATCH(HQ2,Vareoplysninger!$G$76:$G$79,0),0)+IFERROR(MATCH(HQ2,Vareoplysninger!$H$76:$H$79,0),0)+IFERROR(MATCH(HQ2,Vareoplysninger!$I$76:$I$79,0),0)+IFERROR(MATCH(HQ2,Vareoplysninger!$J$76:$J$79,0),0)+IFERROR(MATCH(HQ2,Vareoplysninger!$K$76:$K$79,0),0)+IFERROR(MATCH(HQ2,Emballage!$G$11:$G$30,0),0)+IFERROR(MATCH(HQ2,Emballage!$H$11:$H$30,0),0)+IFERROR(MATCH(HQ2,Emballage!$I$11:$I$30,0),0)+IFERROR(MATCH(HQ2,Emballage!$J$11:$J$30,0),0)+IFERROR(MATCH(HQ2,Emballage!$K$11:$K$30,0),0)&gt;=1,1,0)</f>
        <v>0</v>
      </c>
      <c r="HR3">
        <f>IF(IFERROR(MATCH(HR2,Vareoplysninger!$G$42:$G$61,0),0)+IFERROR(MATCH(HR2,Vareoplysninger!$H$42:$H$61,0),0)+IFERROR(MATCH(HR2,Vareoplysninger!$I$42:$I$61,0),0)+IFERROR(MATCH(HR2,Vareoplysninger!$J$42:$J$61,0),0)+IFERROR(MATCH(HR2,Vareoplysninger!$K$42:$K$61,0),0)+IFERROR(MATCH(HR2,Vareoplysninger!$G$76:$G$79,0),0)+IFERROR(MATCH(HR2,Vareoplysninger!$H$76:$H$79,0),0)+IFERROR(MATCH(HR2,Vareoplysninger!$I$76:$I$79,0),0)+IFERROR(MATCH(HR2,Vareoplysninger!$J$76:$J$79,0),0)+IFERROR(MATCH(HR2,Vareoplysninger!$K$76:$K$79,0),0)+IFERROR(MATCH(HR2,Emballage!$G$11:$G$30,0),0)+IFERROR(MATCH(HR2,Emballage!$H$11:$H$30,0),0)+IFERROR(MATCH(HR2,Emballage!$I$11:$I$30,0),0)+IFERROR(MATCH(HR2,Emballage!$J$11:$J$30,0),0)+IFERROR(MATCH(HR2,Emballage!$K$11:$K$30,0),0)&gt;=1,1,0)</f>
        <v>0</v>
      </c>
      <c r="HS3">
        <f>IF(IFERROR(MATCH(HS2,Vareoplysninger!$G$42:$G$61,0),0)+IFERROR(MATCH(HS2,Vareoplysninger!$H$42:$H$61,0),0)+IFERROR(MATCH(HS2,Vareoplysninger!$I$42:$I$61,0),0)+IFERROR(MATCH(HS2,Vareoplysninger!$J$42:$J$61,0),0)+IFERROR(MATCH(HS2,Vareoplysninger!$K$42:$K$61,0),0)+IFERROR(MATCH(HS2,Vareoplysninger!$G$76:$G$79,0),0)+IFERROR(MATCH(HS2,Vareoplysninger!$H$76:$H$79,0),0)+IFERROR(MATCH(HS2,Vareoplysninger!$I$76:$I$79,0),0)+IFERROR(MATCH(HS2,Vareoplysninger!$J$76:$J$79,0),0)+IFERROR(MATCH(HS2,Vareoplysninger!$K$76:$K$79,0),0)+IFERROR(MATCH(HS2,Emballage!$G$11:$G$30,0),0)+IFERROR(MATCH(HS2,Emballage!$H$11:$H$30,0),0)+IFERROR(MATCH(HS2,Emballage!$I$11:$I$30,0),0)+IFERROR(MATCH(HS2,Emballage!$J$11:$J$30,0),0)+IFERROR(MATCH(HS2,Emballage!$K$11:$K$30,0),0)&gt;=1,1,0)</f>
        <v>0</v>
      </c>
      <c r="HT3">
        <f>IF(IFERROR(MATCH(HT2,Vareoplysninger!$G$42:$G$61,0),0)+IFERROR(MATCH(HT2,Vareoplysninger!$H$42:$H$61,0),0)+IFERROR(MATCH(HT2,Vareoplysninger!$I$42:$I$61,0),0)+IFERROR(MATCH(HT2,Vareoplysninger!$J$42:$J$61,0),0)+IFERROR(MATCH(HT2,Vareoplysninger!$K$42:$K$61,0),0)+IFERROR(MATCH(HT2,Vareoplysninger!$G$76:$G$79,0),0)+IFERROR(MATCH(HT2,Vareoplysninger!$H$76:$H$79,0),0)+IFERROR(MATCH(HT2,Vareoplysninger!$I$76:$I$79,0),0)+IFERROR(MATCH(HT2,Vareoplysninger!$J$76:$J$79,0),0)+IFERROR(MATCH(HT2,Vareoplysninger!$K$76:$K$79,0),0)+IFERROR(MATCH(HT2,Emballage!$G$11:$G$30,0),0)+IFERROR(MATCH(HT2,Emballage!$H$11:$H$30,0),0)+IFERROR(MATCH(HT2,Emballage!$I$11:$I$30,0),0)+IFERROR(MATCH(HT2,Emballage!$J$11:$J$30,0),0)+IFERROR(MATCH(HT2,Emballage!$K$11:$K$30,0),0)&gt;=1,1,0)</f>
        <v>0</v>
      </c>
      <c r="HU3">
        <f>IF(IFERROR(MATCH(HU2,Vareoplysninger!$G$42:$G$61,0),0)+IFERROR(MATCH(HU2,Vareoplysninger!$H$42:$H$61,0),0)+IFERROR(MATCH(HU2,Vareoplysninger!$I$42:$I$61,0),0)+IFERROR(MATCH(HU2,Vareoplysninger!$J$42:$J$61,0),0)+IFERROR(MATCH(HU2,Vareoplysninger!$K$42:$K$61,0),0)+IFERROR(MATCH(HU2,Vareoplysninger!$G$76:$G$79,0),0)+IFERROR(MATCH(HU2,Vareoplysninger!$H$76:$H$79,0),0)+IFERROR(MATCH(HU2,Vareoplysninger!$I$76:$I$79,0),0)+IFERROR(MATCH(HU2,Vareoplysninger!$J$76:$J$79,0),0)+IFERROR(MATCH(HU2,Vareoplysninger!$K$76:$K$79,0),0)+IFERROR(MATCH(HU2,Emballage!$G$11:$G$30,0),0)+IFERROR(MATCH(HU2,Emballage!$H$11:$H$30,0),0)+IFERROR(MATCH(HU2,Emballage!$I$11:$I$30,0),0)+IFERROR(MATCH(HU2,Emballage!$J$11:$J$30,0),0)+IFERROR(MATCH(HU2,Emballage!$K$11:$K$30,0),0)&gt;=1,1,0)</f>
        <v>0</v>
      </c>
      <c r="HV3">
        <f>IF(IFERROR(MATCH(HV2,Vareoplysninger!$G$42:$G$61,0),0)+IFERROR(MATCH(HV2,Vareoplysninger!$H$42:$H$61,0),0)+IFERROR(MATCH(HV2,Vareoplysninger!$I$42:$I$61,0),0)+IFERROR(MATCH(HV2,Vareoplysninger!$J$42:$J$61,0),0)+IFERROR(MATCH(HV2,Vareoplysninger!$K$42:$K$61,0),0)+IFERROR(MATCH(HV2,Vareoplysninger!$G$76:$G$79,0),0)+IFERROR(MATCH(HV2,Vareoplysninger!$H$76:$H$79,0),0)+IFERROR(MATCH(HV2,Vareoplysninger!$I$76:$I$79,0),0)+IFERROR(MATCH(HV2,Vareoplysninger!$J$76:$J$79,0),0)+IFERROR(MATCH(HV2,Vareoplysninger!$K$76:$K$79,0),0)+IFERROR(MATCH(HV2,Emballage!$G$11:$G$30,0),0)+IFERROR(MATCH(HV2,Emballage!$H$11:$H$30,0),0)+IFERROR(MATCH(HV2,Emballage!$I$11:$I$30,0),0)+IFERROR(MATCH(HV2,Emballage!$J$11:$J$30,0),0)+IFERROR(MATCH(HV2,Emballage!$K$11:$K$30,0),0)&gt;=1,1,0)</f>
        <v>0</v>
      </c>
      <c r="HW3">
        <f>IF(IFERROR(MATCH(HW2,Vareoplysninger!$G$42:$G$61,0),0)+IFERROR(MATCH(HW2,Vareoplysninger!$H$42:$H$61,0),0)+IFERROR(MATCH(HW2,Vareoplysninger!$I$42:$I$61,0),0)+IFERROR(MATCH(HW2,Vareoplysninger!$J$42:$J$61,0),0)+IFERROR(MATCH(HW2,Vareoplysninger!$K$42:$K$61,0),0)+IFERROR(MATCH(HW2,Vareoplysninger!$G$76:$G$79,0),0)+IFERROR(MATCH(HW2,Vareoplysninger!$H$76:$H$79,0),0)+IFERROR(MATCH(HW2,Vareoplysninger!$I$76:$I$79,0),0)+IFERROR(MATCH(HW2,Vareoplysninger!$J$76:$J$79,0),0)+IFERROR(MATCH(HW2,Vareoplysninger!$K$76:$K$79,0),0)+IFERROR(MATCH(HW2,Emballage!$G$11:$G$30,0),0)+IFERROR(MATCH(HW2,Emballage!$H$11:$H$30,0),0)+IFERROR(MATCH(HW2,Emballage!$I$11:$I$30,0),0)+IFERROR(MATCH(HW2,Emballage!$J$11:$J$30,0),0)+IFERROR(MATCH(HW2,Emballage!$K$11:$K$30,0),0)&gt;=1,1,0)</f>
        <v>0</v>
      </c>
      <c r="HX3">
        <f>IF(IFERROR(MATCH(HX2,Vareoplysninger!$G$42:$G$61,0),0)+IFERROR(MATCH(HX2,Vareoplysninger!$H$42:$H$61,0),0)+IFERROR(MATCH(HX2,Vareoplysninger!$I$42:$I$61,0),0)+IFERROR(MATCH(HX2,Vareoplysninger!$J$42:$J$61,0),0)+IFERROR(MATCH(HX2,Vareoplysninger!$K$42:$K$61,0),0)+IFERROR(MATCH(HX2,Vareoplysninger!$G$76:$G$79,0),0)+IFERROR(MATCH(HX2,Vareoplysninger!$H$76:$H$79,0),0)+IFERROR(MATCH(HX2,Vareoplysninger!$I$76:$I$79,0),0)+IFERROR(MATCH(HX2,Vareoplysninger!$J$76:$J$79,0),0)+IFERROR(MATCH(HX2,Vareoplysninger!$K$76:$K$79,0),0)+IFERROR(MATCH(HX2,Emballage!$G$11:$G$30,0),0)+IFERROR(MATCH(HX2,Emballage!$H$11:$H$30,0),0)+IFERROR(MATCH(HX2,Emballage!$I$11:$I$30,0),0)+IFERROR(MATCH(HX2,Emballage!$J$11:$J$30,0),0)+IFERROR(MATCH(HX2,Emballage!$K$11:$K$30,0),0)&gt;=1,1,0)</f>
        <v>0</v>
      </c>
      <c r="HY3">
        <f>IF(IFERROR(MATCH(HY2,Vareoplysninger!$G$42:$G$61,0),0)+IFERROR(MATCH(HY2,Vareoplysninger!$H$42:$H$61,0),0)+IFERROR(MATCH(HY2,Vareoplysninger!$I$42:$I$61,0),0)+IFERROR(MATCH(HY2,Vareoplysninger!$J$42:$J$61,0),0)+IFERROR(MATCH(HY2,Vareoplysninger!$K$42:$K$61,0),0)+IFERROR(MATCH(HY2,Vareoplysninger!$G$76:$G$79,0),0)+IFERROR(MATCH(HY2,Vareoplysninger!$H$76:$H$79,0),0)+IFERROR(MATCH(HY2,Vareoplysninger!$I$76:$I$79,0),0)+IFERROR(MATCH(HY2,Vareoplysninger!$J$76:$J$79,0),0)+IFERROR(MATCH(HY2,Vareoplysninger!$K$76:$K$79,0),0)+IFERROR(MATCH(HY2,Emballage!$G$11:$G$30,0),0)+IFERROR(MATCH(HY2,Emballage!$H$11:$H$30,0),0)+IFERROR(MATCH(HY2,Emballage!$I$11:$I$30,0),0)+IFERROR(MATCH(HY2,Emballage!$J$11:$J$30,0),0)+IFERROR(MATCH(HY2,Emballage!$K$11:$K$30,0),0)&gt;=1,1,0)</f>
        <v>0</v>
      </c>
      <c r="HZ3">
        <f>IF(IFERROR(MATCH(HZ2,Vareoplysninger!$G$42:$G$61,0),0)+IFERROR(MATCH(HZ2,Vareoplysninger!$H$42:$H$61,0),0)+IFERROR(MATCH(HZ2,Vareoplysninger!$I$42:$I$61,0),0)+IFERROR(MATCH(HZ2,Vareoplysninger!$J$42:$J$61,0),0)+IFERROR(MATCH(HZ2,Vareoplysninger!$K$42:$K$61,0),0)+IFERROR(MATCH(HZ2,Vareoplysninger!$G$76:$G$79,0),0)+IFERROR(MATCH(HZ2,Vareoplysninger!$H$76:$H$79,0),0)+IFERROR(MATCH(HZ2,Vareoplysninger!$I$76:$I$79,0),0)+IFERROR(MATCH(HZ2,Vareoplysninger!$J$76:$J$79,0),0)+IFERROR(MATCH(HZ2,Vareoplysninger!$K$76:$K$79,0),0)+IFERROR(MATCH(HZ2,Emballage!$G$11:$G$30,0),0)+IFERROR(MATCH(HZ2,Emballage!$H$11:$H$30,0),0)+IFERROR(MATCH(HZ2,Emballage!$I$11:$I$30,0),0)+IFERROR(MATCH(HZ2,Emballage!$J$11:$J$30,0),0)+IFERROR(MATCH(HZ2,Emballage!$K$11:$K$30,0),0)&gt;=1,1,0)</f>
        <v>0</v>
      </c>
      <c r="IA3">
        <f>IF(IFERROR(MATCH(IA2,Vareoplysninger!$G$42:$G$61,0),0)+IFERROR(MATCH(IA2,Vareoplysninger!$H$42:$H$61,0),0)+IFERROR(MATCH(IA2,Vareoplysninger!$I$42:$I$61,0),0)+IFERROR(MATCH(IA2,Vareoplysninger!$J$42:$J$61,0),0)+IFERROR(MATCH(IA2,Vareoplysninger!$K$42:$K$61,0),0)+IFERROR(MATCH(IA2,Vareoplysninger!$G$76:$G$79,0),0)+IFERROR(MATCH(IA2,Vareoplysninger!$H$76:$H$79,0),0)+IFERROR(MATCH(IA2,Vareoplysninger!$I$76:$I$79,0),0)+IFERROR(MATCH(IA2,Vareoplysninger!$J$76:$J$79,0),0)+IFERROR(MATCH(IA2,Vareoplysninger!$K$76:$K$79,0),0)+IFERROR(MATCH(IA2,Emballage!$G$11:$G$30,0),0)+IFERROR(MATCH(IA2,Emballage!$H$11:$H$30,0),0)+IFERROR(MATCH(IA2,Emballage!$I$11:$I$30,0),0)+IFERROR(MATCH(IA2,Emballage!$J$11:$J$30,0),0)+IFERROR(MATCH(IA2,Emballage!$K$11:$K$30,0),0)&gt;=1,1,0)</f>
        <v>0</v>
      </c>
      <c r="IB3">
        <f>IF(IFERROR(MATCH(IB2,Vareoplysninger!$G$42:$G$61,0),0)+IFERROR(MATCH(IB2,Vareoplysninger!$H$42:$H$61,0),0)+IFERROR(MATCH(IB2,Vareoplysninger!$I$42:$I$61,0),0)+IFERROR(MATCH(IB2,Vareoplysninger!$J$42:$J$61,0),0)+IFERROR(MATCH(IB2,Vareoplysninger!$K$42:$K$61,0),0)+IFERROR(MATCH(IB2,Vareoplysninger!$G$76:$G$79,0),0)+IFERROR(MATCH(IB2,Vareoplysninger!$H$76:$H$79,0),0)+IFERROR(MATCH(IB2,Vareoplysninger!$I$76:$I$79,0),0)+IFERROR(MATCH(IB2,Vareoplysninger!$J$76:$J$79,0),0)+IFERROR(MATCH(IB2,Vareoplysninger!$K$76:$K$79,0),0)+IFERROR(MATCH(IB2,Emballage!$G$11:$G$30,0),0)+IFERROR(MATCH(IB2,Emballage!$H$11:$H$30,0),0)+IFERROR(MATCH(IB2,Emballage!$I$11:$I$30,0),0)+IFERROR(MATCH(IB2,Emballage!$J$11:$J$30,0),0)+IFERROR(MATCH(IB2,Emballage!$K$11:$K$30,0),0)&gt;=1,1,0)</f>
        <v>0</v>
      </c>
      <c r="IC3">
        <f>IF(IFERROR(MATCH(IC2,Vareoplysninger!$G$42:$G$61,0),0)+IFERROR(MATCH(IC2,Vareoplysninger!$H$42:$H$61,0),0)+IFERROR(MATCH(IC2,Vareoplysninger!$I$42:$I$61,0),0)+IFERROR(MATCH(IC2,Vareoplysninger!$J$42:$J$61,0),0)+IFERROR(MATCH(IC2,Vareoplysninger!$K$42:$K$61,0),0)+IFERROR(MATCH(IC2,Vareoplysninger!$G$76:$G$79,0),0)+IFERROR(MATCH(IC2,Vareoplysninger!$H$76:$H$79,0),0)+IFERROR(MATCH(IC2,Vareoplysninger!$I$76:$I$79,0),0)+IFERROR(MATCH(IC2,Vareoplysninger!$J$76:$J$79,0),0)+IFERROR(MATCH(IC2,Vareoplysninger!$K$76:$K$79,0),0)+IFERROR(MATCH(IC2,Emballage!$G$11:$G$30,0),0)+IFERROR(MATCH(IC2,Emballage!$H$11:$H$30,0),0)+IFERROR(MATCH(IC2,Emballage!$I$11:$I$30,0),0)+IFERROR(MATCH(IC2,Emballage!$J$11:$J$30,0),0)+IFERROR(MATCH(IC2,Emballage!$K$11:$K$30,0),0)&gt;=1,1,0)</f>
        <v>0</v>
      </c>
      <c r="ID3">
        <f>IF(IFERROR(MATCH(ID2,Vareoplysninger!$G$42:$G$61,0),0)+IFERROR(MATCH(ID2,Vareoplysninger!$H$42:$H$61,0),0)+IFERROR(MATCH(ID2,Vareoplysninger!$I$42:$I$61,0),0)+IFERROR(MATCH(ID2,Vareoplysninger!$J$42:$J$61,0),0)+IFERROR(MATCH(ID2,Vareoplysninger!$K$42:$K$61,0),0)+IFERROR(MATCH(ID2,Vareoplysninger!$G$76:$G$79,0),0)+IFERROR(MATCH(ID2,Vareoplysninger!$H$76:$H$79,0),0)+IFERROR(MATCH(ID2,Vareoplysninger!$I$76:$I$79,0),0)+IFERROR(MATCH(ID2,Vareoplysninger!$J$76:$J$79,0),0)+IFERROR(MATCH(ID2,Vareoplysninger!$K$76:$K$79,0),0)+IFERROR(MATCH(ID2,Emballage!$G$11:$G$30,0),0)+IFERROR(MATCH(ID2,Emballage!$H$11:$H$30,0),0)+IFERROR(MATCH(ID2,Emballage!$I$11:$I$30,0),0)+IFERROR(MATCH(ID2,Emballage!$J$11:$J$30,0),0)+IFERROR(MATCH(ID2,Emballage!$K$11:$K$30,0),0)&gt;=1,1,0)</f>
        <v>0</v>
      </c>
      <c r="IE3">
        <f>IF(IFERROR(MATCH(IE2,Vareoplysninger!$G$42:$G$61,0),0)+IFERROR(MATCH(IE2,Vareoplysninger!$H$42:$H$61,0),0)+IFERROR(MATCH(IE2,Vareoplysninger!$I$42:$I$61,0),0)+IFERROR(MATCH(IE2,Vareoplysninger!$J$42:$J$61,0),0)+IFERROR(MATCH(IE2,Vareoplysninger!$K$42:$K$61,0),0)+IFERROR(MATCH(IE2,Vareoplysninger!$G$76:$G$79,0),0)+IFERROR(MATCH(IE2,Vareoplysninger!$H$76:$H$79,0),0)+IFERROR(MATCH(IE2,Vareoplysninger!$I$76:$I$79,0),0)+IFERROR(MATCH(IE2,Vareoplysninger!$J$76:$J$79,0),0)+IFERROR(MATCH(IE2,Vareoplysninger!$K$76:$K$79,0),0)+IFERROR(MATCH(IE2,Emballage!$G$11:$G$30,0),0)+IFERROR(MATCH(IE2,Emballage!$H$11:$H$30,0),0)+IFERROR(MATCH(IE2,Emballage!$I$11:$I$30,0),0)+IFERROR(MATCH(IE2,Emballage!$J$11:$J$30,0),0)+IFERROR(MATCH(IE2,Emballage!$K$11:$K$30,0),0)&gt;=1,1,0)</f>
        <v>0</v>
      </c>
      <c r="IF3">
        <f>IF(IFERROR(MATCH(IF2,Vareoplysninger!$G$42:$G$61,0),0)+IFERROR(MATCH(IF2,Vareoplysninger!$H$42:$H$61,0),0)+IFERROR(MATCH(IF2,Vareoplysninger!$I$42:$I$61,0),0)+IFERROR(MATCH(IF2,Vareoplysninger!$J$42:$J$61,0),0)+IFERROR(MATCH(IF2,Vareoplysninger!$K$42:$K$61,0),0)+IFERROR(MATCH(IF2,Vareoplysninger!$G$76:$G$79,0),0)+IFERROR(MATCH(IF2,Vareoplysninger!$H$76:$H$79,0),0)+IFERROR(MATCH(IF2,Vareoplysninger!$I$76:$I$79,0),0)+IFERROR(MATCH(IF2,Vareoplysninger!$J$76:$J$79,0),0)+IFERROR(MATCH(IF2,Vareoplysninger!$K$76:$K$79,0),0)+IFERROR(MATCH(IF2,Emballage!$G$11:$G$30,0),0)+IFERROR(MATCH(IF2,Emballage!$H$11:$H$30,0),0)+IFERROR(MATCH(IF2,Emballage!$I$11:$I$30,0),0)+IFERROR(MATCH(IF2,Emballage!$J$11:$J$30,0),0)+IFERROR(MATCH(IF2,Emballage!$K$11:$K$30,0),0)&gt;=1,1,0)</f>
        <v>0</v>
      </c>
      <c r="IG3">
        <f>IF(IFERROR(MATCH(IG2,Vareoplysninger!$G$42:$G$61,0),0)+IFERROR(MATCH(IG2,Vareoplysninger!$H$42:$H$61,0),0)+IFERROR(MATCH(IG2,Vareoplysninger!$I$42:$I$61,0),0)+IFERROR(MATCH(IG2,Vareoplysninger!$J$42:$J$61,0),0)+IFERROR(MATCH(IG2,Vareoplysninger!$K$42:$K$61,0),0)+IFERROR(MATCH(IG2,Vareoplysninger!$G$76:$G$79,0),0)+IFERROR(MATCH(IG2,Vareoplysninger!$H$76:$H$79,0),0)+IFERROR(MATCH(IG2,Vareoplysninger!$I$76:$I$79,0),0)+IFERROR(MATCH(IG2,Vareoplysninger!$J$76:$J$79,0),0)+IFERROR(MATCH(IG2,Vareoplysninger!$K$76:$K$79,0),0)+IFERROR(MATCH(IG2,Emballage!$G$11:$G$30,0),0)+IFERROR(MATCH(IG2,Emballage!$H$11:$H$30,0),0)+IFERROR(MATCH(IG2,Emballage!$I$11:$I$30,0),0)+IFERROR(MATCH(IG2,Emballage!$J$11:$J$30,0),0)+IFERROR(MATCH(IG2,Emballage!$K$11:$K$30,0),0)&gt;=1,1,0)</f>
        <v>0</v>
      </c>
      <c r="IH3">
        <f>IF(IFERROR(MATCH(IH2,Vareoplysninger!$G$42:$G$61,0),0)+IFERROR(MATCH(IH2,Vareoplysninger!$H$42:$H$61,0),0)+IFERROR(MATCH(IH2,Vareoplysninger!$I$42:$I$61,0),0)+IFERROR(MATCH(IH2,Vareoplysninger!$J$42:$J$61,0),0)+IFERROR(MATCH(IH2,Vareoplysninger!$K$42:$K$61,0),0)+IFERROR(MATCH(IH2,Vareoplysninger!$G$76:$G$79,0),0)+IFERROR(MATCH(IH2,Vareoplysninger!$H$76:$H$79,0),0)+IFERROR(MATCH(IH2,Vareoplysninger!$I$76:$I$79,0),0)+IFERROR(MATCH(IH2,Vareoplysninger!$J$76:$J$79,0),0)+IFERROR(MATCH(IH2,Vareoplysninger!$K$76:$K$79,0),0)+IFERROR(MATCH(IH2,Emballage!$G$11:$G$30,0),0)+IFERROR(MATCH(IH2,Emballage!$H$11:$H$30,0),0)+IFERROR(MATCH(IH2,Emballage!$I$11:$I$30,0),0)+IFERROR(MATCH(IH2,Emballage!$J$11:$J$30,0),0)+IFERROR(MATCH(IH2,Emballage!$K$11:$K$30,0),0)&gt;=1,1,0)</f>
        <v>0</v>
      </c>
      <c r="II3">
        <f>IF(IFERROR(MATCH(II2,Vareoplysninger!$G$42:$G$61,0),0)+IFERROR(MATCH(II2,Vareoplysninger!$H$42:$H$61,0),0)+IFERROR(MATCH(II2,Vareoplysninger!$I$42:$I$61,0),0)+IFERROR(MATCH(II2,Vareoplysninger!$J$42:$J$61,0),0)+IFERROR(MATCH(II2,Vareoplysninger!$K$42:$K$61,0),0)+IFERROR(MATCH(II2,Vareoplysninger!$G$76:$G$79,0),0)+IFERROR(MATCH(II2,Vareoplysninger!$H$76:$H$79,0),0)+IFERROR(MATCH(II2,Vareoplysninger!$I$76:$I$79,0),0)+IFERROR(MATCH(II2,Vareoplysninger!$J$76:$J$79,0),0)+IFERROR(MATCH(II2,Vareoplysninger!$K$76:$K$79,0),0)+IFERROR(MATCH(II2,Emballage!$G$11:$G$30,0),0)+IFERROR(MATCH(II2,Emballage!$H$11:$H$30,0),0)+IFERROR(MATCH(II2,Emballage!$I$11:$I$30,0),0)+IFERROR(MATCH(II2,Emballage!$J$11:$J$30,0),0)+IFERROR(MATCH(II2,Emballage!$K$11:$K$30,0),0)&gt;=1,1,0)</f>
        <v>0</v>
      </c>
      <c r="IJ3">
        <f>IF(IFERROR(MATCH(IJ2,Vareoplysninger!$G$42:$G$61,0),0)+IFERROR(MATCH(IJ2,Vareoplysninger!$H$42:$H$61,0),0)+IFERROR(MATCH(IJ2,Vareoplysninger!$I$42:$I$61,0),0)+IFERROR(MATCH(IJ2,Vareoplysninger!$J$42:$J$61,0),0)+IFERROR(MATCH(IJ2,Vareoplysninger!$K$42:$K$61,0),0)+IFERROR(MATCH(IJ2,Vareoplysninger!$G$76:$G$79,0),0)+IFERROR(MATCH(IJ2,Vareoplysninger!$H$76:$H$79,0),0)+IFERROR(MATCH(IJ2,Vareoplysninger!$I$76:$I$79,0),0)+IFERROR(MATCH(IJ2,Vareoplysninger!$J$76:$J$79,0),0)+IFERROR(MATCH(IJ2,Vareoplysninger!$K$76:$K$79,0),0)+IFERROR(MATCH(IJ2,Emballage!$G$11:$G$30,0),0)+IFERROR(MATCH(IJ2,Emballage!$H$11:$H$30,0),0)+IFERROR(MATCH(IJ2,Emballage!$I$11:$I$30,0),0)+IFERROR(MATCH(IJ2,Emballage!$J$11:$J$30,0),0)+IFERROR(MATCH(IJ2,Emballage!$K$11:$K$30,0),0)&gt;=1,1,0)</f>
        <v>0</v>
      </c>
      <c r="IK3">
        <f>IF(IFERROR(MATCH(IK2,Vareoplysninger!$G$42:$G$61,0),0)+IFERROR(MATCH(IK2,Vareoplysninger!$H$42:$H$61,0),0)+IFERROR(MATCH(IK2,Vareoplysninger!$I$42:$I$61,0),0)+IFERROR(MATCH(IK2,Vareoplysninger!$J$42:$J$61,0),0)+IFERROR(MATCH(IK2,Vareoplysninger!$K$42:$K$61,0),0)+IFERROR(MATCH(IK2,Vareoplysninger!$G$76:$G$79,0),0)+IFERROR(MATCH(IK2,Vareoplysninger!$H$76:$H$79,0),0)+IFERROR(MATCH(IK2,Vareoplysninger!$I$76:$I$79,0),0)+IFERROR(MATCH(IK2,Vareoplysninger!$J$76:$J$79,0),0)+IFERROR(MATCH(IK2,Vareoplysninger!$K$76:$K$79,0),0)+IFERROR(MATCH(IK2,Emballage!$G$11:$G$30,0),0)+IFERROR(MATCH(IK2,Emballage!$H$11:$H$30,0),0)+IFERROR(MATCH(IK2,Emballage!$I$11:$I$30,0),0)+IFERROR(MATCH(IK2,Emballage!$J$11:$J$30,0),0)+IFERROR(MATCH(IK2,Emballage!$K$11:$K$30,0),0)&gt;=1,1,0)</f>
        <v>0</v>
      </c>
      <c r="IL3">
        <f>IF(IFERROR(MATCH(IL2,Vareoplysninger!$G$42:$G$61,0),0)+IFERROR(MATCH(IL2,Vareoplysninger!$H$42:$H$61,0),0)+IFERROR(MATCH(IL2,Vareoplysninger!$I$42:$I$61,0),0)+IFERROR(MATCH(IL2,Vareoplysninger!$J$42:$J$61,0),0)+IFERROR(MATCH(IL2,Vareoplysninger!$K$42:$K$61,0),0)+IFERROR(MATCH(IL2,Vareoplysninger!$G$76:$G$79,0),0)+IFERROR(MATCH(IL2,Vareoplysninger!$H$76:$H$79,0),0)+IFERROR(MATCH(IL2,Vareoplysninger!$I$76:$I$79,0),0)+IFERROR(MATCH(IL2,Vareoplysninger!$J$76:$J$79,0),0)+IFERROR(MATCH(IL2,Vareoplysninger!$K$76:$K$79,0),0)+IFERROR(MATCH(IL2,Emballage!$G$11:$G$30,0),0)+IFERROR(MATCH(IL2,Emballage!$H$11:$H$30,0),0)+IFERROR(MATCH(IL2,Emballage!$I$11:$I$30,0),0)+IFERROR(MATCH(IL2,Emballage!$J$11:$J$30,0),0)+IFERROR(MATCH(IL2,Emballage!$K$11:$K$30,0),0)&gt;=1,1,0)</f>
        <v>0</v>
      </c>
      <c r="IM3">
        <f>IF(IFERROR(MATCH(IM2,Vareoplysninger!$G$42:$G$61,0),0)+IFERROR(MATCH(IM2,Vareoplysninger!$H$42:$H$61,0),0)+IFERROR(MATCH(IM2,Vareoplysninger!$I$42:$I$61,0),0)+IFERROR(MATCH(IM2,Vareoplysninger!$J$42:$J$61,0),0)+IFERROR(MATCH(IM2,Vareoplysninger!$K$42:$K$61,0),0)+IFERROR(MATCH(IM2,Vareoplysninger!$G$76:$G$79,0),0)+IFERROR(MATCH(IM2,Vareoplysninger!$H$76:$H$79,0),0)+IFERROR(MATCH(IM2,Vareoplysninger!$I$76:$I$79,0),0)+IFERROR(MATCH(IM2,Vareoplysninger!$J$76:$J$79,0),0)+IFERROR(MATCH(IM2,Vareoplysninger!$K$76:$K$79,0),0)+IFERROR(MATCH(IM2,Emballage!$G$11:$G$30,0),0)+IFERROR(MATCH(IM2,Emballage!$H$11:$H$30,0),0)+IFERROR(MATCH(IM2,Emballage!$I$11:$I$30,0),0)+IFERROR(MATCH(IM2,Emballage!$J$11:$J$30,0),0)+IFERROR(MATCH(IM2,Emballage!$K$11:$K$30,0),0)&gt;=1,1,0)</f>
        <v>0</v>
      </c>
      <c r="IN3">
        <f>IF(IFERROR(MATCH(IN2,Vareoplysninger!$G$42:$G$61,0),0)+IFERROR(MATCH(IN2,Vareoplysninger!$H$42:$H$61,0),0)+IFERROR(MATCH(IN2,Vareoplysninger!$I$42:$I$61,0),0)+IFERROR(MATCH(IN2,Vareoplysninger!$J$42:$J$61,0),0)+IFERROR(MATCH(IN2,Vareoplysninger!$K$42:$K$61,0),0)+IFERROR(MATCH(IN2,Vareoplysninger!$G$76:$G$79,0),0)+IFERROR(MATCH(IN2,Vareoplysninger!$H$76:$H$79,0),0)+IFERROR(MATCH(IN2,Vareoplysninger!$I$76:$I$79,0),0)+IFERROR(MATCH(IN2,Vareoplysninger!$J$76:$J$79,0),0)+IFERROR(MATCH(IN2,Vareoplysninger!$K$76:$K$79,0),0)+IFERROR(MATCH(IN2,Emballage!$G$11:$G$30,0),0)+IFERROR(MATCH(IN2,Emballage!$H$11:$H$30,0),0)+IFERROR(MATCH(IN2,Emballage!$I$11:$I$30,0),0)+IFERROR(MATCH(IN2,Emballage!$J$11:$J$30,0),0)+IFERROR(MATCH(IN2,Emballage!$K$11:$K$30,0),0)&gt;=1,1,0)</f>
        <v>0</v>
      </c>
      <c r="IO3">
        <f>IF(IFERROR(MATCH(IO2,Vareoplysninger!$G$42:$G$61,0),0)+IFERROR(MATCH(IO2,Vareoplysninger!$H$42:$H$61,0),0)+IFERROR(MATCH(IO2,Vareoplysninger!$I$42:$I$61,0),0)+IFERROR(MATCH(IO2,Vareoplysninger!$J$42:$J$61,0),0)+IFERROR(MATCH(IO2,Vareoplysninger!$K$42:$K$61,0),0)+IFERROR(MATCH(IO2,Vareoplysninger!$G$76:$G$79,0),0)+IFERROR(MATCH(IO2,Vareoplysninger!$H$76:$H$79,0),0)+IFERROR(MATCH(IO2,Vareoplysninger!$I$76:$I$79,0),0)+IFERROR(MATCH(IO2,Vareoplysninger!$J$76:$J$79,0),0)+IFERROR(MATCH(IO2,Vareoplysninger!$K$76:$K$79,0),0)+IFERROR(MATCH(IO2,Emballage!$G$11:$G$30,0),0)+IFERROR(MATCH(IO2,Emballage!$H$11:$H$30,0),0)+IFERROR(MATCH(IO2,Emballage!$I$11:$I$30,0),0)+IFERROR(MATCH(IO2,Emballage!$J$11:$J$30,0),0)+IFERROR(MATCH(IO2,Emballage!$K$11:$K$30,0),0)&gt;=1,1,0)</f>
        <v>0</v>
      </c>
      <c r="IP3">
        <f>IF(IFERROR(MATCH(IP2,Vareoplysninger!$G$42:$G$61,0),0)+IFERROR(MATCH(IP2,Vareoplysninger!$H$42:$H$61,0),0)+IFERROR(MATCH(IP2,Vareoplysninger!$I$42:$I$61,0),0)+IFERROR(MATCH(IP2,Vareoplysninger!$J$42:$J$61,0),0)+IFERROR(MATCH(IP2,Vareoplysninger!$K$42:$K$61,0),0)+IFERROR(MATCH(IP2,Vareoplysninger!$G$76:$G$79,0),0)+IFERROR(MATCH(IP2,Vareoplysninger!$H$76:$H$79,0),0)+IFERROR(MATCH(IP2,Vareoplysninger!$I$76:$I$79,0),0)+IFERROR(MATCH(IP2,Vareoplysninger!$J$76:$J$79,0),0)+IFERROR(MATCH(IP2,Vareoplysninger!$K$76:$K$79,0),0)+IFERROR(MATCH(IP2,Emballage!$G$11:$G$30,0),0)+IFERROR(MATCH(IP2,Emballage!$H$11:$H$30,0),0)+IFERROR(MATCH(IP2,Emballage!$I$11:$I$30,0),0)+IFERROR(MATCH(IP2,Emballage!$J$11:$J$30,0),0)+IFERROR(MATCH(IP2,Emballage!$K$11:$K$30,0),0)&gt;=1,1,0)</f>
        <v>0</v>
      </c>
      <c r="IQ3">
        <f>IF(IFERROR(MATCH(IQ2,Vareoplysninger!$G$42:$G$61,0),0)+IFERROR(MATCH(IQ2,Vareoplysninger!$H$42:$H$61,0),0)+IFERROR(MATCH(IQ2,Vareoplysninger!$I$42:$I$61,0),0)+IFERROR(MATCH(IQ2,Vareoplysninger!$J$42:$J$61,0),0)+IFERROR(MATCH(IQ2,Vareoplysninger!$K$42:$K$61,0),0)+IFERROR(MATCH(IQ2,Vareoplysninger!$G$76:$G$79,0),0)+IFERROR(MATCH(IQ2,Vareoplysninger!$H$76:$H$79,0),0)+IFERROR(MATCH(IQ2,Vareoplysninger!$I$76:$I$79,0),0)+IFERROR(MATCH(IQ2,Vareoplysninger!$J$76:$J$79,0),0)+IFERROR(MATCH(IQ2,Vareoplysninger!$K$76:$K$79,0),0)+IFERROR(MATCH(IQ2,Emballage!$G$11:$G$30,0),0)+IFERROR(MATCH(IQ2,Emballage!$H$11:$H$30,0),0)+IFERROR(MATCH(IQ2,Emballage!$I$11:$I$30,0),0)+IFERROR(MATCH(IQ2,Emballage!$J$11:$J$30,0),0)+IFERROR(MATCH(IQ2,Emballage!$K$11:$K$30,0),0)&gt;=1,1,0)</f>
        <v>0</v>
      </c>
      <c r="IR3">
        <f>IF(IFERROR(MATCH(IR2,Vareoplysninger!$G$42:$G$61,0),0)+IFERROR(MATCH(IR2,Vareoplysninger!$H$42:$H$61,0),0)+IFERROR(MATCH(IR2,Vareoplysninger!$I$42:$I$61,0),0)+IFERROR(MATCH(IR2,Vareoplysninger!$J$42:$J$61,0),0)+IFERROR(MATCH(IR2,Vareoplysninger!$K$42:$K$61,0),0)+IFERROR(MATCH(IR2,Vareoplysninger!$G$76:$G$79,0),0)+IFERROR(MATCH(IR2,Vareoplysninger!$H$76:$H$79,0),0)+IFERROR(MATCH(IR2,Vareoplysninger!$I$76:$I$79,0),0)+IFERROR(MATCH(IR2,Vareoplysninger!$J$76:$J$79,0),0)+IFERROR(MATCH(IR2,Vareoplysninger!$K$76:$K$79,0),0)+IFERROR(MATCH(IR2,Emballage!$G$11:$G$30,0),0)+IFERROR(MATCH(IR2,Emballage!$H$11:$H$30,0),0)+IFERROR(MATCH(IR2,Emballage!$I$11:$I$30,0),0)+IFERROR(MATCH(IR2,Emballage!$J$11:$J$30,0),0)+IFERROR(MATCH(IR2,Emballage!$K$11:$K$30,0),0)&gt;=1,1,0)</f>
        <v>0</v>
      </c>
      <c r="IS3">
        <f>IF(IFERROR(MATCH(IS2,Vareoplysninger!$G$42:$G$61,0),0)+IFERROR(MATCH(IS2,Vareoplysninger!$H$42:$H$61,0),0)+IFERROR(MATCH(IS2,Vareoplysninger!$I$42:$I$61,0),0)+IFERROR(MATCH(IS2,Vareoplysninger!$J$42:$J$61,0),0)+IFERROR(MATCH(IS2,Vareoplysninger!$K$42:$K$61,0),0)+IFERROR(MATCH(IS2,Vareoplysninger!$G$76:$G$79,0),0)+IFERROR(MATCH(IS2,Vareoplysninger!$H$76:$H$79,0),0)+IFERROR(MATCH(IS2,Vareoplysninger!$I$76:$I$79,0),0)+IFERROR(MATCH(IS2,Vareoplysninger!$J$76:$J$79,0),0)+IFERROR(MATCH(IS2,Vareoplysninger!$K$76:$K$79,0),0)+IFERROR(MATCH(IS2,Emballage!$G$11:$G$30,0),0)+IFERROR(MATCH(IS2,Emballage!$H$11:$H$30,0),0)+IFERROR(MATCH(IS2,Emballage!$I$11:$I$30,0),0)+IFERROR(MATCH(IS2,Emballage!$J$11:$J$30,0),0)+IFERROR(MATCH(IS2,Emballage!$K$11:$K$30,0),0)&gt;=1,1,0)</f>
        <v>0</v>
      </c>
      <c r="IT3">
        <f>IF(IFERROR(MATCH(IT2,Vareoplysninger!$G$42:$G$61,0),0)+IFERROR(MATCH(IT2,Vareoplysninger!$H$42:$H$61,0),0)+IFERROR(MATCH(IT2,Vareoplysninger!$I$42:$I$61,0),0)+IFERROR(MATCH(IT2,Vareoplysninger!$J$42:$J$61,0),0)+IFERROR(MATCH(IT2,Vareoplysninger!$K$42:$K$61,0),0)+IFERROR(MATCH(IT2,Vareoplysninger!$G$76:$G$79,0),0)+IFERROR(MATCH(IT2,Vareoplysninger!$H$76:$H$79,0),0)+IFERROR(MATCH(IT2,Vareoplysninger!$I$76:$I$79,0),0)+IFERROR(MATCH(IT2,Vareoplysninger!$J$76:$J$79,0),0)+IFERROR(MATCH(IT2,Vareoplysninger!$K$76:$K$79,0),0)+IFERROR(MATCH(IT2,Emballage!$G$11:$G$30,0),0)+IFERROR(MATCH(IT2,Emballage!$H$11:$H$30,0),0)+IFERROR(MATCH(IT2,Emballage!$I$11:$I$30,0),0)+IFERROR(MATCH(IT2,Emballage!$J$11:$J$30,0),0)+IFERROR(MATCH(IT2,Emballage!$K$11:$K$30,0),0)&gt;=1,1,0)</f>
        <v>0</v>
      </c>
      <c r="IU3">
        <f>IF(IFERROR(MATCH(IU2,Vareoplysninger!$G$42:$G$61,0),0)+IFERROR(MATCH(IU2,Vareoplysninger!$H$42:$H$61,0),0)+IFERROR(MATCH(IU2,Vareoplysninger!$I$42:$I$61,0),0)+IFERROR(MATCH(IU2,Vareoplysninger!$J$42:$J$61,0),0)+IFERROR(MATCH(IU2,Vareoplysninger!$K$42:$K$61,0),0)+IFERROR(MATCH(IU2,Vareoplysninger!$G$76:$G$79,0),0)+IFERROR(MATCH(IU2,Vareoplysninger!$H$76:$H$79,0),0)+IFERROR(MATCH(IU2,Vareoplysninger!$I$76:$I$79,0),0)+IFERROR(MATCH(IU2,Vareoplysninger!$J$76:$J$79,0),0)+IFERROR(MATCH(IU2,Vareoplysninger!$K$76:$K$79,0),0)+IFERROR(MATCH(IU2,Emballage!$G$11:$G$30,0),0)+IFERROR(MATCH(IU2,Emballage!$H$11:$H$30,0),0)+IFERROR(MATCH(IU2,Emballage!$I$11:$I$30,0),0)+IFERROR(MATCH(IU2,Emballage!$J$11:$J$30,0),0)+IFERROR(MATCH(IU2,Emballage!$K$11:$K$30,0),0)&gt;=1,1,0)</f>
        <v>0</v>
      </c>
      <c r="IV3">
        <f>IF(IFERROR(MATCH(IV2,Vareoplysninger!$G$42:$G$61,0),0)+IFERROR(MATCH(IV2,Vareoplysninger!$H$42:$H$61,0),0)+IFERROR(MATCH(IV2,Vareoplysninger!$I$42:$I$61,0),0)+IFERROR(MATCH(IV2,Vareoplysninger!$J$42:$J$61,0),0)+IFERROR(MATCH(IV2,Vareoplysninger!$K$42:$K$61,0),0)+IFERROR(MATCH(IV2,Vareoplysninger!$G$76:$G$79,0),0)+IFERROR(MATCH(IV2,Vareoplysninger!$H$76:$H$79,0),0)+IFERROR(MATCH(IV2,Vareoplysninger!$I$76:$I$79,0),0)+IFERROR(MATCH(IV2,Vareoplysninger!$J$76:$J$79,0),0)+IFERROR(MATCH(IV2,Vareoplysninger!$K$76:$K$79,0),0)+IFERROR(MATCH(IV2,Emballage!$G$11:$G$30,0),0)+IFERROR(MATCH(IV2,Emballage!$H$11:$H$30,0),0)+IFERROR(MATCH(IV2,Emballage!$I$11:$I$30,0),0)+IFERROR(MATCH(IV2,Emballage!$J$11:$J$30,0),0)+IFERROR(MATCH(IV2,Emballage!$K$11:$K$30,0),0)&gt;=1,1,0)</f>
        <v>0</v>
      </c>
      <c r="IW3">
        <f>IF(IFERROR(MATCH(IW2,Vareoplysninger!$G$42:$G$61,0),0)+IFERROR(MATCH(IW2,Vareoplysninger!$H$42:$H$61,0),0)+IFERROR(MATCH(IW2,Vareoplysninger!$I$42:$I$61,0),0)+IFERROR(MATCH(IW2,Vareoplysninger!$J$42:$J$61,0),0)+IFERROR(MATCH(IW2,Vareoplysninger!$K$42:$K$61,0),0)+IFERROR(MATCH(IW2,Vareoplysninger!$G$76:$G$79,0),0)+IFERROR(MATCH(IW2,Vareoplysninger!$H$76:$H$79,0),0)+IFERROR(MATCH(IW2,Vareoplysninger!$I$76:$I$79,0),0)+IFERROR(MATCH(IW2,Vareoplysninger!$J$76:$J$79,0),0)+IFERROR(MATCH(IW2,Vareoplysninger!$K$76:$K$79,0),0)+IFERROR(MATCH(IW2,Emballage!$G$11:$G$30,0),0)+IFERROR(MATCH(IW2,Emballage!$H$11:$H$30,0),0)+IFERROR(MATCH(IW2,Emballage!$I$11:$I$30,0),0)+IFERROR(MATCH(IW2,Emballage!$J$11:$J$30,0),0)+IFERROR(MATCH(IW2,Emballage!$K$11:$K$30,0),0)&gt;=1,1,0)</f>
        <v>0</v>
      </c>
      <c r="IX3">
        <f>IF(IFERROR(MATCH(IX2,Vareoplysninger!$G$42:$G$61,0),0)+IFERROR(MATCH(IX2,Vareoplysninger!$H$42:$H$61,0),0)+IFERROR(MATCH(IX2,Vareoplysninger!$I$42:$I$61,0),0)+IFERROR(MATCH(IX2,Vareoplysninger!$J$42:$J$61,0),0)+IFERROR(MATCH(IX2,Vareoplysninger!$K$42:$K$61,0),0)+IFERROR(MATCH(IX2,Vareoplysninger!$G$76:$G$79,0),0)+IFERROR(MATCH(IX2,Vareoplysninger!$H$76:$H$79,0),0)+IFERROR(MATCH(IX2,Vareoplysninger!$I$76:$I$79,0),0)+IFERROR(MATCH(IX2,Vareoplysninger!$J$76:$J$79,0),0)+IFERROR(MATCH(IX2,Vareoplysninger!$K$76:$K$79,0),0)+IFERROR(MATCH(IX2,Emballage!$G$11:$G$30,0),0)+IFERROR(MATCH(IX2,Emballage!$H$11:$H$30,0),0)+IFERROR(MATCH(IX2,Emballage!$I$11:$I$30,0),0)+IFERROR(MATCH(IX2,Emballage!$J$11:$J$30,0),0)+IFERROR(MATCH(IX2,Emballage!$K$11:$K$30,0),0)&gt;=1,1,0)</f>
        <v>0</v>
      </c>
      <c r="IY3">
        <f>IF(IFERROR(MATCH(IY2,Vareoplysninger!$G$42:$G$61,0),0)+IFERROR(MATCH(IY2,Vareoplysninger!$H$42:$H$61,0),0)+IFERROR(MATCH(IY2,Vareoplysninger!$I$42:$I$61,0),0)+IFERROR(MATCH(IY2,Vareoplysninger!$J$42:$J$61,0),0)+IFERROR(MATCH(IY2,Vareoplysninger!$K$42:$K$61,0),0)+IFERROR(MATCH(IY2,Vareoplysninger!$G$76:$G$79,0),0)+IFERROR(MATCH(IY2,Vareoplysninger!$H$76:$H$79,0),0)+IFERROR(MATCH(IY2,Vareoplysninger!$I$76:$I$79,0),0)+IFERROR(MATCH(IY2,Vareoplysninger!$J$76:$J$79,0),0)+IFERROR(MATCH(IY2,Vareoplysninger!$K$76:$K$79,0),0)+IFERROR(MATCH(IY2,Emballage!$G$11:$G$30,0),0)+IFERROR(MATCH(IY2,Emballage!$H$11:$H$30,0),0)+IFERROR(MATCH(IY2,Emballage!$I$11:$I$30,0),0)+IFERROR(MATCH(IY2,Emballage!$J$11:$J$30,0),0)+IFERROR(MATCH(IY2,Emballage!$K$11:$K$30,0),0)&gt;=1,1,0)</f>
        <v>0</v>
      </c>
      <c r="IZ3">
        <f>IF(IFERROR(MATCH(IZ2,Vareoplysninger!$G$42:$G$61,0),0)+IFERROR(MATCH(IZ2,Vareoplysninger!$H$42:$H$61,0),0)+IFERROR(MATCH(IZ2,Vareoplysninger!$I$42:$I$61,0),0)+IFERROR(MATCH(IZ2,Vareoplysninger!$J$42:$J$61,0),0)+IFERROR(MATCH(IZ2,Vareoplysninger!$K$42:$K$61,0),0)+IFERROR(MATCH(IZ2,Vareoplysninger!$G$76:$G$79,0),0)+IFERROR(MATCH(IZ2,Vareoplysninger!$H$76:$H$79,0),0)+IFERROR(MATCH(IZ2,Vareoplysninger!$I$76:$I$79,0),0)+IFERROR(MATCH(IZ2,Vareoplysninger!$J$76:$J$79,0),0)+IFERROR(MATCH(IZ2,Vareoplysninger!$K$76:$K$79,0),0)+IFERROR(MATCH(IZ2,Emballage!$G$11:$G$30,0),0)+IFERROR(MATCH(IZ2,Emballage!$H$11:$H$30,0),0)+IFERROR(MATCH(IZ2,Emballage!$I$11:$I$30,0),0)+IFERROR(MATCH(IZ2,Emballage!$J$11:$J$30,0),0)+IFERROR(MATCH(IZ2,Emballage!$K$11:$K$30,0),0)&gt;=1,1,0)</f>
        <v>0</v>
      </c>
      <c r="JA3">
        <f>IF(IFERROR(MATCH(JA2,Vareoplysninger!$G$42:$G$61,0),0)+IFERROR(MATCH(JA2,Vareoplysninger!$H$42:$H$61,0),0)+IFERROR(MATCH(JA2,Vareoplysninger!$I$42:$I$61,0),0)+IFERROR(MATCH(JA2,Vareoplysninger!$J$42:$J$61,0),0)+IFERROR(MATCH(JA2,Vareoplysninger!$K$42:$K$61,0),0)+IFERROR(MATCH(JA2,Vareoplysninger!$G$76:$G$79,0),0)+IFERROR(MATCH(JA2,Vareoplysninger!$H$76:$H$79,0),0)+IFERROR(MATCH(JA2,Vareoplysninger!$I$76:$I$79,0),0)+IFERROR(MATCH(JA2,Vareoplysninger!$J$76:$J$79,0),0)+IFERROR(MATCH(JA2,Vareoplysninger!$K$76:$K$79,0),0)+IFERROR(MATCH(JA2,Emballage!$G$11:$G$30,0),0)+IFERROR(MATCH(JA2,Emballage!$H$11:$H$30,0),0)+IFERROR(MATCH(JA2,Emballage!$I$11:$I$30,0),0)+IFERROR(MATCH(JA2,Emballage!$J$11:$J$30,0),0)+IFERROR(MATCH(JA2,Emballage!$K$11:$K$30,0),0)&gt;=1,1,0)</f>
        <v>0</v>
      </c>
      <c r="JB3">
        <f>IF(IFERROR(MATCH(JB2,Vareoplysninger!$G$42:$G$61,0),0)+IFERROR(MATCH(JB2,Vareoplysninger!$H$42:$H$61,0),0)+IFERROR(MATCH(JB2,Vareoplysninger!$I$42:$I$61,0),0)+IFERROR(MATCH(JB2,Vareoplysninger!$J$42:$J$61,0),0)+IFERROR(MATCH(JB2,Vareoplysninger!$K$42:$K$61,0),0)+IFERROR(MATCH(JB2,Vareoplysninger!$G$76:$G$79,0),0)+IFERROR(MATCH(JB2,Vareoplysninger!$H$76:$H$79,0),0)+IFERROR(MATCH(JB2,Vareoplysninger!$I$76:$I$79,0),0)+IFERROR(MATCH(JB2,Vareoplysninger!$J$76:$J$79,0),0)+IFERROR(MATCH(JB2,Vareoplysninger!$K$76:$K$79,0),0)+IFERROR(MATCH(JB2,Emballage!$G$11:$G$30,0),0)+IFERROR(MATCH(JB2,Emballage!$H$11:$H$30,0),0)+IFERROR(MATCH(JB2,Emballage!$I$11:$I$30,0),0)+IFERROR(MATCH(JB2,Emballage!$J$11:$J$30,0),0)+IFERROR(MATCH(JB2,Emballage!$K$11:$K$30,0),0)&gt;=1,1,0)</f>
        <v>0</v>
      </c>
      <c r="JC3">
        <f>IF(IFERROR(MATCH(JC2,Vareoplysninger!$G$42:$G$61,0),0)+IFERROR(MATCH(JC2,Vareoplysninger!$H$42:$H$61,0),0)+IFERROR(MATCH(JC2,Vareoplysninger!$I$42:$I$61,0),0)+IFERROR(MATCH(JC2,Vareoplysninger!$J$42:$J$61,0),0)+IFERROR(MATCH(JC2,Vareoplysninger!$K$42:$K$61,0),0)+IFERROR(MATCH(JC2,Vareoplysninger!$G$76:$G$79,0),0)+IFERROR(MATCH(JC2,Vareoplysninger!$H$76:$H$79,0),0)+IFERROR(MATCH(JC2,Vareoplysninger!$I$76:$I$79,0),0)+IFERROR(MATCH(JC2,Vareoplysninger!$J$76:$J$79,0),0)+IFERROR(MATCH(JC2,Vareoplysninger!$K$76:$K$79,0),0)+IFERROR(MATCH(JC2,Emballage!$G$11:$G$30,0),0)+IFERROR(MATCH(JC2,Emballage!$H$11:$H$30,0),0)+IFERROR(MATCH(JC2,Emballage!$I$11:$I$30,0),0)+IFERROR(MATCH(JC2,Emballage!$J$11:$J$30,0),0)+IFERROR(MATCH(JC2,Emballage!$K$11:$K$30,0),0)&gt;=1,1,0)</f>
        <v>0</v>
      </c>
      <c r="JD3">
        <f>IF(IFERROR(MATCH(JD2,Vareoplysninger!$G$42:$G$61,0),0)+IFERROR(MATCH(JD2,Vareoplysninger!$H$42:$H$61,0),0)+IFERROR(MATCH(JD2,Vareoplysninger!$I$42:$I$61,0),0)+IFERROR(MATCH(JD2,Vareoplysninger!$J$42:$J$61,0),0)+IFERROR(MATCH(JD2,Vareoplysninger!$K$42:$K$61,0),0)+IFERROR(MATCH(JD2,Vareoplysninger!$G$76:$G$79,0),0)+IFERROR(MATCH(JD2,Vareoplysninger!$H$76:$H$79,0),0)+IFERROR(MATCH(JD2,Vareoplysninger!$I$76:$I$79,0),0)+IFERROR(MATCH(JD2,Vareoplysninger!$J$76:$J$79,0),0)+IFERROR(MATCH(JD2,Vareoplysninger!$K$76:$K$79,0),0)+IFERROR(MATCH(JD2,Emballage!$G$11:$G$30,0),0)+IFERROR(MATCH(JD2,Emballage!$H$11:$H$30,0),0)+IFERROR(MATCH(JD2,Emballage!$I$11:$I$30,0),0)+IFERROR(MATCH(JD2,Emballage!$J$11:$J$30,0),0)+IFERROR(MATCH(JD2,Emballage!$K$11:$K$30,0),0)&gt;=1,1,0)</f>
        <v>0</v>
      </c>
      <c r="JE3">
        <f>IF(IFERROR(MATCH(JE2,Vareoplysninger!$G$42:$G$61,0),0)+IFERROR(MATCH(JE2,Vareoplysninger!$H$42:$H$61,0),0)+IFERROR(MATCH(JE2,Vareoplysninger!$I$42:$I$61,0),0)+IFERROR(MATCH(JE2,Vareoplysninger!$J$42:$J$61,0),0)+IFERROR(MATCH(JE2,Vareoplysninger!$K$42:$K$61,0),0)+IFERROR(MATCH(JE2,Vareoplysninger!$G$76:$G$79,0),0)+IFERROR(MATCH(JE2,Vareoplysninger!$H$76:$H$79,0),0)+IFERROR(MATCH(JE2,Vareoplysninger!$I$76:$I$79,0),0)+IFERROR(MATCH(JE2,Vareoplysninger!$J$76:$J$79,0),0)+IFERROR(MATCH(JE2,Vareoplysninger!$K$76:$K$79,0),0)+IFERROR(MATCH(JE2,Emballage!$G$11:$G$30,0),0)+IFERROR(MATCH(JE2,Emballage!$H$11:$H$30,0),0)+IFERROR(MATCH(JE2,Emballage!$I$11:$I$30,0),0)+IFERROR(MATCH(JE2,Emballage!$J$11:$J$30,0),0)+IFERROR(MATCH(JE2,Emballage!$K$11:$K$30,0),0)&gt;=1,1,0)</f>
        <v>0</v>
      </c>
      <c r="JF3">
        <f>IF(IFERROR(MATCH(JF2,Vareoplysninger!$G$42:$G$61,0),0)+IFERROR(MATCH(JF2,Vareoplysninger!$H$42:$H$61,0),0)+IFERROR(MATCH(JF2,Vareoplysninger!$I$42:$I$61,0),0)+IFERROR(MATCH(JF2,Vareoplysninger!$J$42:$J$61,0),0)+IFERROR(MATCH(JF2,Vareoplysninger!$K$42:$K$61,0),0)+IFERROR(MATCH(JF2,Vareoplysninger!$G$76:$G$79,0),0)+IFERROR(MATCH(JF2,Vareoplysninger!$H$76:$H$79,0),0)+IFERROR(MATCH(JF2,Vareoplysninger!$I$76:$I$79,0),0)+IFERROR(MATCH(JF2,Vareoplysninger!$J$76:$J$79,0),0)+IFERROR(MATCH(JF2,Vareoplysninger!$K$76:$K$79,0),0)+IFERROR(MATCH(JF2,Emballage!$G$11:$G$30,0),0)+IFERROR(MATCH(JF2,Emballage!$H$11:$H$30,0),0)+IFERROR(MATCH(JF2,Emballage!$I$11:$I$30,0),0)+IFERROR(MATCH(JF2,Emballage!$J$11:$J$30,0),0)+IFERROR(MATCH(JF2,Emballage!$K$11:$K$30,0),0)&gt;=1,1,0)</f>
        <v>0</v>
      </c>
      <c r="JG3">
        <f>IF(IFERROR(MATCH(JG2,Vareoplysninger!$G$42:$G$61,0),0)+IFERROR(MATCH(JG2,Vareoplysninger!$H$42:$H$61,0),0)+IFERROR(MATCH(JG2,Vareoplysninger!$I$42:$I$61,0),0)+IFERROR(MATCH(JG2,Vareoplysninger!$J$42:$J$61,0),0)+IFERROR(MATCH(JG2,Vareoplysninger!$K$42:$K$61,0),0)+IFERROR(MATCH(JG2,Vareoplysninger!$G$76:$G$79,0),0)+IFERROR(MATCH(JG2,Vareoplysninger!$H$76:$H$79,0),0)+IFERROR(MATCH(JG2,Vareoplysninger!$I$76:$I$79,0),0)+IFERROR(MATCH(JG2,Vareoplysninger!$J$76:$J$79,0),0)+IFERROR(MATCH(JG2,Vareoplysninger!$K$76:$K$79,0),0)+IFERROR(MATCH(JG2,Emballage!$G$11:$G$30,0),0)+IFERROR(MATCH(JG2,Emballage!$H$11:$H$30,0),0)+IFERROR(MATCH(JG2,Emballage!$I$11:$I$30,0),0)+IFERROR(MATCH(JG2,Emballage!$J$11:$J$30,0),0)+IFERROR(MATCH(JG2,Emballage!$K$11:$K$30,0),0)&gt;=1,1,0)</f>
        <v>0</v>
      </c>
      <c r="JH3">
        <f>IF(IFERROR(MATCH(JH2,Vareoplysninger!$G$42:$G$61,0),0)+IFERROR(MATCH(JH2,Vareoplysninger!$H$42:$H$61,0),0)+IFERROR(MATCH(JH2,Vareoplysninger!$I$42:$I$61,0),0)+IFERROR(MATCH(JH2,Vareoplysninger!$J$42:$J$61,0),0)+IFERROR(MATCH(JH2,Vareoplysninger!$K$42:$K$61,0),0)+IFERROR(MATCH(JH2,Vareoplysninger!$G$76:$G$79,0),0)+IFERROR(MATCH(JH2,Vareoplysninger!$H$76:$H$79,0),0)+IFERROR(MATCH(JH2,Vareoplysninger!$I$76:$I$79,0),0)+IFERROR(MATCH(JH2,Vareoplysninger!$J$76:$J$79,0),0)+IFERROR(MATCH(JH2,Vareoplysninger!$K$76:$K$79,0),0)+IFERROR(MATCH(JH2,Emballage!$G$11:$G$30,0),0)+IFERROR(MATCH(JH2,Emballage!$H$11:$H$30,0),0)+IFERROR(MATCH(JH2,Emballage!$I$11:$I$30,0),0)+IFERROR(MATCH(JH2,Emballage!$J$11:$J$30,0),0)+IFERROR(MATCH(JH2,Emballage!$K$11:$K$30,0),0)&gt;=1,1,0)</f>
        <v>0</v>
      </c>
      <c r="JI3">
        <f>IF(IFERROR(MATCH(JI2,Vareoplysninger!$G$42:$G$61,0),0)+IFERROR(MATCH(JI2,Vareoplysninger!$H$42:$H$61,0),0)+IFERROR(MATCH(JI2,Vareoplysninger!$I$42:$I$61,0),0)+IFERROR(MATCH(JI2,Vareoplysninger!$J$42:$J$61,0),0)+IFERROR(MATCH(JI2,Vareoplysninger!$K$42:$K$61,0),0)+IFERROR(MATCH(JI2,Vareoplysninger!$G$76:$G$79,0),0)+IFERROR(MATCH(JI2,Vareoplysninger!$H$76:$H$79,0),0)+IFERROR(MATCH(JI2,Vareoplysninger!$I$76:$I$79,0),0)+IFERROR(MATCH(JI2,Vareoplysninger!$J$76:$J$79,0),0)+IFERROR(MATCH(JI2,Vareoplysninger!$K$76:$K$79,0),0)+IFERROR(MATCH(JI2,Emballage!$G$11:$G$30,0),0)+IFERROR(MATCH(JI2,Emballage!$H$11:$H$30,0),0)+IFERROR(MATCH(JI2,Emballage!$I$11:$I$30,0),0)+IFERROR(MATCH(JI2,Emballage!$J$11:$J$30,0),0)+IFERROR(MATCH(JI2,Emballage!$K$11:$K$30,0),0)&gt;=1,1,0)</f>
        <v>0</v>
      </c>
      <c r="JJ3">
        <f>IF(IFERROR(MATCH(JJ2,Vareoplysninger!$G$42:$G$61,0),0)+IFERROR(MATCH(JJ2,Vareoplysninger!$H$42:$H$61,0),0)+IFERROR(MATCH(JJ2,Vareoplysninger!$I$42:$I$61,0),0)+IFERROR(MATCH(JJ2,Vareoplysninger!$J$42:$J$61,0),0)+IFERROR(MATCH(JJ2,Vareoplysninger!$K$42:$K$61,0),0)+IFERROR(MATCH(JJ2,Vareoplysninger!$G$76:$G$79,0),0)+IFERROR(MATCH(JJ2,Vareoplysninger!$H$76:$H$79,0),0)+IFERROR(MATCH(JJ2,Vareoplysninger!$I$76:$I$79,0),0)+IFERROR(MATCH(JJ2,Vareoplysninger!$J$76:$J$79,0),0)+IFERROR(MATCH(JJ2,Vareoplysninger!$K$76:$K$79,0),0)+IFERROR(MATCH(JJ2,Emballage!$G$11:$G$30,0),0)+IFERROR(MATCH(JJ2,Emballage!$H$11:$H$30,0),0)+IFERROR(MATCH(JJ2,Emballage!$I$11:$I$30,0),0)+IFERROR(MATCH(JJ2,Emballage!$J$11:$J$30,0),0)+IFERROR(MATCH(JJ2,Emballage!$K$11:$K$30,0),0)&gt;=1,1,0)</f>
        <v>0</v>
      </c>
      <c r="JK3">
        <f>IF(IFERROR(MATCH(JK2,Vareoplysninger!$G$42:$G$61,0),0)+IFERROR(MATCH(JK2,Vareoplysninger!$H$42:$H$61,0),0)+IFERROR(MATCH(JK2,Vareoplysninger!$I$42:$I$61,0),0)+IFERROR(MATCH(JK2,Vareoplysninger!$J$42:$J$61,0),0)+IFERROR(MATCH(JK2,Vareoplysninger!$K$42:$K$61,0),0)+IFERROR(MATCH(JK2,Vareoplysninger!$G$76:$G$79,0),0)+IFERROR(MATCH(JK2,Vareoplysninger!$H$76:$H$79,0),0)+IFERROR(MATCH(JK2,Vareoplysninger!$I$76:$I$79,0),0)+IFERROR(MATCH(JK2,Vareoplysninger!$J$76:$J$79,0),0)+IFERROR(MATCH(JK2,Vareoplysninger!$K$76:$K$79,0),0)+IFERROR(MATCH(JK2,Emballage!$G$11:$G$30,0),0)+IFERROR(MATCH(JK2,Emballage!$H$11:$H$30,0),0)+IFERROR(MATCH(JK2,Emballage!$I$11:$I$30,0),0)+IFERROR(MATCH(JK2,Emballage!$J$11:$J$30,0),0)+IFERROR(MATCH(JK2,Emballage!$K$11:$K$30,0),0)&gt;=1,1,0)</f>
        <v>0</v>
      </c>
      <c r="JL3">
        <f>IF(IFERROR(MATCH(JL2,Vareoplysninger!$G$42:$G$61,0),0)+IFERROR(MATCH(JL2,Vareoplysninger!$H$42:$H$61,0),0)+IFERROR(MATCH(JL2,Vareoplysninger!$I$42:$I$61,0),0)+IFERROR(MATCH(JL2,Vareoplysninger!$J$42:$J$61,0),0)+IFERROR(MATCH(JL2,Vareoplysninger!$K$42:$K$61,0),0)+IFERROR(MATCH(JL2,Vareoplysninger!$G$76:$G$79,0),0)+IFERROR(MATCH(JL2,Vareoplysninger!$H$76:$H$79,0),0)+IFERROR(MATCH(JL2,Vareoplysninger!$I$76:$I$79,0),0)+IFERROR(MATCH(JL2,Vareoplysninger!$J$76:$J$79,0),0)+IFERROR(MATCH(JL2,Vareoplysninger!$K$76:$K$79,0),0)+IFERROR(MATCH(JL2,Emballage!$G$11:$G$30,0),0)+IFERROR(MATCH(JL2,Emballage!$H$11:$H$30,0),0)+IFERROR(MATCH(JL2,Emballage!$I$11:$I$30,0),0)+IFERROR(MATCH(JL2,Emballage!$J$11:$J$30,0),0)+IFERROR(MATCH(JL2,Emballage!$K$11:$K$30,0),0)&gt;=1,1,0)</f>
        <v>0</v>
      </c>
      <c r="JM3">
        <f>IF(IFERROR(MATCH(JM2,Vareoplysninger!$G$42:$G$61,0),0)+IFERROR(MATCH(JM2,Vareoplysninger!$H$42:$H$61,0),0)+IFERROR(MATCH(JM2,Vareoplysninger!$I$42:$I$61,0),0)+IFERROR(MATCH(JM2,Vareoplysninger!$J$42:$J$61,0),0)+IFERROR(MATCH(JM2,Vareoplysninger!$K$42:$K$61,0),0)+IFERROR(MATCH(JM2,Vareoplysninger!$G$76:$G$79,0),0)+IFERROR(MATCH(JM2,Vareoplysninger!$H$76:$H$79,0),0)+IFERROR(MATCH(JM2,Vareoplysninger!$I$76:$I$79,0),0)+IFERROR(MATCH(JM2,Vareoplysninger!$J$76:$J$79,0),0)+IFERROR(MATCH(JM2,Vareoplysninger!$K$76:$K$79,0),0)+IFERROR(MATCH(JM2,Emballage!$G$11:$G$30,0),0)+IFERROR(MATCH(JM2,Emballage!$H$11:$H$30,0),0)+IFERROR(MATCH(JM2,Emballage!$I$11:$I$30,0),0)+IFERROR(MATCH(JM2,Emballage!$J$11:$J$30,0),0)+IFERROR(MATCH(JM2,Emballage!$K$11:$K$30,0),0)&gt;=1,1,0)</f>
        <v>0</v>
      </c>
      <c r="JN3">
        <f>IF(IFERROR(MATCH(JN2,Vareoplysninger!$G$42:$G$61,0),0)+IFERROR(MATCH(JN2,Vareoplysninger!$H$42:$H$61,0),0)+IFERROR(MATCH(JN2,Vareoplysninger!$I$42:$I$61,0),0)+IFERROR(MATCH(JN2,Vareoplysninger!$J$42:$J$61,0),0)+IFERROR(MATCH(JN2,Vareoplysninger!$K$42:$K$61,0),0)+IFERROR(MATCH(JN2,Vareoplysninger!$G$76:$G$79,0),0)+IFERROR(MATCH(JN2,Vareoplysninger!$H$76:$H$79,0),0)+IFERROR(MATCH(JN2,Vareoplysninger!$I$76:$I$79,0),0)+IFERROR(MATCH(JN2,Vareoplysninger!$J$76:$J$79,0),0)+IFERROR(MATCH(JN2,Vareoplysninger!$K$76:$K$79,0),0)+IFERROR(MATCH(JN2,Emballage!$G$11:$G$30,0),0)+IFERROR(MATCH(JN2,Emballage!$H$11:$H$30,0),0)+IFERROR(MATCH(JN2,Emballage!$I$11:$I$30,0),0)+IFERROR(MATCH(JN2,Emballage!$J$11:$J$30,0),0)+IFERROR(MATCH(JN2,Emballage!$K$11:$K$30,0),0)&gt;=1,1,0)</f>
        <v>0</v>
      </c>
      <c r="JO3">
        <f>IF(IFERROR(MATCH(JO2,Vareoplysninger!$G$42:$G$61,0),0)+IFERROR(MATCH(JO2,Vareoplysninger!$H$42:$H$61,0),0)+IFERROR(MATCH(JO2,Vareoplysninger!$I$42:$I$61,0),0)+IFERROR(MATCH(JO2,Vareoplysninger!$J$42:$J$61,0),0)+IFERROR(MATCH(JO2,Vareoplysninger!$K$42:$K$61,0),0)+IFERROR(MATCH(JO2,Vareoplysninger!$G$76:$G$79,0),0)+IFERROR(MATCH(JO2,Vareoplysninger!$H$76:$H$79,0),0)+IFERROR(MATCH(JO2,Vareoplysninger!$I$76:$I$79,0),0)+IFERROR(MATCH(JO2,Vareoplysninger!$J$76:$J$79,0),0)+IFERROR(MATCH(JO2,Vareoplysninger!$K$76:$K$79,0),0)+IFERROR(MATCH(JO2,Emballage!$G$11:$G$30,0),0)+IFERROR(MATCH(JO2,Emballage!$H$11:$H$30,0),0)+IFERROR(MATCH(JO2,Emballage!$I$11:$I$30,0),0)+IFERROR(MATCH(JO2,Emballage!$J$11:$J$30,0),0)+IFERROR(MATCH(JO2,Emballage!$K$11:$K$30,0),0)&gt;=1,1,0)</f>
        <v>0</v>
      </c>
      <c r="JP3">
        <f>IF(IFERROR(MATCH(JP2,Vareoplysninger!$G$42:$G$61,0),0)+IFERROR(MATCH(JP2,Vareoplysninger!$H$42:$H$61,0),0)+IFERROR(MATCH(JP2,Vareoplysninger!$I$42:$I$61,0),0)+IFERROR(MATCH(JP2,Vareoplysninger!$J$42:$J$61,0),0)+IFERROR(MATCH(JP2,Vareoplysninger!$K$42:$K$61,0),0)+IFERROR(MATCH(JP2,Vareoplysninger!$G$76:$G$79,0),0)+IFERROR(MATCH(JP2,Vareoplysninger!$H$76:$H$79,0),0)+IFERROR(MATCH(JP2,Vareoplysninger!$I$76:$I$79,0),0)+IFERROR(MATCH(JP2,Vareoplysninger!$J$76:$J$79,0),0)+IFERROR(MATCH(JP2,Vareoplysninger!$K$76:$K$79,0),0)+IFERROR(MATCH(JP2,Emballage!$G$11:$G$30,0),0)+IFERROR(MATCH(JP2,Emballage!$H$11:$H$30,0),0)+IFERROR(MATCH(JP2,Emballage!$I$11:$I$30,0),0)+IFERROR(MATCH(JP2,Emballage!$J$11:$J$30,0),0)+IFERROR(MATCH(JP2,Emballage!$K$11:$K$30,0),0)&gt;=1,1,0)</f>
        <v>0</v>
      </c>
      <c r="JQ3">
        <f>IF(IFERROR(MATCH(JQ2,Vareoplysninger!$G$42:$G$61,0),0)+IFERROR(MATCH(JQ2,Vareoplysninger!$H$42:$H$61,0),0)+IFERROR(MATCH(JQ2,Vareoplysninger!$I$42:$I$61,0),0)+IFERROR(MATCH(JQ2,Vareoplysninger!$J$42:$J$61,0),0)+IFERROR(MATCH(JQ2,Vareoplysninger!$K$42:$K$61,0),0)+IFERROR(MATCH(JQ2,Vareoplysninger!$G$76:$G$79,0),0)+IFERROR(MATCH(JQ2,Vareoplysninger!$H$76:$H$79,0),0)+IFERROR(MATCH(JQ2,Vareoplysninger!$I$76:$I$79,0),0)+IFERROR(MATCH(JQ2,Vareoplysninger!$J$76:$J$79,0),0)+IFERROR(MATCH(JQ2,Vareoplysninger!$K$76:$K$79,0),0)+IFERROR(MATCH(JQ2,Emballage!$G$11:$G$30,0),0)+IFERROR(MATCH(JQ2,Emballage!$H$11:$H$30,0),0)+IFERROR(MATCH(JQ2,Emballage!$I$11:$I$30,0),0)+IFERROR(MATCH(JQ2,Emballage!$J$11:$J$30,0),0)+IFERROR(MATCH(JQ2,Emballage!$K$11:$K$30,0),0)&gt;=1,1,0)</f>
        <v>0</v>
      </c>
      <c r="JR3">
        <f>IF(IFERROR(MATCH(JR2,Vareoplysninger!$G$42:$G$61,0),0)+IFERROR(MATCH(JR2,Vareoplysninger!$H$42:$H$61,0),0)+IFERROR(MATCH(JR2,Vareoplysninger!$I$42:$I$61,0),0)+IFERROR(MATCH(JR2,Vareoplysninger!$J$42:$J$61,0),0)+IFERROR(MATCH(JR2,Vareoplysninger!$K$42:$K$61,0),0)+IFERROR(MATCH(JR2,Vareoplysninger!$G$76:$G$79,0),0)+IFERROR(MATCH(JR2,Vareoplysninger!$H$76:$H$79,0),0)+IFERROR(MATCH(JR2,Vareoplysninger!$I$76:$I$79,0),0)+IFERROR(MATCH(JR2,Vareoplysninger!$J$76:$J$79,0),0)+IFERROR(MATCH(JR2,Vareoplysninger!$K$76:$K$79,0),0)+IFERROR(MATCH(JR2,Emballage!$G$11:$G$30,0),0)+IFERROR(MATCH(JR2,Emballage!$H$11:$H$30,0),0)+IFERROR(MATCH(JR2,Emballage!$I$11:$I$30,0),0)+IFERROR(MATCH(JR2,Emballage!$J$11:$J$30,0),0)+IFERROR(MATCH(JR2,Emballage!$K$11:$K$30,0),0)&gt;=1,1,0)</f>
        <v>0</v>
      </c>
      <c r="JS3">
        <f>IF(IFERROR(MATCH(JS2,Vareoplysninger!$G$42:$G$61,0),0)+IFERROR(MATCH(JS2,Vareoplysninger!$H$42:$H$61,0),0)+IFERROR(MATCH(JS2,Vareoplysninger!$I$42:$I$61,0),0)+IFERROR(MATCH(JS2,Vareoplysninger!$J$42:$J$61,0),0)+IFERROR(MATCH(JS2,Vareoplysninger!$K$42:$K$61,0),0)+IFERROR(MATCH(JS2,Vareoplysninger!$G$76:$G$79,0),0)+IFERROR(MATCH(JS2,Vareoplysninger!$H$76:$H$79,0),0)+IFERROR(MATCH(JS2,Vareoplysninger!$I$76:$I$79,0),0)+IFERROR(MATCH(JS2,Vareoplysninger!$J$76:$J$79,0),0)+IFERROR(MATCH(JS2,Vareoplysninger!$K$76:$K$79,0),0)+IFERROR(MATCH(JS2,Emballage!$G$11:$G$30,0),0)+IFERROR(MATCH(JS2,Emballage!$H$11:$H$30,0),0)+IFERROR(MATCH(JS2,Emballage!$I$11:$I$30,0),0)+IFERROR(MATCH(JS2,Emballage!$J$11:$J$30,0),0)+IFERROR(MATCH(JS2,Emballage!$K$11:$K$30,0),0)&gt;=1,1,0)</f>
        <v>0</v>
      </c>
      <c r="JT3">
        <f>IF(IFERROR(MATCH(JT2,Vareoplysninger!$G$42:$G$61,0),0)+IFERROR(MATCH(JT2,Vareoplysninger!$H$42:$H$61,0),0)+IFERROR(MATCH(JT2,Vareoplysninger!$I$42:$I$61,0),0)+IFERROR(MATCH(JT2,Vareoplysninger!$J$42:$J$61,0),0)+IFERROR(MATCH(JT2,Vareoplysninger!$K$42:$K$61,0),0)+IFERROR(MATCH(JT2,Vareoplysninger!$G$76:$G$79,0),0)+IFERROR(MATCH(JT2,Vareoplysninger!$H$76:$H$79,0),0)+IFERROR(MATCH(JT2,Vareoplysninger!$I$76:$I$79,0),0)+IFERROR(MATCH(JT2,Vareoplysninger!$J$76:$J$79,0),0)+IFERROR(MATCH(JT2,Vareoplysninger!$K$76:$K$79,0),0)+IFERROR(MATCH(JT2,Emballage!$G$11:$G$30,0),0)+IFERROR(MATCH(JT2,Emballage!$H$11:$H$30,0),0)+IFERROR(MATCH(JT2,Emballage!$I$11:$I$30,0),0)+IFERROR(MATCH(JT2,Emballage!$J$11:$J$30,0),0)+IFERROR(MATCH(JT2,Emballage!$K$11:$K$30,0),0)&gt;=1,1,0)</f>
        <v>0</v>
      </c>
      <c r="JU3">
        <f>IF(IFERROR(MATCH(JU2,Vareoplysninger!$G$42:$G$61,0),0)+IFERROR(MATCH(JU2,Vareoplysninger!$H$42:$H$61,0),0)+IFERROR(MATCH(JU2,Vareoplysninger!$I$42:$I$61,0),0)+IFERROR(MATCH(JU2,Vareoplysninger!$J$42:$J$61,0),0)+IFERROR(MATCH(JU2,Vareoplysninger!$K$42:$K$61,0),0)+IFERROR(MATCH(JU2,Vareoplysninger!$G$76:$G$79,0),0)+IFERROR(MATCH(JU2,Vareoplysninger!$H$76:$H$79,0),0)+IFERROR(MATCH(JU2,Vareoplysninger!$I$76:$I$79,0),0)+IFERROR(MATCH(JU2,Vareoplysninger!$J$76:$J$79,0),0)+IFERROR(MATCH(JU2,Vareoplysninger!$K$76:$K$79,0),0)+IFERROR(MATCH(JU2,Emballage!$G$11:$G$30,0),0)+IFERROR(MATCH(JU2,Emballage!$H$11:$H$30,0),0)+IFERROR(MATCH(JU2,Emballage!$I$11:$I$30,0),0)+IFERROR(MATCH(JU2,Emballage!$J$11:$J$30,0),0)+IFERROR(MATCH(JU2,Emballage!$K$11:$K$30,0),0)&gt;=1,1,0)</f>
        <v>0</v>
      </c>
      <c r="JV3">
        <f>IF(IFERROR(MATCH(JV2,Vareoplysninger!$G$42:$G$61,0),0)+IFERROR(MATCH(JV2,Vareoplysninger!$H$42:$H$61,0),0)+IFERROR(MATCH(JV2,Vareoplysninger!$I$42:$I$61,0),0)+IFERROR(MATCH(JV2,Vareoplysninger!$J$42:$J$61,0),0)+IFERROR(MATCH(JV2,Vareoplysninger!$K$42:$K$61,0),0)+IFERROR(MATCH(JV2,Vareoplysninger!$G$76:$G$79,0),0)+IFERROR(MATCH(JV2,Vareoplysninger!$H$76:$H$79,0),0)+IFERROR(MATCH(JV2,Vareoplysninger!$I$76:$I$79,0),0)+IFERROR(MATCH(JV2,Vareoplysninger!$J$76:$J$79,0),0)+IFERROR(MATCH(JV2,Vareoplysninger!$K$76:$K$79,0),0)+IFERROR(MATCH(JV2,Emballage!$G$11:$G$30,0),0)+IFERROR(MATCH(JV2,Emballage!$H$11:$H$30,0),0)+IFERROR(MATCH(JV2,Emballage!$I$11:$I$30,0),0)+IFERROR(MATCH(JV2,Emballage!$J$11:$J$30,0),0)+IFERROR(MATCH(JV2,Emballage!$K$11:$K$30,0),0)&gt;=1,1,0)</f>
        <v>0</v>
      </c>
      <c r="JW3">
        <f>IF(IFERROR(MATCH(JW2,Vareoplysninger!$G$42:$G$61,0),0)+IFERROR(MATCH(JW2,Vareoplysninger!$H$42:$H$61,0),0)+IFERROR(MATCH(JW2,Vareoplysninger!$I$42:$I$61,0),0)+IFERROR(MATCH(JW2,Vareoplysninger!$J$42:$J$61,0),0)+IFERROR(MATCH(JW2,Vareoplysninger!$K$42:$K$61,0),0)+IFERROR(MATCH(JW2,Vareoplysninger!$G$76:$G$79,0),0)+IFERROR(MATCH(JW2,Vareoplysninger!$H$76:$H$79,0),0)+IFERROR(MATCH(JW2,Vareoplysninger!$I$76:$I$79,0),0)+IFERROR(MATCH(JW2,Vareoplysninger!$J$76:$J$79,0),0)+IFERROR(MATCH(JW2,Vareoplysninger!$K$76:$K$79,0),0)+IFERROR(MATCH(JW2,Emballage!$G$11:$G$30,0),0)+IFERROR(MATCH(JW2,Emballage!$H$11:$H$30,0),0)+IFERROR(MATCH(JW2,Emballage!$I$11:$I$30,0),0)+IFERROR(MATCH(JW2,Emballage!$J$11:$J$30,0),0)+IFERROR(MATCH(JW2,Emballage!$K$11:$K$30,0),0)&gt;=1,1,0)</f>
        <v>0</v>
      </c>
      <c r="JX3">
        <f>IF(IFERROR(MATCH(JX2,Vareoplysninger!$G$42:$G$61,0),0)+IFERROR(MATCH(JX2,Vareoplysninger!$H$42:$H$61,0),0)+IFERROR(MATCH(JX2,Vareoplysninger!$I$42:$I$61,0),0)+IFERROR(MATCH(JX2,Vareoplysninger!$J$42:$J$61,0),0)+IFERROR(MATCH(JX2,Vareoplysninger!$K$42:$K$61,0),0)+IFERROR(MATCH(JX2,Vareoplysninger!$G$76:$G$79,0),0)+IFERROR(MATCH(JX2,Vareoplysninger!$H$76:$H$79,0),0)+IFERROR(MATCH(JX2,Vareoplysninger!$I$76:$I$79,0),0)+IFERROR(MATCH(JX2,Vareoplysninger!$J$76:$J$79,0),0)+IFERROR(MATCH(JX2,Vareoplysninger!$K$76:$K$79,0),0)+IFERROR(MATCH(JX2,Emballage!$G$11:$G$30,0),0)+IFERROR(MATCH(JX2,Emballage!$H$11:$H$30,0),0)+IFERROR(MATCH(JX2,Emballage!$I$11:$I$30,0),0)+IFERROR(MATCH(JX2,Emballage!$J$11:$J$30,0),0)+IFERROR(MATCH(JX2,Emballage!$K$11:$K$30,0),0)&gt;=1,1,0)</f>
        <v>0</v>
      </c>
      <c r="JY3">
        <f>IF(IFERROR(MATCH(JY2,Vareoplysninger!$G$42:$G$61,0),0)+IFERROR(MATCH(JY2,Vareoplysninger!$H$42:$H$61,0),0)+IFERROR(MATCH(JY2,Vareoplysninger!$I$42:$I$61,0),0)+IFERROR(MATCH(JY2,Vareoplysninger!$J$42:$J$61,0),0)+IFERROR(MATCH(JY2,Vareoplysninger!$K$42:$K$61,0),0)+IFERROR(MATCH(JY2,Vareoplysninger!$G$76:$G$79,0),0)+IFERROR(MATCH(JY2,Vareoplysninger!$H$76:$H$79,0),0)+IFERROR(MATCH(JY2,Vareoplysninger!$I$76:$I$79,0),0)+IFERROR(MATCH(JY2,Vareoplysninger!$J$76:$J$79,0),0)+IFERROR(MATCH(JY2,Vareoplysninger!$K$76:$K$79,0),0)+IFERROR(MATCH(JY2,Emballage!$G$11:$G$30,0),0)+IFERROR(MATCH(JY2,Emballage!$H$11:$H$30,0),0)+IFERROR(MATCH(JY2,Emballage!$I$11:$I$30,0),0)+IFERROR(MATCH(JY2,Emballage!$J$11:$J$30,0),0)+IFERROR(MATCH(JY2,Emballage!$K$11:$K$30,0),0)&gt;=1,1,0)</f>
        <v>0</v>
      </c>
      <c r="JZ3">
        <f>IF(IFERROR(MATCH(JZ2,Vareoplysninger!$G$42:$G$61,0),0)+IFERROR(MATCH(JZ2,Vareoplysninger!$H$42:$H$61,0),0)+IFERROR(MATCH(JZ2,Vareoplysninger!$I$42:$I$61,0),0)+IFERROR(MATCH(JZ2,Vareoplysninger!$J$42:$J$61,0),0)+IFERROR(MATCH(JZ2,Vareoplysninger!$K$42:$K$61,0),0)+IFERROR(MATCH(JZ2,Vareoplysninger!$G$76:$G$79,0),0)+IFERROR(MATCH(JZ2,Vareoplysninger!$H$76:$H$79,0),0)+IFERROR(MATCH(JZ2,Vareoplysninger!$I$76:$I$79,0),0)+IFERROR(MATCH(JZ2,Vareoplysninger!$J$76:$J$79,0),0)+IFERROR(MATCH(JZ2,Vareoplysninger!$K$76:$K$79,0),0)+IFERROR(MATCH(JZ2,Emballage!$G$11:$G$30,0),0)+IFERROR(MATCH(JZ2,Emballage!$H$11:$H$30,0),0)+IFERROR(MATCH(JZ2,Emballage!$I$11:$I$30,0),0)+IFERROR(MATCH(JZ2,Emballage!$J$11:$J$30,0),0)+IFERROR(MATCH(JZ2,Emballage!$K$11:$K$30,0),0)&gt;=1,1,0)</f>
        <v>0</v>
      </c>
      <c r="KA3">
        <f>IF(IFERROR(MATCH(KA2,Vareoplysninger!$G$42:$G$61,0),0)+IFERROR(MATCH(KA2,Vareoplysninger!$H$42:$H$61,0),0)+IFERROR(MATCH(KA2,Vareoplysninger!$I$42:$I$61,0),0)+IFERROR(MATCH(KA2,Vareoplysninger!$J$42:$J$61,0),0)+IFERROR(MATCH(KA2,Vareoplysninger!$K$42:$K$61,0),0)+IFERROR(MATCH(KA2,Vareoplysninger!$G$76:$G$79,0),0)+IFERROR(MATCH(KA2,Vareoplysninger!$H$76:$H$79,0),0)+IFERROR(MATCH(KA2,Vareoplysninger!$I$76:$I$79,0),0)+IFERROR(MATCH(KA2,Vareoplysninger!$J$76:$J$79,0),0)+IFERROR(MATCH(KA2,Vareoplysninger!$K$76:$K$79,0),0)+IFERROR(MATCH(KA2,Emballage!$G$11:$G$30,0),0)+IFERROR(MATCH(KA2,Emballage!$H$11:$H$30,0),0)+IFERROR(MATCH(KA2,Emballage!$I$11:$I$30,0),0)+IFERROR(MATCH(KA2,Emballage!$J$11:$J$30,0),0)+IFERROR(MATCH(KA2,Emballage!$K$11:$K$30,0),0)&gt;=1,1,0)</f>
        <v>0</v>
      </c>
      <c r="KB3">
        <f>IF(IFERROR(MATCH(KB2,Vareoplysninger!$G$42:$G$61,0),0)+IFERROR(MATCH(KB2,Vareoplysninger!$H$42:$H$61,0),0)+IFERROR(MATCH(KB2,Vareoplysninger!$I$42:$I$61,0),0)+IFERROR(MATCH(KB2,Vareoplysninger!$J$42:$J$61,0),0)+IFERROR(MATCH(KB2,Vareoplysninger!$K$42:$K$61,0),0)+IFERROR(MATCH(KB2,Vareoplysninger!$G$76:$G$79,0),0)+IFERROR(MATCH(KB2,Vareoplysninger!$H$76:$H$79,0),0)+IFERROR(MATCH(KB2,Vareoplysninger!$I$76:$I$79,0),0)+IFERROR(MATCH(KB2,Vareoplysninger!$J$76:$J$79,0),0)+IFERROR(MATCH(KB2,Vareoplysninger!$K$76:$K$79,0),0)+IFERROR(MATCH(KB2,Emballage!$G$11:$G$30,0),0)+IFERROR(MATCH(KB2,Emballage!$H$11:$H$30,0),0)+IFERROR(MATCH(KB2,Emballage!$I$11:$I$30,0),0)+IFERROR(MATCH(KB2,Emballage!$J$11:$J$30,0),0)+IFERROR(MATCH(KB2,Emballage!$K$11:$K$30,0),0)&gt;=1,1,0)</f>
        <v>0</v>
      </c>
      <c r="KC3">
        <f>IF(IFERROR(MATCH(KC2,Vareoplysninger!$G$42:$G$61,0),0)+IFERROR(MATCH(KC2,Vareoplysninger!$H$42:$H$61,0),0)+IFERROR(MATCH(KC2,Vareoplysninger!$I$42:$I$61,0),0)+IFERROR(MATCH(KC2,Vareoplysninger!$J$42:$J$61,0),0)+IFERROR(MATCH(KC2,Vareoplysninger!$K$42:$K$61,0),0)+IFERROR(MATCH(KC2,Vareoplysninger!$G$76:$G$79,0),0)+IFERROR(MATCH(KC2,Vareoplysninger!$H$76:$H$79,0),0)+IFERROR(MATCH(KC2,Vareoplysninger!$I$76:$I$79,0),0)+IFERROR(MATCH(KC2,Vareoplysninger!$J$76:$J$79,0),0)+IFERROR(MATCH(KC2,Vareoplysninger!$K$76:$K$79,0),0)+IFERROR(MATCH(KC2,Emballage!$G$11:$G$30,0),0)+IFERROR(MATCH(KC2,Emballage!$H$11:$H$30,0),0)+IFERROR(MATCH(KC2,Emballage!$I$11:$I$30,0),0)+IFERROR(MATCH(KC2,Emballage!$J$11:$J$30,0),0)+IFERROR(MATCH(KC2,Emballage!$K$11:$K$30,0),0)&gt;=1,1,0)</f>
        <v>0</v>
      </c>
      <c r="KD3">
        <f>IF(IFERROR(MATCH(KD2,Vareoplysninger!$G$42:$G$61,0),0)+IFERROR(MATCH(KD2,Vareoplysninger!$H$42:$H$61,0),0)+IFERROR(MATCH(KD2,Vareoplysninger!$I$42:$I$61,0),0)+IFERROR(MATCH(KD2,Vareoplysninger!$J$42:$J$61,0),0)+IFERROR(MATCH(KD2,Vareoplysninger!$K$42:$K$61,0),0)+IFERROR(MATCH(KD2,Vareoplysninger!$G$76:$G$79,0),0)+IFERROR(MATCH(KD2,Vareoplysninger!$H$76:$H$79,0),0)+IFERROR(MATCH(KD2,Vareoplysninger!$I$76:$I$79,0),0)+IFERROR(MATCH(KD2,Vareoplysninger!$J$76:$J$79,0),0)+IFERROR(MATCH(KD2,Vareoplysninger!$K$76:$K$79,0),0)+IFERROR(MATCH(KD2,Emballage!$G$11:$G$30,0),0)+IFERROR(MATCH(KD2,Emballage!$H$11:$H$30,0),0)+IFERROR(MATCH(KD2,Emballage!$I$11:$I$30,0),0)+IFERROR(MATCH(KD2,Emballage!$J$11:$J$30,0),0)+IFERROR(MATCH(KD2,Emballage!$K$11:$K$30,0),0)&gt;=1,1,0)</f>
        <v>0</v>
      </c>
      <c r="KE3">
        <f>IF(IFERROR(MATCH(KE2,Vareoplysninger!$G$42:$G$61,0),0)+IFERROR(MATCH(KE2,Vareoplysninger!$H$42:$H$61,0),0)+IFERROR(MATCH(KE2,Vareoplysninger!$I$42:$I$61,0),0)+IFERROR(MATCH(KE2,Vareoplysninger!$J$42:$J$61,0),0)+IFERROR(MATCH(KE2,Vareoplysninger!$K$42:$K$61,0),0)+IFERROR(MATCH(KE2,Vareoplysninger!$G$76:$G$79,0),0)+IFERROR(MATCH(KE2,Vareoplysninger!$H$76:$H$79,0),0)+IFERROR(MATCH(KE2,Vareoplysninger!$I$76:$I$79,0),0)+IFERROR(MATCH(KE2,Vareoplysninger!$J$76:$J$79,0),0)+IFERROR(MATCH(KE2,Vareoplysninger!$K$76:$K$79,0),0)+IFERROR(MATCH(KE2,Emballage!$G$11:$G$30,0),0)+IFERROR(MATCH(KE2,Emballage!$H$11:$H$30,0),0)+IFERROR(MATCH(KE2,Emballage!$I$11:$I$30,0),0)+IFERROR(MATCH(KE2,Emballage!$J$11:$J$30,0),0)+IFERROR(MATCH(KE2,Emballage!$K$11:$K$30,0),0)&gt;=1,1,0)</f>
        <v>0</v>
      </c>
      <c r="KF3">
        <f>IF(IFERROR(MATCH(KF2,Vareoplysninger!$G$42:$G$61,0),0)+IFERROR(MATCH(KF2,Vareoplysninger!$H$42:$H$61,0),0)+IFERROR(MATCH(KF2,Vareoplysninger!$I$42:$I$61,0),0)+IFERROR(MATCH(KF2,Vareoplysninger!$J$42:$J$61,0),0)+IFERROR(MATCH(KF2,Vareoplysninger!$K$42:$K$61,0),0)+IFERROR(MATCH(KF2,Vareoplysninger!$G$76:$G$79,0),0)+IFERROR(MATCH(KF2,Vareoplysninger!$H$76:$H$79,0),0)+IFERROR(MATCH(KF2,Vareoplysninger!$I$76:$I$79,0),0)+IFERROR(MATCH(KF2,Vareoplysninger!$J$76:$J$79,0),0)+IFERROR(MATCH(KF2,Vareoplysninger!$K$76:$K$79,0),0)+IFERROR(MATCH(KF2,Emballage!$G$11:$G$30,0),0)+IFERROR(MATCH(KF2,Emballage!$H$11:$H$30,0),0)+IFERROR(MATCH(KF2,Emballage!$I$11:$I$30,0),0)+IFERROR(MATCH(KF2,Emballage!$J$11:$J$30,0),0)+IFERROR(MATCH(KF2,Emballage!$K$11:$K$30,0),0)&gt;=1,1,0)</f>
        <v>0</v>
      </c>
      <c r="KG3">
        <f>IF(IFERROR(MATCH(KG2,Vareoplysninger!$G$42:$G$61,0),0)+IFERROR(MATCH(KG2,Vareoplysninger!$H$42:$H$61,0),0)+IFERROR(MATCH(KG2,Vareoplysninger!$I$42:$I$61,0),0)+IFERROR(MATCH(KG2,Vareoplysninger!$J$42:$J$61,0),0)+IFERROR(MATCH(KG2,Vareoplysninger!$K$42:$K$61,0),0)+IFERROR(MATCH(KG2,Vareoplysninger!$G$76:$G$79,0),0)+IFERROR(MATCH(KG2,Vareoplysninger!$H$76:$H$79,0),0)+IFERROR(MATCH(KG2,Vareoplysninger!$I$76:$I$79,0),0)+IFERROR(MATCH(KG2,Vareoplysninger!$J$76:$J$79,0),0)+IFERROR(MATCH(KG2,Vareoplysninger!$K$76:$K$79,0),0)+IFERROR(MATCH(KG2,Emballage!$G$11:$G$30,0),0)+IFERROR(MATCH(KG2,Emballage!$H$11:$H$30,0),0)+IFERROR(MATCH(KG2,Emballage!$I$11:$I$30,0),0)+IFERROR(MATCH(KG2,Emballage!$J$11:$J$30,0),0)+IFERROR(MATCH(KG2,Emballage!$K$11:$K$30,0),0)&gt;=1,1,0)</f>
        <v>0</v>
      </c>
      <c r="KH3">
        <f>IF(IFERROR(MATCH(KH2,Vareoplysninger!$G$42:$G$61,0),0)+IFERROR(MATCH(KH2,Vareoplysninger!$H$42:$H$61,0),0)+IFERROR(MATCH(KH2,Vareoplysninger!$I$42:$I$61,0),0)+IFERROR(MATCH(KH2,Vareoplysninger!$J$42:$J$61,0),0)+IFERROR(MATCH(KH2,Vareoplysninger!$K$42:$K$61,0),0)+IFERROR(MATCH(KH2,Vareoplysninger!$G$76:$G$79,0),0)+IFERROR(MATCH(KH2,Vareoplysninger!$H$76:$H$79,0),0)+IFERROR(MATCH(KH2,Vareoplysninger!$I$76:$I$79,0),0)+IFERROR(MATCH(KH2,Vareoplysninger!$J$76:$J$79,0),0)+IFERROR(MATCH(KH2,Vareoplysninger!$K$76:$K$79,0),0)+IFERROR(MATCH(KH2,Emballage!$G$11:$G$30,0),0)+IFERROR(MATCH(KH2,Emballage!$H$11:$H$30,0),0)+IFERROR(MATCH(KH2,Emballage!$I$11:$I$30,0),0)+IFERROR(MATCH(KH2,Emballage!$J$11:$J$30,0),0)+IFERROR(MATCH(KH2,Emballage!$K$11:$K$30,0),0)&gt;=1,1,0)</f>
        <v>0</v>
      </c>
      <c r="KI3">
        <f>IF(IFERROR(MATCH(KI2,Vareoplysninger!$G$42:$G$61,0),0)+IFERROR(MATCH(KI2,Vareoplysninger!$H$42:$H$61,0),0)+IFERROR(MATCH(KI2,Vareoplysninger!$I$42:$I$61,0),0)+IFERROR(MATCH(KI2,Vareoplysninger!$J$42:$J$61,0),0)+IFERROR(MATCH(KI2,Vareoplysninger!$K$42:$K$61,0),0)+IFERROR(MATCH(KI2,Vareoplysninger!$G$76:$G$79,0),0)+IFERROR(MATCH(KI2,Vareoplysninger!$H$76:$H$79,0),0)+IFERROR(MATCH(KI2,Vareoplysninger!$I$76:$I$79,0),0)+IFERROR(MATCH(KI2,Vareoplysninger!$J$76:$J$79,0),0)+IFERROR(MATCH(KI2,Vareoplysninger!$K$76:$K$79,0),0)+IFERROR(MATCH(KI2,Emballage!$G$11:$G$30,0),0)+IFERROR(MATCH(KI2,Emballage!$H$11:$H$30,0),0)+IFERROR(MATCH(KI2,Emballage!$I$11:$I$30,0),0)+IFERROR(MATCH(KI2,Emballage!$J$11:$J$30,0),0)+IFERROR(MATCH(KI2,Emballage!$K$11:$K$30,0),0)&gt;=1,1,0)</f>
        <v>0</v>
      </c>
      <c r="KJ3">
        <f>IF(IFERROR(MATCH(KJ2,Vareoplysninger!$G$42:$G$61,0),0)+IFERROR(MATCH(KJ2,Vareoplysninger!$H$42:$H$61,0),0)+IFERROR(MATCH(KJ2,Vareoplysninger!$I$42:$I$61,0),0)+IFERROR(MATCH(KJ2,Vareoplysninger!$J$42:$J$61,0),0)+IFERROR(MATCH(KJ2,Vareoplysninger!$K$42:$K$61,0),0)+IFERROR(MATCH(KJ2,Vareoplysninger!$G$76:$G$79,0),0)+IFERROR(MATCH(KJ2,Vareoplysninger!$H$76:$H$79,0),0)+IFERROR(MATCH(KJ2,Vareoplysninger!$I$76:$I$79,0),0)+IFERROR(MATCH(KJ2,Vareoplysninger!$J$76:$J$79,0),0)+IFERROR(MATCH(KJ2,Vareoplysninger!$K$76:$K$79,0),0)+IFERROR(MATCH(KJ2,Emballage!$G$11:$G$30,0),0)+IFERROR(MATCH(KJ2,Emballage!$H$11:$H$30,0),0)+IFERROR(MATCH(KJ2,Emballage!$I$11:$I$30,0),0)+IFERROR(MATCH(KJ2,Emballage!$J$11:$J$30,0),0)+IFERROR(MATCH(KJ2,Emballage!$K$11:$K$30,0),0)&gt;=1,1,0)</f>
        <v>0</v>
      </c>
      <c r="KK3">
        <f>IF(IFERROR(MATCH(KK2,Vareoplysninger!$G$42:$G$61,0),0)+IFERROR(MATCH(KK2,Vareoplysninger!$H$42:$H$61,0),0)+IFERROR(MATCH(KK2,Vareoplysninger!$I$42:$I$61,0),0)+IFERROR(MATCH(KK2,Vareoplysninger!$J$42:$J$61,0),0)+IFERROR(MATCH(KK2,Vareoplysninger!$K$42:$K$61,0),0)+IFERROR(MATCH(KK2,Vareoplysninger!$G$76:$G$79,0),0)+IFERROR(MATCH(KK2,Vareoplysninger!$H$76:$H$79,0),0)+IFERROR(MATCH(KK2,Vareoplysninger!$I$76:$I$79,0),0)+IFERROR(MATCH(KK2,Vareoplysninger!$J$76:$J$79,0),0)+IFERROR(MATCH(KK2,Vareoplysninger!$K$76:$K$79,0),0)+IFERROR(MATCH(KK2,Emballage!$G$11:$G$30,0),0)+IFERROR(MATCH(KK2,Emballage!$H$11:$H$30,0),0)+IFERROR(MATCH(KK2,Emballage!$I$11:$I$30,0),0)+IFERROR(MATCH(KK2,Emballage!$J$11:$J$30,0),0)+IFERROR(MATCH(KK2,Emballage!$K$11:$K$30,0),0)&gt;=1,1,0)</f>
        <v>0</v>
      </c>
      <c r="KL3">
        <f>IF(IFERROR(MATCH(KL2,Vareoplysninger!$G$42:$G$61,0),0)+IFERROR(MATCH(KL2,Vareoplysninger!$H$42:$H$61,0),0)+IFERROR(MATCH(KL2,Vareoplysninger!$I$42:$I$61,0),0)+IFERROR(MATCH(KL2,Vareoplysninger!$J$42:$J$61,0),0)+IFERROR(MATCH(KL2,Vareoplysninger!$K$42:$K$61,0),0)+IFERROR(MATCH(KL2,Vareoplysninger!$G$76:$G$79,0),0)+IFERROR(MATCH(KL2,Vareoplysninger!$H$76:$H$79,0),0)+IFERROR(MATCH(KL2,Vareoplysninger!$I$76:$I$79,0),0)+IFERROR(MATCH(KL2,Vareoplysninger!$J$76:$J$79,0),0)+IFERROR(MATCH(KL2,Vareoplysninger!$K$76:$K$79,0),0)+IFERROR(MATCH(KL2,Emballage!$G$11:$G$30,0),0)+IFERROR(MATCH(KL2,Emballage!$H$11:$H$30,0),0)+IFERROR(MATCH(KL2,Emballage!$I$11:$I$30,0),0)+IFERROR(MATCH(KL2,Emballage!$J$11:$J$30,0),0)+IFERROR(MATCH(KL2,Emballage!$K$11:$K$30,0),0)&gt;=1,1,0)</f>
        <v>0</v>
      </c>
      <c r="KM3">
        <f>IF(IFERROR(MATCH(KM2,Vareoplysninger!$G$42:$G$61,0),0)+IFERROR(MATCH(KM2,Vareoplysninger!$H$42:$H$61,0),0)+IFERROR(MATCH(KM2,Vareoplysninger!$I$42:$I$61,0),0)+IFERROR(MATCH(KM2,Vareoplysninger!$J$42:$J$61,0),0)+IFERROR(MATCH(KM2,Vareoplysninger!$K$42:$K$61,0),0)+IFERROR(MATCH(KM2,Vareoplysninger!$G$76:$G$79,0),0)+IFERROR(MATCH(KM2,Vareoplysninger!$H$76:$H$79,0),0)+IFERROR(MATCH(KM2,Vareoplysninger!$I$76:$I$79,0),0)+IFERROR(MATCH(KM2,Vareoplysninger!$J$76:$J$79,0),0)+IFERROR(MATCH(KM2,Vareoplysninger!$K$76:$K$79,0),0)+IFERROR(MATCH(KM2,Emballage!$G$11:$G$30,0),0)+IFERROR(MATCH(KM2,Emballage!$H$11:$H$30,0),0)+IFERROR(MATCH(KM2,Emballage!$I$11:$I$30,0),0)+IFERROR(MATCH(KM2,Emballage!$J$11:$J$30,0),0)+IFERROR(MATCH(KM2,Emballage!$K$11:$K$30,0),0)&gt;=1,1,0)</f>
        <v>0</v>
      </c>
      <c r="KN3">
        <f>IF(IFERROR(MATCH(KN2,Vareoplysninger!$G$42:$G$61,0),0)+IFERROR(MATCH(KN2,Vareoplysninger!$H$42:$H$61,0),0)+IFERROR(MATCH(KN2,Vareoplysninger!$I$42:$I$61,0),0)+IFERROR(MATCH(KN2,Vareoplysninger!$J$42:$J$61,0),0)+IFERROR(MATCH(KN2,Vareoplysninger!$K$42:$K$61,0),0)+IFERROR(MATCH(KN2,Vareoplysninger!$G$76:$G$79,0),0)+IFERROR(MATCH(KN2,Vareoplysninger!$H$76:$H$79,0),0)+IFERROR(MATCH(KN2,Vareoplysninger!$I$76:$I$79,0),0)+IFERROR(MATCH(KN2,Vareoplysninger!$J$76:$J$79,0),0)+IFERROR(MATCH(KN2,Vareoplysninger!$K$76:$K$79,0),0)+IFERROR(MATCH(KN2,Emballage!$G$11:$G$30,0),0)+IFERROR(MATCH(KN2,Emballage!$H$11:$H$30,0),0)+IFERROR(MATCH(KN2,Emballage!$I$11:$I$30,0),0)+IFERROR(MATCH(KN2,Emballage!$J$11:$J$30,0),0)+IFERROR(MATCH(KN2,Emballage!$K$11:$K$30,0),0)&gt;=1,1,0)</f>
        <v>0</v>
      </c>
      <c r="KO3">
        <f>IF(IFERROR(MATCH(KO2,Vareoplysninger!$G$42:$G$61,0),0)+IFERROR(MATCH(KO2,Vareoplysninger!$H$42:$H$61,0),0)+IFERROR(MATCH(KO2,Vareoplysninger!$I$42:$I$61,0),0)+IFERROR(MATCH(KO2,Vareoplysninger!$J$42:$J$61,0),0)+IFERROR(MATCH(KO2,Vareoplysninger!$K$42:$K$61,0),0)+IFERROR(MATCH(KO2,Vareoplysninger!$G$76:$G$79,0),0)+IFERROR(MATCH(KO2,Vareoplysninger!$H$76:$H$79,0),0)+IFERROR(MATCH(KO2,Vareoplysninger!$I$76:$I$79,0),0)+IFERROR(MATCH(KO2,Vareoplysninger!$J$76:$J$79,0),0)+IFERROR(MATCH(KO2,Vareoplysninger!$K$76:$K$79,0),0)+IFERROR(MATCH(KO2,Emballage!$G$11:$G$30,0),0)+IFERROR(MATCH(KO2,Emballage!$H$11:$H$30,0),0)+IFERROR(MATCH(KO2,Emballage!$I$11:$I$30,0),0)+IFERROR(MATCH(KO2,Emballage!$J$11:$J$30,0),0)+IFERROR(MATCH(KO2,Emballage!$K$11:$K$30,0),0)&gt;=1,1,0)</f>
        <v>0</v>
      </c>
      <c r="KP3">
        <f>IF(IFERROR(MATCH(KP2,Vareoplysninger!$G$42:$G$61,0),0)+IFERROR(MATCH(KP2,Vareoplysninger!$H$42:$H$61,0),0)+IFERROR(MATCH(KP2,Vareoplysninger!$I$42:$I$61,0),0)+IFERROR(MATCH(KP2,Vareoplysninger!$J$42:$J$61,0),0)+IFERROR(MATCH(KP2,Vareoplysninger!$K$42:$K$61,0),0)+IFERROR(MATCH(KP2,Vareoplysninger!$G$76:$G$79,0),0)+IFERROR(MATCH(KP2,Vareoplysninger!$H$76:$H$79,0),0)+IFERROR(MATCH(KP2,Vareoplysninger!$I$76:$I$79,0),0)+IFERROR(MATCH(KP2,Vareoplysninger!$J$76:$J$79,0),0)+IFERROR(MATCH(KP2,Vareoplysninger!$K$76:$K$79,0),0)+IFERROR(MATCH(KP2,Emballage!$G$11:$G$30,0),0)+IFERROR(MATCH(KP2,Emballage!$H$11:$H$30,0),0)+IFERROR(MATCH(KP2,Emballage!$I$11:$I$30,0),0)+IFERROR(MATCH(KP2,Emballage!$J$11:$J$30,0),0)+IFERROR(MATCH(KP2,Emballage!$K$11:$K$30,0),0)&gt;=1,1,0)</f>
        <v>0</v>
      </c>
      <c r="KQ3">
        <f>IF(IFERROR(MATCH(KQ2,Vareoplysninger!$G$42:$G$61,0),0)+IFERROR(MATCH(KQ2,Vareoplysninger!$H$42:$H$61,0),0)+IFERROR(MATCH(KQ2,Vareoplysninger!$I$42:$I$61,0),0)+IFERROR(MATCH(KQ2,Vareoplysninger!$J$42:$J$61,0),0)+IFERROR(MATCH(KQ2,Vareoplysninger!$K$42:$K$61,0),0)+IFERROR(MATCH(KQ2,Vareoplysninger!$G$76:$G$79,0),0)+IFERROR(MATCH(KQ2,Vareoplysninger!$H$76:$H$79,0),0)+IFERROR(MATCH(KQ2,Vareoplysninger!$I$76:$I$79,0),0)+IFERROR(MATCH(KQ2,Vareoplysninger!$J$76:$J$79,0),0)+IFERROR(MATCH(KQ2,Vareoplysninger!$K$76:$K$79,0),0)+IFERROR(MATCH(KQ2,Emballage!$G$11:$G$30,0),0)+IFERROR(MATCH(KQ2,Emballage!$H$11:$H$30,0),0)+IFERROR(MATCH(KQ2,Emballage!$I$11:$I$30,0),0)+IFERROR(MATCH(KQ2,Emballage!$J$11:$J$30,0),0)+IFERROR(MATCH(KQ2,Emballage!$K$11:$K$30,0),0)&gt;=1,1,0)</f>
        <v>0</v>
      </c>
      <c r="KR3">
        <f>IF(IFERROR(MATCH(KR2,Vareoplysninger!$G$42:$G$61,0),0)+IFERROR(MATCH(KR2,Vareoplysninger!$H$42:$H$61,0),0)+IFERROR(MATCH(KR2,Vareoplysninger!$I$42:$I$61,0),0)+IFERROR(MATCH(KR2,Vareoplysninger!$J$42:$J$61,0),0)+IFERROR(MATCH(KR2,Vareoplysninger!$K$42:$K$61,0),0)+IFERROR(MATCH(KR2,Vareoplysninger!$G$76:$G$79,0),0)+IFERROR(MATCH(KR2,Vareoplysninger!$H$76:$H$79,0),0)+IFERROR(MATCH(KR2,Vareoplysninger!$I$76:$I$79,0),0)+IFERROR(MATCH(KR2,Vareoplysninger!$J$76:$J$79,0),0)+IFERROR(MATCH(KR2,Vareoplysninger!$K$76:$K$79,0),0)+IFERROR(MATCH(KR2,Emballage!$G$11:$G$30,0),0)+IFERROR(MATCH(KR2,Emballage!$H$11:$H$30,0),0)+IFERROR(MATCH(KR2,Emballage!$I$11:$I$30,0),0)+IFERROR(MATCH(KR2,Emballage!$J$11:$J$30,0),0)+IFERROR(MATCH(KR2,Emballage!$K$11:$K$30,0),0)&gt;=1,1,0)</f>
        <v>0</v>
      </c>
      <c r="KS3">
        <f>IF(IFERROR(MATCH(KS2,Vareoplysninger!$G$42:$G$61,0),0)+IFERROR(MATCH(KS2,Vareoplysninger!$H$42:$H$61,0),0)+IFERROR(MATCH(KS2,Vareoplysninger!$I$42:$I$61,0),0)+IFERROR(MATCH(KS2,Vareoplysninger!$J$42:$J$61,0),0)+IFERROR(MATCH(KS2,Vareoplysninger!$K$42:$K$61,0),0)+IFERROR(MATCH(KS2,Vareoplysninger!$G$76:$G$79,0),0)+IFERROR(MATCH(KS2,Vareoplysninger!$H$76:$H$79,0),0)+IFERROR(MATCH(KS2,Vareoplysninger!$I$76:$I$79,0),0)+IFERROR(MATCH(KS2,Vareoplysninger!$J$76:$J$79,0),0)+IFERROR(MATCH(KS2,Vareoplysninger!$K$76:$K$79,0),0)+IFERROR(MATCH(KS2,Emballage!$G$11:$G$30,0),0)+IFERROR(MATCH(KS2,Emballage!$H$11:$H$30,0),0)+IFERROR(MATCH(KS2,Emballage!$I$11:$I$30,0),0)+IFERROR(MATCH(KS2,Emballage!$J$11:$J$30,0),0)+IFERROR(MATCH(KS2,Emballage!$K$11:$K$30,0),0)&gt;=1,1,0)</f>
        <v>0</v>
      </c>
      <c r="KT3">
        <f>IF(IFERROR(MATCH(KT2,Vareoplysninger!$G$42:$G$61,0),0)+IFERROR(MATCH(KT2,Vareoplysninger!$H$42:$H$61,0),0)+IFERROR(MATCH(KT2,Vareoplysninger!$I$42:$I$61,0),0)+IFERROR(MATCH(KT2,Vareoplysninger!$J$42:$J$61,0),0)+IFERROR(MATCH(KT2,Vareoplysninger!$K$42:$K$61,0),0)+IFERROR(MATCH(KT2,Vareoplysninger!$G$76:$G$79,0),0)+IFERROR(MATCH(KT2,Vareoplysninger!$H$76:$H$79,0),0)+IFERROR(MATCH(KT2,Vareoplysninger!$I$76:$I$79,0),0)+IFERROR(MATCH(KT2,Vareoplysninger!$J$76:$J$79,0),0)+IFERROR(MATCH(KT2,Vareoplysninger!$K$76:$K$79,0),0)+IFERROR(MATCH(KT2,Emballage!$G$11:$G$30,0),0)+IFERROR(MATCH(KT2,Emballage!$H$11:$H$30,0),0)+IFERROR(MATCH(KT2,Emballage!$I$11:$I$30,0),0)+IFERROR(MATCH(KT2,Emballage!$J$11:$J$30,0),0)+IFERROR(MATCH(KT2,Emballage!$K$11:$K$30,0),0)&gt;=1,1,0)</f>
        <v>0</v>
      </c>
      <c r="KU3">
        <f>IF(IFERROR(MATCH(KU2,Vareoplysninger!$G$42:$G$61,0),0)+IFERROR(MATCH(KU2,Vareoplysninger!$H$42:$H$61,0),0)+IFERROR(MATCH(KU2,Vareoplysninger!$I$42:$I$61,0),0)+IFERROR(MATCH(KU2,Vareoplysninger!$J$42:$J$61,0),0)+IFERROR(MATCH(KU2,Vareoplysninger!$K$42:$K$61,0),0)+IFERROR(MATCH(KU2,Vareoplysninger!$G$76:$G$79,0),0)+IFERROR(MATCH(KU2,Vareoplysninger!$H$76:$H$79,0),0)+IFERROR(MATCH(KU2,Vareoplysninger!$I$76:$I$79,0),0)+IFERROR(MATCH(KU2,Vareoplysninger!$J$76:$J$79,0),0)+IFERROR(MATCH(KU2,Vareoplysninger!$K$76:$K$79,0),0)+IFERROR(MATCH(KU2,Emballage!$G$11:$G$30,0),0)+IFERROR(MATCH(KU2,Emballage!$H$11:$H$30,0),0)+IFERROR(MATCH(KU2,Emballage!$I$11:$I$30,0),0)+IFERROR(MATCH(KU2,Emballage!$J$11:$J$30,0),0)+IFERROR(MATCH(KU2,Emballage!$K$11:$K$30,0),0)&gt;=1,1,0)</f>
        <v>0</v>
      </c>
      <c r="KV3">
        <f>IF(IFERROR(MATCH(KV2,Vareoplysninger!$G$42:$G$61,0),0)+IFERROR(MATCH(KV2,Vareoplysninger!$H$42:$H$61,0),0)+IFERROR(MATCH(KV2,Vareoplysninger!$I$42:$I$61,0),0)+IFERROR(MATCH(KV2,Vareoplysninger!$J$42:$J$61,0),0)+IFERROR(MATCH(KV2,Vareoplysninger!$K$42:$K$61,0),0)+IFERROR(MATCH(KV2,Vareoplysninger!$G$76:$G$79,0),0)+IFERROR(MATCH(KV2,Vareoplysninger!$H$76:$H$79,0),0)+IFERROR(MATCH(KV2,Vareoplysninger!$I$76:$I$79,0),0)+IFERROR(MATCH(KV2,Vareoplysninger!$J$76:$J$79,0),0)+IFERROR(MATCH(KV2,Vareoplysninger!$K$76:$K$79,0),0)+IFERROR(MATCH(KV2,Emballage!$G$11:$G$30,0),0)+IFERROR(MATCH(KV2,Emballage!$H$11:$H$30,0),0)+IFERROR(MATCH(KV2,Emballage!$I$11:$I$30,0),0)+IFERROR(MATCH(KV2,Emballage!$J$11:$J$30,0),0)+IFERROR(MATCH(KV2,Emballage!$K$11:$K$30,0),0)&gt;=1,1,0)</f>
        <v>0</v>
      </c>
      <c r="KW3">
        <f>IF(IFERROR(MATCH(KW2,Vareoplysninger!$G$42:$G$61,0),0)+IFERROR(MATCH(KW2,Vareoplysninger!$H$42:$H$61,0),0)+IFERROR(MATCH(KW2,Vareoplysninger!$I$42:$I$61,0),0)+IFERROR(MATCH(KW2,Vareoplysninger!$J$42:$J$61,0),0)+IFERROR(MATCH(KW2,Vareoplysninger!$K$42:$K$61,0),0)+IFERROR(MATCH(KW2,Vareoplysninger!$G$76:$G$79,0),0)+IFERROR(MATCH(KW2,Vareoplysninger!$H$76:$H$79,0),0)+IFERROR(MATCH(KW2,Vareoplysninger!$I$76:$I$79,0),0)+IFERROR(MATCH(KW2,Vareoplysninger!$J$76:$J$79,0),0)+IFERROR(MATCH(KW2,Vareoplysninger!$K$76:$K$79,0),0)+IFERROR(MATCH(KW2,Emballage!$G$11:$G$30,0),0)+IFERROR(MATCH(KW2,Emballage!$H$11:$H$30,0),0)+IFERROR(MATCH(KW2,Emballage!$I$11:$I$30,0),0)+IFERROR(MATCH(KW2,Emballage!$J$11:$J$30,0),0)+IFERROR(MATCH(KW2,Emballage!$K$11:$K$30,0),0)&gt;=1,1,0)</f>
        <v>0</v>
      </c>
      <c r="KX3">
        <f>IF(IFERROR(MATCH(KX2,Vareoplysninger!$G$42:$G$61,0),0)+IFERROR(MATCH(KX2,Vareoplysninger!$H$42:$H$61,0),0)+IFERROR(MATCH(KX2,Vareoplysninger!$I$42:$I$61,0),0)+IFERROR(MATCH(KX2,Vareoplysninger!$J$42:$J$61,0),0)+IFERROR(MATCH(KX2,Vareoplysninger!$K$42:$K$61,0),0)+IFERROR(MATCH(KX2,Vareoplysninger!$G$76:$G$79,0),0)+IFERROR(MATCH(KX2,Vareoplysninger!$H$76:$H$79,0),0)+IFERROR(MATCH(KX2,Vareoplysninger!$I$76:$I$79,0),0)+IFERROR(MATCH(KX2,Vareoplysninger!$J$76:$J$79,0),0)+IFERROR(MATCH(KX2,Vareoplysninger!$K$76:$K$79,0),0)+IFERROR(MATCH(KX2,Emballage!$G$11:$G$30,0),0)+IFERROR(MATCH(KX2,Emballage!$H$11:$H$30,0),0)+IFERROR(MATCH(KX2,Emballage!$I$11:$I$30,0),0)+IFERROR(MATCH(KX2,Emballage!$J$11:$J$30,0),0)+IFERROR(MATCH(KX2,Emballage!$K$11:$K$30,0),0)&gt;=1,1,0)</f>
        <v>0</v>
      </c>
      <c r="KY3">
        <f>IF(IFERROR(MATCH(KY2,Vareoplysninger!$G$42:$G$61,0),0)+IFERROR(MATCH(KY2,Vareoplysninger!$H$42:$H$61,0),0)+IFERROR(MATCH(KY2,Vareoplysninger!$I$42:$I$61,0),0)+IFERROR(MATCH(KY2,Vareoplysninger!$J$42:$J$61,0),0)+IFERROR(MATCH(KY2,Vareoplysninger!$K$42:$K$61,0),0)+IFERROR(MATCH(KY2,Vareoplysninger!$G$76:$G$79,0),0)+IFERROR(MATCH(KY2,Vareoplysninger!$H$76:$H$79,0),0)+IFERROR(MATCH(KY2,Vareoplysninger!$I$76:$I$79,0),0)+IFERROR(MATCH(KY2,Vareoplysninger!$J$76:$J$79,0),0)+IFERROR(MATCH(KY2,Vareoplysninger!$K$76:$K$79,0),0)+IFERROR(MATCH(KY2,Emballage!$G$11:$G$30,0),0)+IFERROR(MATCH(KY2,Emballage!$H$11:$H$30,0),0)+IFERROR(MATCH(KY2,Emballage!$I$11:$I$30,0),0)+IFERROR(MATCH(KY2,Emballage!$J$11:$J$30,0),0)+IFERROR(MATCH(KY2,Emballage!$K$11:$K$30,0),0)&gt;=1,1,0)</f>
        <v>0</v>
      </c>
      <c r="KZ3">
        <f>IF(IFERROR(MATCH(KZ2,Vareoplysninger!$G$42:$G$61,0),0)+IFERROR(MATCH(KZ2,Vareoplysninger!$H$42:$H$61,0),0)+IFERROR(MATCH(KZ2,Vareoplysninger!$I$42:$I$61,0),0)+IFERROR(MATCH(KZ2,Vareoplysninger!$J$42:$J$61,0),0)+IFERROR(MATCH(KZ2,Vareoplysninger!$K$42:$K$61,0),0)+IFERROR(MATCH(KZ2,Vareoplysninger!$G$76:$G$79,0),0)+IFERROR(MATCH(KZ2,Vareoplysninger!$H$76:$H$79,0),0)+IFERROR(MATCH(KZ2,Vareoplysninger!$I$76:$I$79,0),0)+IFERROR(MATCH(KZ2,Vareoplysninger!$J$76:$J$79,0),0)+IFERROR(MATCH(KZ2,Vareoplysninger!$K$76:$K$79,0),0)+IFERROR(MATCH(KZ2,Emballage!$G$11:$G$30,0),0)+IFERROR(MATCH(KZ2,Emballage!$H$11:$H$30,0),0)+IFERROR(MATCH(KZ2,Emballage!$I$11:$I$30,0),0)+IFERROR(MATCH(KZ2,Emballage!$J$11:$J$30,0),0)+IFERROR(MATCH(KZ2,Emballage!$K$11:$K$30,0),0)&gt;=1,1,0)</f>
        <v>0</v>
      </c>
      <c r="LA3">
        <f>IF(IFERROR(MATCH(LA2,Vareoplysninger!$G$42:$G$61,0),0)+IFERROR(MATCH(LA2,Vareoplysninger!$H$42:$H$61,0),0)+IFERROR(MATCH(LA2,Vareoplysninger!$I$42:$I$61,0),0)+IFERROR(MATCH(LA2,Vareoplysninger!$J$42:$J$61,0),0)+IFERROR(MATCH(LA2,Vareoplysninger!$K$42:$K$61,0),0)+IFERROR(MATCH(LA2,Vareoplysninger!$G$76:$G$79,0),0)+IFERROR(MATCH(LA2,Vareoplysninger!$H$76:$H$79,0),0)+IFERROR(MATCH(LA2,Vareoplysninger!$I$76:$I$79,0),0)+IFERROR(MATCH(LA2,Vareoplysninger!$J$76:$J$79,0),0)+IFERROR(MATCH(LA2,Vareoplysninger!$K$76:$K$79,0),0)+IFERROR(MATCH(LA2,Emballage!$G$11:$G$30,0),0)+IFERROR(MATCH(LA2,Emballage!$H$11:$H$30,0),0)+IFERROR(MATCH(LA2,Emballage!$I$11:$I$30,0),0)+IFERROR(MATCH(LA2,Emballage!$J$11:$J$30,0),0)+IFERROR(MATCH(LA2,Emballage!$K$11:$K$30,0),0)&gt;=1,1,0)</f>
        <v>0</v>
      </c>
      <c r="LB3">
        <f>IF(IFERROR(MATCH(LB2,Vareoplysninger!$G$42:$G$61,0),0)+IFERROR(MATCH(LB2,Vareoplysninger!$H$42:$H$61,0),0)+IFERROR(MATCH(LB2,Vareoplysninger!$I$42:$I$61,0),0)+IFERROR(MATCH(LB2,Vareoplysninger!$J$42:$J$61,0),0)+IFERROR(MATCH(LB2,Vareoplysninger!$K$42:$K$61,0),0)+IFERROR(MATCH(LB2,Vareoplysninger!$G$76:$G$79,0),0)+IFERROR(MATCH(LB2,Vareoplysninger!$H$76:$H$79,0),0)+IFERROR(MATCH(LB2,Vareoplysninger!$I$76:$I$79,0),0)+IFERROR(MATCH(LB2,Vareoplysninger!$J$76:$J$79,0),0)+IFERROR(MATCH(LB2,Vareoplysninger!$K$76:$K$79,0),0)+IFERROR(MATCH(LB2,Emballage!$G$11:$G$30,0),0)+IFERROR(MATCH(LB2,Emballage!$H$11:$H$30,0),0)+IFERROR(MATCH(LB2,Emballage!$I$11:$I$30,0),0)+IFERROR(MATCH(LB2,Emballage!$J$11:$J$30,0),0)+IFERROR(MATCH(LB2,Emballage!$K$11:$K$30,0),0)&gt;=1,1,0)</f>
        <v>0</v>
      </c>
      <c r="LC3">
        <f>IF(IFERROR(MATCH(LC2,Vareoplysninger!$G$42:$G$61,0),0)+IFERROR(MATCH(LC2,Vareoplysninger!$H$42:$H$61,0),0)+IFERROR(MATCH(LC2,Vareoplysninger!$I$42:$I$61,0),0)+IFERROR(MATCH(LC2,Vareoplysninger!$J$42:$J$61,0),0)+IFERROR(MATCH(LC2,Vareoplysninger!$K$42:$K$61,0),0)+IFERROR(MATCH(LC2,Vareoplysninger!$G$76:$G$79,0),0)+IFERROR(MATCH(LC2,Vareoplysninger!$H$76:$H$79,0),0)+IFERROR(MATCH(LC2,Vareoplysninger!$I$76:$I$79,0),0)+IFERROR(MATCH(LC2,Vareoplysninger!$J$76:$J$79,0),0)+IFERROR(MATCH(LC2,Vareoplysninger!$K$76:$K$79,0),0)+IFERROR(MATCH(LC2,Emballage!$G$11:$G$30,0),0)+IFERROR(MATCH(LC2,Emballage!$H$11:$H$30,0),0)+IFERROR(MATCH(LC2,Emballage!$I$11:$I$30,0),0)+IFERROR(MATCH(LC2,Emballage!$J$11:$J$30,0),0)+IFERROR(MATCH(LC2,Emballage!$K$11:$K$30,0),0)&gt;=1,1,0)</f>
        <v>0</v>
      </c>
      <c r="LD3">
        <f>IF(IFERROR(MATCH(LD2,Vareoplysninger!$G$42:$G$61,0),0)+IFERROR(MATCH(LD2,Vareoplysninger!$H$42:$H$61,0),0)+IFERROR(MATCH(LD2,Vareoplysninger!$I$42:$I$61,0),0)+IFERROR(MATCH(LD2,Vareoplysninger!$J$42:$J$61,0),0)+IFERROR(MATCH(LD2,Vareoplysninger!$K$42:$K$61,0),0)+IFERROR(MATCH(LD2,Vareoplysninger!$G$76:$G$79,0),0)+IFERROR(MATCH(LD2,Vareoplysninger!$H$76:$H$79,0),0)+IFERROR(MATCH(LD2,Vareoplysninger!$I$76:$I$79,0),0)+IFERROR(MATCH(LD2,Vareoplysninger!$J$76:$J$79,0),0)+IFERROR(MATCH(LD2,Vareoplysninger!$K$76:$K$79,0),0)+IFERROR(MATCH(LD2,Emballage!$G$11:$G$30,0),0)+IFERROR(MATCH(LD2,Emballage!$H$11:$H$30,0),0)+IFERROR(MATCH(LD2,Emballage!$I$11:$I$30,0),0)+IFERROR(MATCH(LD2,Emballage!$J$11:$J$30,0),0)+IFERROR(MATCH(LD2,Emballage!$K$11:$K$30,0),0)&gt;=1,1,0)</f>
        <v>0</v>
      </c>
      <c r="LE3">
        <f>IF(IFERROR(MATCH(LE2,Vareoplysninger!$G$42:$G$61,0),0)+IFERROR(MATCH(LE2,Vareoplysninger!$H$42:$H$61,0),0)+IFERROR(MATCH(LE2,Vareoplysninger!$I$42:$I$61,0),0)+IFERROR(MATCH(LE2,Vareoplysninger!$J$42:$J$61,0),0)+IFERROR(MATCH(LE2,Vareoplysninger!$K$42:$K$61,0),0)+IFERROR(MATCH(LE2,Vareoplysninger!$G$76:$G$79,0),0)+IFERROR(MATCH(LE2,Vareoplysninger!$H$76:$H$79,0),0)+IFERROR(MATCH(LE2,Vareoplysninger!$I$76:$I$79,0),0)+IFERROR(MATCH(LE2,Vareoplysninger!$J$76:$J$79,0),0)+IFERROR(MATCH(LE2,Vareoplysninger!$K$76:$K$79,0),0)+IFERROR(MATCH(LE2,Emballage!$G$11:$G$30,0),0)+IFERROR(MATCH(LE2,Emballage!$H$11:$H$30,0),0)+IFERROR(MATCH(LE2,Emballage!$I$11:$I$30,0),0)+IFERROR(MATCH(LE2,Emballage!$J$11:$J$30,0),0)+IFERROR(MATCH(LE2,Emballage!$K$11:$K$30,0),0)&gt;=1,1,0)</f>
        <v>0</v>
      </c>
      <c r="LF3">
        <f>IF(IFERROR(MATCH(LF2,Vareoplysninger!$G$42:$G$61,0),0)+IFERROR(MATCH(LF2,Vareoplysninger!$H$42:$H$61,0),0)+IFERROR(MATCH(LF2,Vareoplysninger!$I$42:$I$61,0),0)+IFERROR(MATCH(LF2,Vareoplysninger!$J$42:$J$61,0),0)+IFERROR(MATCH(LF2,Vareoplysninger!$K$42:$K$61,0),0)+IFERROR(MATCH(LF2,Vareoplysninger!$G$76:$G$79,0),0)+IFERROR(MATCH(LF2,Vareoplysninger!$H$76:$H$79,0),0)+IFERROR(MATCH(LF2,Vareoplysninger!$I$76:$I$79,0),0)+IFERROR(MATCH(LF2,Vareoplysninger!$J$76:$J$79,0),0)+IFERROR(MATCH(LF2,Vareoplysninger!$K$76:$K$79,0),0)+IFERROR(MATCH(LF2,Emballage!$G$11:$G$30,0),0)+IFERROR(MATCH(LF2,Emballage!$H$11:$H$30,0),0)+IFERROR(MATCH(LF2,Emballage!$I$11:$I$30,0),0)+IFERROR(MATCH(LF2,Emballage!$J$11:$J$30,0),0)+IFERROR(MATCH(LF2,Emballage!$K$11:$K$30,0),0)&gt;=1,1,0)</f>
        <v>0</v>
      </c>
      <c r="LG3">
        <f>IF(IFERROR(MATCH(LG2,Vareoplysninger!$G$42:$G$61,0),0)+IFERROR(MATCH(LG2,Vareoplysninger!$H$42:$H$61,0),0)+IFERROR(MATCH(LG2,Vareoplysninger!$I$42:$I$61,0),0)+IFERROR(MATCH(LG2,Vareoplysninger!$J$42:$J$61,0),0)+IFERROR(MATCH(LG2,Vareoplysninger!$K$42:$K$61,0),0)+IFERROR(MATCH(LG2,Vareoplysninger!$G$76:$G$79,0),0)+IFERROR(MATCH(LG2,Vareoplysninger!$H$76:$H$79,0),0)+IFERROR(MATCH(LG2,Vareoplysninger!$I$76:$I$79,0),0)+IFERROR(MATCH(LG2,Vareoplysninger!$J$76:$J$79,0),0)+IFERROR(MATCH(LG2,Vareoplysninger!$K$76:$K$79,0),0)+IFERROR(MATCH(LG2,Emballage!$G$11:$G$30,0),0)+IFERROR(MATCH(LG2,Emballage!$H$11:$H$30,0),0)+IFERROR(MATCH(LG2,Emballage!$I$11:$I$30,0),0)+IFERROR(MATCH(LG2,Emballage!$J$11:$J$30,0),0)+IFERROR(MATCH(LG2,Emballage!$K$11:$K$30,0),0)&gt;=1,1,0)</f>
        <v>0</v>
      </c>
      <c r="LH3">
        <f>IF(IFERROR(MATCH(LH2,Vareoplysninger!$G$42:$G$61,0),0)+IFERROR(MATCH(LH2,Vareoplysninger!$H$42:$H$61,0),0)+IFERROR(MATCH(LH2,Vareoplysninger!$I$42:$I$61,0),0)+IFERROR(MATCH(LH2,Vareoplysninger!$J$42:$J$61,0),0)+IFERROR(MATCH(LH2,Vareoplysninger!$K$42:$K$61,0),0)+IFERROR(MATCH(LH2,Vareoplysninger!$G$76:$G$79,0),0)+IFERROR(MATCH(LH2,Vareoplysninger!$H$76:$H$79,0),0)+IFERROR(MATCH(LH2,Vareoplysninger!$I$76:$I$79,0),0)+IFERROR(MATCH(LH2,Vareoplysninger!$J$76:$J$79,0),0)+IFERROR(MATCH(LH2,Vareoplysninger!$K$76:$K$79,0),0)+IFERROR(MATCH(LH2,Emballage!$G$11:$G$30,0),0)+IFERROR(MATCH(LH2,Emballage!$H$11:$H$30,0),0)+IFERROR(MATCH(LH2,Emballage!$I$11:$I$30,0),0)+IFERROR(MATCH(LH2,Emballage!$J$11:$J$30,0),0)+IFERROR(MATCH(LH2,Emballage!$K$11:$K$30,0),0)&gt;=1,1,0)</f>
        <v>0</v>
      </c>
      <c r="LI3">
        <f>IF(IFERROR(MATCH(LI2,Vareoplysninger!$G$42:$G$61,0),0)+IFERROR(MATCH(LI2,Vareoplysninger!$H$42:$H$61,0),0)+IFERROR(MATCH(LI2,Vareoplysninger!$I$42:$I$61,0),0)+IFERROR(MATCH(LI2,Vareoplysninger!$J$42:$J$61,0),0)+IFERROR(MATCH(LI2,Vareoplysninger!$K$42:$K$61,0),0)+IFERROR(MATCH(LI2,Vareoplysninger!$G$76:$G$79,0),0)+IFERROR(MATCH(LI2,Vareoplysninger!$H$76:$H$79,0),0)+IFERROR(MATCH(LI2,Vareoplysninger!$I$76:$I$79,0),0)+IFERROR(MATCH(LI2,Vareoplysninger!$J$76:$J$79,0),0)+IFERROR(MATCH(LI2,Vareoplysninger!$K$76:$K$79,0),0)+IFERROR(MATCH(LI2,Emballage!$G$11:$G$30,0),0)+IFERROR(MATCH(LI2,Emballage!$H$11:$H$30,0),0)+IFERROR(MATCH(LI2,Emballage!$I$11:$I$30,0),0)+IFERROR(MATCH(LI2,Emballage!$J$11:$J$30,0),0)+IFERROR(MATCH(LI2,Emballage!$K$11:$K$30,0),0)&gt;=1,1,0)</f>
        <v>0</v>
      </c>
      <c r="LJ3">
        <f>IF(IFERROR(MATCH(LJ2,Vareoplysninger!$G$42:$G$61,0),0)+IFERROR(MATCH(LJ2,Vareoplysninger!$H$42:$H$61,0),0)+IFERROR(MATCH(LJ2,Vareoplysninger!$I$42:$I$61,0),0)+IFERROR(MATCH(LJ2,Vareoplysninger!$J$42:$J$61,0),0)+IFERROR(MATCH(LJ2,Vareoplysninger!$K$42:$K$61,0),0)+IFERROR(MATCH(LJ2,Vareoplysninger!$G$76:$G$79,0),0)+IFERROR(MATCH(LJ2,Vareoplysninger!$H$76:$H$79,0),0)+IFERROR(MATCH(LJ2,Vareoplysninger!$I$76:$I$79,0),0)+IFERROR(MATCH(LJ2,Vareoplysninger!$J$76:$J$79,0),0)+IFERROR(MATCH(LJ2,Vareoplysninger!$K$76:$K$79,0),0)+IFERROR(MATCH(LJ2,Emballage!$G$11:$G$30,0),0)+IFERROR(MATCH(LJ2,Emballage!$H$11:$H$30,0),0)+IFERROR(MATCH(LJ2,Emballage!$I$11:$I$30,0),0)+IFERROR(MATCH(LJ2,Emballage!$J$11:$J$30,0),0)+IFERROR(MATCH(LJ2,Emballage!$K$11:$K$30,0),0)&gt;=1,1,0)</f>
        <v>0</v>
      </c>
      <c r="LK3">
        <f>IF(IFERROR(MATCH(LK2,Vareoplysninger!$G$42:$G$61,0),0)+IFERROR(MATCH(LK2,Vareoplysninger!$H$42:$H$61,0),0)+IFERROR(MATCH(LK2,Vareoplysninger!$I$42:$I$61,0),0)+IFERROR(MATCH(LK2,Vareoplysninger!$J$42:$J$61,0),0)+IFERROR(MATCH(LK2,Vareoplysninger!$K$42:$K$61,0),0)+IFERROR(MATCH(LK2,Vareoplysninger!$G$76:$G$79,0),0)+IFERROR(MATCH(LK2,Vareoplysninger!$H$76:$H$79,0),0)+IFERROR(MATCH(LK2,Vareoplysninger!$I$76:$I$79,0),0)+IFERROR(MATCH(LK2,Vareoplysninger!$J$76:$J$79,0),0)+IFERROR(MATCH(LK2,Vareoplysninger!$K$76:$K$79,0),0)+IFERROR(MATCH(LK2,Emballage!$G$11:$G$30,0),0)+IFERROR(MATCH(LK2,Emballage!$H$11:$H$30,0),0)+IFERROR(MATCH(LK2,Emballage!$I$11:$I$30,0),0)+IFERROR(MATCH(LK2,Emballage!$J$11:$J$30,0),0)+IFERROR(MATCH(LK2,Emballage!$K$11:$K$30,0),0)&gt;=1,1,0)</f>
        <v>0</v>
      </c>
      <c r="LL3">
        <f>IF(IFERROR(MATCH(LL2,Vareoplysninger!$G$42:$G$61,0),0)+IFERROR(MATCH(LL2,Vareoplysninger!$H$42:$H$61,0),0)+IFERROR(MATCH(LL2,Vareoplysninger!$I$42:$I$61,0),0)+IFERROR(MATCH(LL2,Vareoplysninger!$J$42:$J$61,0),0)+IFERROR(MATCH(LL2,Vareoplysninger!$K$42:$K$61,0),0)+IFERROR(MATCH(LL2,Vareoplysninger!$G$76:$G$79,0),0)+IFERROR(MATCH(LL2,Vareoplysninger!$H$76:$H$79,0),0)+IFERROR(MATCH(LL2,Vareoplysninger!$I$76:$I$79,0),0)+IFERROR(MATCH(LL2,Vareoplysninger!$J$76:$J$79,0),0)+IFERROR(MATCH(LL2,Vareoplysninger!$K$76:$K$79,0),0)+IFERROR(MATCH(LL2,Emballage!$G$11:$G$30,0),0)+IFERROR(MATCH(LL2,Emballage!$H$11:$H$30,0),0)+IFERROR(MATCH(LL2,Emballage!$I$11:$I$30,0),0)+IFERROR(MATCH(LL2,Emballage!$J$11:$J$30,0),0)+IFERROR(MATCH(LL2,Emballage!$K$11:$K$30,0),0)&gt;=1,1,0)</f>
        <v>0</v>
      </c>
      <c r="LM3">
        <f>IF(IFERROR(MATCH(LM2,Vareoplysninger!$G$42:$G$61,0),0)+IFERROR(MATCH(LM2,Vareoplysninger!$H$42:$H$61,0),0)+IFERROR(MATCH(LM2,Vareoplysninger!$I$42:$I$61,0),0)+IFERROR(MATCH(LM2,Vareoplysninger!$J$42:$J$61,0),0)+IFERROR(MATCH(LM2,Vareoplysninger!$K$42:$K$61,0),0)+IFERROR(MATCH(LM2,Vareoplysninger!$G$76:$G$79,0),0)+IFERROR(MATCH(LM2,Vareoplysninger!$H$76:$H$79,0),0)+IFERROR(MATCH(LM2,Vareoplysninger!$I$76:$I$79,0),0)+IFERROR(MATCH(LM2,Vareoplysninger!$J$76:$J$79,0),0)+IFERROR(MATCH(LM2,Vareoplysninger!$K$76:$K$79,0),0)+IFERROR(MATCH(LM2,Emballage!$G$11:$G$30,0),0)+IFERROR(MATCH(LM2,Emballage!$H$11:$H$30,0),0)+IFERROR(MATCH(LM2,Emballage!$I$11:$I$30,0),0)+IFERROR(MATCH(LM2,Emballage!$J$11:$J$30,0),0)+IFERROR(MATCH(LM2,Emballage!$K$11:$K$30,0),0)&gt;=1,1,0)</f>
        <v>0</v>
      </c>
      <c r="LN3">
        <f>IF(IFERROR(MATCH(LN2,Vareoplysninger!$G$42:$G$61,0),0)+IFERROR(MATCH(LN2,Vareoplysninger!$H$42:$H$61,0),0)+IFERROR(MATCH(LN2,Vareoplysninger!$I$42:$I$61,0),0)+IFERROR(MATCH(LN2,Vareoplysninger!$J$42:$J$61,0),0)+IFERROR(MATCH(LN2,Vareoplysninger!$K$42:$K$61,0),0)+IFERROR(MATCH(LN2,Vareoplysninger!$G$76:$G$79,0),0)+IFERROR(MATCH(LN2,Vareoplysninger!$H$76:$H$79,0),0)+IFERROR(MATCH(LN2,Vareoplysninger!$I$76:$I$79,0),0)+IFERROR(MATCH(LN2,Vareoplysninger!$J$76:$J$79,0),0)+IFERROR(MATCH(LN2,Vareoplysninger!$K$76:$K$79,0),0)+IFERROR(MATCH(LN2,Emballage!$G$11:$G$30,0),0)+IFERROR(MATCH(LN2,Emballage!$H$11:$H$30,0),0)+IFERROR(MATCH(LN2,Emballage!$I$11:$I$30,0),0)+IFERROR(MATCH(LN2,Emballage!$J$11:$J$30,0),0)+IFERROR(MATCH(LN2,Emballage!$K$11:$K$30,0),0)&gt;=1,1,0)</f>
        <v>0</v>
      </c>
      <c r="LO3">
        <f>IF(IFERROR(MATCH(LO2,Vareoplysninger!$G$42:$G$61,0),0)+IFERROR(MATCH(LO2,Vareoplysninger!$H$42:$H$61,0),0)+IFERROR(MATCH(LO2,Vareoplysninger!$I$42:$I$61,0),0)+IFERROR(MATCH(LO2,Vareoplysninger!$J$42:$J$61,0),0)+IFERROR(MATCH(LO2,Vareoplysninger!$K$42:$K$61,0),0)+IFERROR(MATCH(LO2,Vareoplysninger!$G$76:$G$79,0),0)+IFERROR(MATCH(LO2,Vareoplysninger!$H$76:$H$79,0),0)+IFERROR(MATCH(LO2,Vareoplysninger!$I$76:$I$79,0),0)+IFERROR(MATCH(LO2,Vareoplysninger!$J$76:$J$79,0),0)+IFERROR(MATCH(LO2,Vareoplysninger!$K$76:$K$79,0),0)+IFERROR(MATCH(LO2,Emballage!$G$11:$G$30,0),0)+IFERROR(MATCH(LO2,Emballage!$H$11:$H$30,0),0)+IFERROR(MATCH(LO2,Emballage!$I$11:$I$30,0),0)+IFERROR(MATCH(LO2,Emballage!$J$11:$J$30,0),0)+IFERROR(MATCH(LO2,Emballage!$K$11:$K$30,0),0)&gt;=1,1,0)</f>
        <v>0</v>
      </c>
      <c r="LP3">
        <f>IF(IFERROR(MATCH(LP2,Vareoplysninger!$G$42:$G$61,0),0)+IFERROR(MATCH(LP2,Vareoplysninger!$H$42:$H$61,0),0)+IFERROR(MATCH(LP2,Vareoplysninger!$I$42:$I$61,0),0)+IFERROR(MATCH(LP2,Vareoplysninger!$J$42:$J$61,0),0)+IFERROR(MATCH(LP2,Vareoplysninger!$K$42:$K$61,0),0)+IFERROR(MATCH(LP2,Vareoplysninger!$G$76:$G$79,0),0)+IFERROR(MATCH(LP2,Vareoplysninger!$H$76:$H$79,0),0)+IFERROR(MATCH(LP2,Vareoplysninger!$I$76:$I$79,0),0)+IFERROR(MATCH(LP2,Vareoplysninger!$J$76:$J$79,0),0)+IFERROR(MATCH(LP2,Vareoplysninger!$K$76:$K$79,0),0)+IFERROR(MATCH(LP2,Emballage!$G$11:$G$30,0),0)+IFERROR(MATCH(LP2,Emballage!$H$11:$H$30,0),0)+IFERROR(MATCH(LP2,Emballage!$I$11:$I$30,0),0)+IFERROR(MATCH(LP2,Emballage!$J$11:$J$30,0),0)+IFERROR(MATCH(LP2,Emballage!$K$11:$K$30,0),0)&gt;=1,1,0)</f>
        <v>0</v>
      </c>
      <c r="LQ3">
        <f>IF(IFERROR(MATCH(LQ2,Vareoplysninger!$G$42:$G$61,0),0)+IFERROR(MATCH(LQ2,Vareoplysninger!$H$42:$H$61,0),0)+IFERROR(MATCH(LQ2,Vareoplysninger!$I$42:$I$61,0),0)+IFERROR(MATCH(LQ2,Vareoplysninger!$J$42:$J$61,0),0)+IFERROR(MATCH(LQ2,Vareoplysninger!$K$42:$K$61,0),0)+IFERROR(MATCH(LQ2,Vareoplysninger!$G$76:$G$79,0),0)+IFERROR(MATCH(LQ2,Vareoplysninger!$H$76:$H$79,0),0)+IFERROR(MATCH(LQ2,Vareoplysninger!$I$76:$I$79,0),0)+IFERROR(MATCH(LQ2,Vareoplysninger!$J$76:$J$79,0),0)+IFERROR(MATCH(LQ2,Vareoplysninger!$K$76:$K$79,0),0)+IFERROR(MATCH(LQ2,Emballage!$G$11:$G$30,0),0)+IFERROR(MATCH(LQ2,Emballage!$H$11:$H$30,0),0)+IFERROR(MATCH(LQ2,Emballage!$I$11:$I$30,0),0)+IFERROR(MATCH(LQ2,Emballage!$J$11:$J$30,0),0)+IFERROR(MATCH(LQ2,Emballage!$K$11:$K$30,0),0)&gt;=1,1,0)</f>
        <v>0</v>
      </c>
      <c r="LR3">
        <f>IF(IFERROR(MATCH(LR2,Vareoplysninger!$G$42:$G$61,0),0)+IFERROR(MATCH(LR2,Vareoplysninger!$H$42:$H$61,0),0)+IFERROR(MATCH(LR2,Vareoplysninger!$I$42:$I$61,0),0)+IFERROR(MATCH(LR2,Vareoplysninger!$J$42:$J$61,0),0)+IFERROR(MATCH(LR2,Vareoplysninger!$K$42:$K$61,0),0)+IFERROR(MATCH(LR2,Vareoplysninger!$G$76:$G$79,0),0)+IFERROR(MATCH(LR2,Vareoplysninger!$H$76:$H$79,0),0)+IFERROR(MATCH(LR2,Vareoplysninger!$I$76:$I$79,0),0)+IFERROR(MATCH(LR2,Vareoplysninger!$J$76:$J$79,0),0)+IFERROR(MATCH(LR2,Vareoplysninger!$K$76:$K$79,0),0)+IFERROR(MATCH(LR2,Emballage!$G$11:$G$30,0),0)+IFERROR(MATCH(LR2,Emballage!$H$11:$H$30,0),0)+IFERROR(MATCH(LR2,Emballage!$I$11:$I$30,0),0)+IFERROR(MATCH(LR2,Emballage!$J$11:$J$30,0),0)+IFERROR(MATCH(LR2,Emballage!$K$11:$K$30,0),0)&gt;=1,1,0)</f>
        <v>0</v>
      </c>
      <c r="LS3">
        <f>IF(IFERROR(MATCH(LS2,Vareoplysninger!$G$42:$G$61,0),0)+IFERROR(MATCH(LS2,Vareoplysninger!$H$42:$H$61,0),0)+IFERROR(MATCH(LS2,Vareoplysninger!$I$42:$I$61,0),0)+IFERROR(MATCH(LS2,Vareoplysninger!$J$42:$J$61,0),0)+IFERROR(MATCH(LS2,Vareoplysninger!$K$42:$K$61,0),0)+IFERROR(MATCH(LS2,Vareoplysninger!$G$76:$G$79,0),0)+IFERROR(MATCH(LS2,Vareoplysninger!$H$76:$H$79,0),0)+IFERROR(MATCH(LS2,Vareoplysninger!$I$76:$I$79,0),0)+IFERROR(MATCH(LS2,Vareoplysninger!$J$76:$J$79,0),0)+IFERROR(MATCH(LS2,Vareoplysninger!$K$76:$K$79,0),0)+IFERROR(MATCH(LS2,Emballage!$G$11:$G$30,0),0)+IFERROR(MATCH(LS2,Emballage!$H$11:$H$30,0),0)+IFERROR(MATCH(LS2,Emballage!$I$11:$I$30,0),0)+IFERROR(MATCH(LS2,Emballage!$J$11:$J$30,0),0)+IFERROR(MATCH(LS2,Emballage!$K$11:$K$30,0),0)&gt;=1,1,0)</f>
        <v>0</v>
      </c>
      <c r="LT3">
        <f>IF(IFERROR(MATCH(LT2,Vareoplysninger!$G$42:$G$61,0),0)+IFERROR(MATCH(LT2,Vareoplysninger!$H$42:$H$61,0),0)+IFERROR(MATCH(LT2,Vareoplysninger!$I$42:$I$61,0),0)+IFERROR(MATCH(LT2,Vareoplysninger!$J$42:$J$61,0),0)+IFERROR(MATCH(LT2,Vareoplysninger!$K$42:$K$61,0),0)+IFERROR(MATCH(LT2,Vareoplysninger!$G$76:$G$79,0),0)+IFERROR(MATCH(LT2,Vareoplysninger!$H$76:$H$79,0),0)+IFERROR(MATCH(LT2,Vareoplysninger!$I$76:$I$79,0),0)+IFERROR(MATCH(LT2,Vareoplysninger!$J$76:$J$79,0),0)+IFERROR(MATCH(LT2,Vareoplysninger!$K$76:$K$79,0),0)+IFERROR(MATCH(LT2,Emballage!$G$11:$G$30,0),0)+IFERROR(MATCH(LT2,Emballage!$H$11:$H$30,0),0)+IFERROR(MATCH(LT2,Emballage!$I$11:$I$30,0),0)+IFERROR(MATCH(LT2,Emballage!$J$11:$J$30,0),0)+IFERROR(MATCH(LT2,Emballage!$K$11:$K$30,0),0)&gt;=1,1,0)</f>
        <v>0</v>
      </c>
      <c r="LU3">
        <f>IF(IFERROR(MATCH(LU2,Vareoplysninger!$G$42:$G$61,0),0)+IFERROR(MATCH(LU2,Vareoplysninger!$H$42:$H$61,0),0)+IFERROR(MATCH(LU2,Vareoplysninger!$I$42:$I$61,0),0)+IFERROR(MATCH(LU2,Vareoplysninger!$J$42:$J$61,0),0)+IFERROR(MATCH(LU2,Vareoplysninger!$K$42:$K$61,0),0)+IFERROR(MATCH(LU2,Vareoplysninger!$G$76:$G$79,0),0)+IFERROR(MATCH(LU2,Vareoplysninger!$H$76:$H$79,0),0)+IFERROR(MATCH(LU2,Vareoplysninger!$I$76:$I$79,0),0)+IFERROR(MATCH(LU2,Vareoplysninger!$J$76:$J$79,0),0)+IFERROR(MATCH(LU2,Vareoplysninger!$K$76:$K$79,0),0)+IFERROR(MATCH(LU2,Emballage!$G$11:$G$30,0),0)+IFERROR(MATCH(LU2,Emballage!$H$11:$H$30,0),0)+IFERROR(MATCH(LU2,Emballage!$I$11:$I$30,0),0)+IFERROR(MATCH(LU2,Emballage!$J$11:$J$30,0),0)+IFERROR(MATCH(LU2,Emballage!$K$11:$K$30,0),0)&gt;=1,1,0)</f>
        <v>0</v>
      </c>
      <c r="LV3">
        <f>IF(IFERROR(MATCH(LV2,Vareoplysninger!$G$42:$G$61,0),0)+IFERROR(MATCH(LV2,Vareoplysninger!$H$42:$H$61,0),0)+IFERROR(MATCH(LV2,Vareoplysninger!$I$42:$I$61,0),0)+IFERROR(MATCH(LV2,Vareoplysninger!$J$42:$J$61,0),0)+IFERROR(MATCH(LV2,Vareoplysninger!$K$42:$K$61,0),0)+IFERROR(MATCH(LV2,Vareoplysninger!$G$76:$G$79,0),0)+IFERROR(MATCH(LV2,Vareoplysninger!$H$76:$H$79,0),0)+IFERROR(MATCH(LV2,Vareoplysninger!$I$76:$I$79,0),0)+IFERROR(MATCH(LV2,Vareoplysninger!$J$76:$J$79,0),0)+IFERROR(MATCH(LV2,Vareoplysninger!$K$76:$K$79,0),0)+IFERROR(MATCH(LV2,Emballage!$G$11:$G$30,0),0)+IFERROR(MATCH(LV2,Emballage!$H$11:$H$30,0),0)+IFERROR(MATCH(LV2,Emballage!$I$11:$I$30,0),0)+IFERROR(MATCH(LV2,Emballage!$J$11:$J$30,0),0)+IFERROR(MATCH(LV2,Emballage!$K$11:$K$30,0),0)&gt;=1,1,0)</f>
        <v>0</v>
      </c>
      <c r="LW3">
        <f>IF(IFERROR(MATCH(LW2,Vareoplysninger!$G$42:$G$61,0),0)+IFERROR(MATCH(LW2,Vareoplysninger!$H$42:$H$61,0),0)+IFERROR(MATCH(LW2,Vareoplysninger!$I$42:$I$61,0),0)+IFERROR(MATCH(LW2,Vareoplysninger!$J$42:$J$61,0),0)+IFERROR(MATCH(LW2,Vareoplysninger!$K$42:$K$61,0),0)+IFERROR(MATCH(LW2,Vareoplysninger!$G$76:$G$79,0),0)+IFERROR(MATCH(LW2,Vareoplysninger!$H$76:$H$79,0),0)+IFERROR(MATCH(LW2,Vareoplysninger!$I$76:$I$79,0),0)+IFERROR(MATCH(LW2,Vareoplysninger!$J$76:$J$79,0),0)+IFERROR(MATCH(LW2,Vareoplysninger!$K$76:$K$79,0),0)+IFERROR(MATCH(LW2,Emballage!$G$11:$G$30,0),0)+IFERROR(MATCH(LW2,Emballage!$H$11:$H$30,0),0)+IFERROR(MATCH(LW2,Emballage!$I$11:$I$30,0),0)+IFERROR(MATCH(LW2,Emballage!$J$11:$J$30,0),0)+IFERROR(MATCH(LW2,Emballage!$K$11:$K$30,0),0)&gt;=1,1,0)</f>
        <v>0</v>
      </c>
      <c r="LX3">
        <f>IF(IFERROR(MATCH(LX2,Vareoplysninger!$G$42:$G$61,0),0)+IFERROR(MATCH(LX2,Vareoplysninger!$H$42:$H$61,0),0)+IFERROR(MATCH(LX2,Vareoplysninger!$I$42:$I$61,0),0)+IFERROR(MATCH(LX2,Vareoplysninger!$J$42:$J$61,0),0)+IFERROR(MATCH(LX2,Vareoplysninger!$K$42:$K$61,0),0)+IFERROR(MATCH(LX2,Vareoplysninger!$G$76:$G$79,0),0)+IFERROR(MATCH(LX2,Vareoplysninger!$H$76:$H$79,0),0)+IFERROR(MATCH(LX2,Vareoplysninger!$I$76:$I$79,0),0)+IFERROR(MATCH(LX2,Vareoplysninger!$J$76:$J$79,0),0)+IFERROR(MATCH(LX2,Vareoplysninger!$K$76:$K$79,0),0)+IFERROR(MATCH(LX2,Emballage!$G$11:$G$30,0),0)+IFERROR(MATCH(LX2,Emballage!$H$11:$H$30,0),0)+IFERROR(MATCH(LX2,Emballage!$I$11:$I$30,0),0)+IFERROR(MATCH(LX2,Emballage!$J$11:$J$30,0),0)+IFERROR(MATCH(LX2,Emballage!$K$11:$K$30,0),0)&gt;=1,1,0)</f>
        <v>0</v>
      </c>
      <c r="LY3">
        <f>IF(IFERROR(MATCH(LY2,Vareoplysninger!$G$42:$G$61,0),0)+IFERROR(MATCH(LY2,Vareoplysninger!$H$42:$H$61,0),0)+IFERROR(MATCH(LY2,Vareoplysninger!$I$42:$I$61,0),0)+IFERROR(MATCH(LY2,Vareoplysninger!$J$42:$J$61,0),0)+IFERROR(MATCH(LY2,Vareoplysninger!$K$42:$K$61,0),0)+IFERROR(MATCH(LY2,Vareoplysninger!$G$76:$G$79,0),0)+IFERROR(MATCH(LY2,Vareoplysninger!$H$76:$H$79,0),0)+IFERROR(MATCH(LY2,Vareoplysninger!$I$76:$I$79,0),0)+IFERROR(MATCH(LY2,Vareoplysninger!$J$76:$J$79,0),0)+IFERROR(MATCH(LY2,Vareoplysninger!$K$76:$K$79,0),0)+IFERROR(MATCH(LY2,Emballage!$G$11:$G$30,0),0)+IFERROR(MATCH(LY2,Emballage!$H$11:$H$30,0),0)+IFERROR(MATCH(LY2,Emballage!$I$11:$I$30,0),0)+IFERROR(MATCH(LY2,Emballage!$J$11:$J$30,0),0)+IFERROR(MATCH(LY2,Emballage!$K$11:$K$30,0),0)&gt;=1,1,0)</f>
        <v>0</v>
      </c>
      <c r="LZ3">
        <f>IF(IFERROR(MATCH(LZ2,Vareoplysninger!$G$42:$G$61,0),0)+IFERROR(MATCH(LZ2,Vareoplysninger!$H$42:$H$61,0),0)+IFERROR(MATCH(LZ2,Vareoplysninger!$I$42:$I$61,0),0)+IFERROR(MATCH(LZ2,Vareoplysninger!$J$42:$J$61,0),0)+IFERROR(MATCH(LZ2,Vareoplysninger!$K$42:$K$61,0),0)+IFERROR(MATCH(LZ2,Vareoplysninger!$G$76:$G$79,0),0)+IFERROR(MATCH(LZ2,Vareoplysninger!$H$76:$H$79,0),0)+IFERROR(MATCH(LZ2,Vareoplysninger!$I$76:$I$79,0),0)+IFERROR(MATCH(LZ2,Vareoplysninger!$J$76:$J$79,0),0)+IFERROR(MATCH(LZ2,Vareoplysninger!$K$76:$K$79,0),0)+IFERROR(MATCH(LZ2,Emballage!$G$11:$G$30,0),0)+IFERROR(MATCH(LZ2,Emballage!$H$11:$H$30,0),0)+IFERROR(MATCH(LZ2,Emballage!$I$11:$I$30,0),0)+IFERROR(MATCH(LZ2,Emballage!$J$11:$J$30,0),0)+IFERROR(MATCH(LZ2,Emballage!$K$11:$K$30,0),0)&gt;=1,1,0)</f>
        <v>0</v>
      </c>
      <c r="MA3">
        <f>IF(IFERROR(MATCH(MA2,Vareoplysninger!$G$42:$G$61,0),0)+IFERROR(MATCH(MA2,Vareoplysninger!$H$42:$H$61,0),0)+IFERROR(MATCH(MA2,Vareoplysninger!$I$42:$I$61,0),0)+IFERROR(MATCH(MA2,Vareoplysninger!$J$42:$J$61,0),0)+IFERROR(MATCH(MA2,Vareoplysninger!$K$42:$K$61,0),0)+IFERROR(MATCH(MA2,Vareoplysninger!$G$76:$G$79,0),0)+IFERROR(MATCH(MA2,Vareoplysninger!$H$76:$H$79,0),0)+IFERROR(MATCH(MA2,Vareoplysninger!$I$76:$I$79,0),0)+IFERROR(MATCH(MA2,Vareoplysninger!$J$76:$J$79,0),0)+IFERROR(MATCH(MA2,Vareoplysninger!$K$76:$K$79,0),0)+IFERROR(MATCH(MA2,Emballage!$G$11:$G$30,0),0)+IFERROR(MATCH(MA2,Emballage!$H$11:$H$30,0),0)+IFERROR(MATCH(MA2,Emballage!$I$11:$I$30,0),0)+IFERROR(MATCH(MA2,Emballage!$J$11:$J$30,0),0)+IFERROR(MATCH(MA2,Emballage!$K$11:$K$30,0),0)&gt;=1,1,0)</f>
        <v>0</v>
      </c>
      <c r="MB3">
        <f>IF(IFERROR(MATCH(MB2,Vareoplysninger!$G$42:$G$61,0),0)+IFERROR(MATCH(MB2,Vareoplysninger!$H$42:$H$61,0),0)+IFERROR(MATCH(MB2,Vareoplysninger!$I$42:$I$61,0),0)+IFERROR(MATCH(MB2,Vareoplysninger!$J$42:$J$61,0),0)+IFERROR(MATCH(MB2,Vareoplysninger!$K$42:$K$61,0),0)+IFERROR(MATCH(MB2,Vareoplysninger!$G$76:$G$79,0),0)+IFERROR(MATCH(MB2,Vareoplysninger!$H$76:$H$79,0),0)+IFERROR(MATCH(MB2,Vareoplysninger!$I$76:$I$79,0),0)+IFERROR(MATCH(MB2,Vareoplysninger!$J$76:$J$79,0),0)+IFERROR(MATCH(MB2,Vareoplysninger!$K$76:$K$79,0),0)+IFERROR(MATCH(MB2,Emballage!$G$11:$G$30,0),0)+IFERROR(MATCH(MB2,Emballage!$H$11:$H$30,0),0)+IFERROR(MATCH(MB2,Emballage!$I$11:$I$30,0),0)+IFERROR(MATCH(MB2,Emballage!$J$11:$J$30,0),0)+IFERROR(MATCH(MB2,Emballage!$K$11:$K$30,0),0)&gt;=1,1,0)</f>
        <v>0</v>
      </c>
      <c r="MC3">
        <f>IF(IFERROR(MATCH(MC2,Vareoplysninger!$G$42:$G$61,0),0)+IFERROR(MATCH(MC2,Vareoplysninger!$H$42:$H$61,0),0)+IFERROR(MATCH(MC2,Vareoplysninger!$I$42:$I$61,0),0)+IFERROR(MATCH(MC2,Vareoplysninger!$J$42:$J$61,0),0)+IFERROR(MATCH(MC2,Vareoplysninger!$K$42:$K$61,0),0)+IFERROR(MATCH(MC2,Vareoplysninger!$G$76:$G$79,0),0)+IFERROR(MATCH(MC2,Vareoplysninger!$H$76:$H$79,0),0)+IFERROR(MATCH(MC2,Vareoplysninger!$I$76:$I$79,0),0)+IFERROR(MATCH(MC2,Vareoplysninger!$J$76:$J$79,0),0)+IFERROR(MATCH(MC2,Vareoplysninger!$K$76:$K$79,0),0)+IFERROR(MATCH(MC2,Emballage!$G$11:$G$30,0),0)+IFERROR(MATCH(MC2,Emballage!$H$11:$H$30,0),0)+IFERROR(MATCH(MC2,Emballage!$I$11:$I$30,0),0)+IFERROR(MATCH(MC2,Emballage!$J$11:$J$30,0),0)+IFERROR(MATCH(MC2,Emballage!$K$11:$K$30,0),0)&gt;=1,1,0)</f>
        <v>0</v>
      </c>
      <c r="MD3">
        <f>IF(IFERROR(MATCH(MD2,Vareoplysninger!$G$42:$G$61,0),0)+IFERROR(MATCH(MD2,Vareoplysninger!$H$42:$H$61,0),0)+IFERROR(MATCH(MD2,Vareoplysninger!$I$42:$I$61,0),0)+IFERROR(MATCH(MD2,Vareoplysninger!$J$42:$J$61,0),0)+IFERROR(MATCH(MD2,Vareoplysninger!$K$42:$K$61,0),0)+IFERROR(MATCH(MD2,Vareoplysninger!$G$76:$G$79,0),0)+IFERROR(MATCH(MD2,Vareoplysninger!$H$76:$H$79,0),0)+IFERROR(MATCH(MD2,Vareoplysninger!$I$76:$I$79,0),0)+IFERROR(MATCH(MD2,Vareoplysninger!$J$76:$J$79,0),0)+IFERROR(MATCH(MD2,Vareoplysninger!$K$76:$K$79,0),0)+IFERROR(MATCH(MD2,Emballage!$G$11:$G$30,0),0)+IFERROR(MATCH(MD2,Emballage!$H$11:$H$30,0),0)+IFERROR(MATCH(MD2,Emballage!$I$11:$I$30,0),0)+IFERROR(MATCH(MD2,Emballage!$J$11:$J$30,0),0)+IFERROR(MATCH(MD2,Emballage!$K$11:$K$30,0),0)&gt;=1,1,0)</f>
        <v>0</v>
      </c>
      <c r="ME3">
        <f>IF(IFERROR(MATCH(ME2,Vareoplysninger!$G$42:$G$61,0),0)+IFERROR(MATCH(ME2,Vareoplysninger!$H$42:$H$61,0),0)+IFERROR(MATCH(ME2,Vareoplysninger!$I$42:$I$61,0),0)+IFERROR(MATCH(ME2,Vareoplysninger!$J$42:$J$61,0),0)+IFERROR(MATCH(ME2,Vareoplysninger!$K$42:$K$61,0),0)+IFERROR(MATCH(ME2,Vareoplysninger!$G$76:$G$79,0),0)+IFERROR(MATCH(ME2,Vareoplysninger!$H$76:$H$79,0),0)+IFERROR(MATCH(ME2,Vareoplysninger!$I$76:$I$79,0),0)+IFERROR(MATCH(ME2,Vareoplysninger!$J$76:$J$79,0),0)+IFERROR(MATCH(ME2,Vareoplysninger!$K$76:$K$79,0),0)+IFERROR(MATCH(ME2,Emballage!$G$11:$G$30,0),0)+IFERROR(MATCH(ME2,Emballage!$H$11:$H$30,0),0)+IFERROR(MATCH(ME2,Emballage!$I$11:$I$30,0),0)+IFERROR(MATCH(ME2,Emballage!$J$11:$J$30,0),0)+IFERROR(MATCH(ME2,Emballage!$K$11:$K$30,0),0)&gt;=1,1,0)</f>
        <v>0</v>
      </c>
      <c r="MF3">
        <f>IF(IFERROR(MATCH(MF2,Vareoplysninger!$G$42:$G$61,0),0)+IFERROR(MATCH(MF2,Vareoplysninger!$H$42:$H$61,0),0)+IFERROR(MATCH(MF2,Vareoplysninger!$I$42:$I$61,0),0)+IFERROR(MATCH(MF2,Vareoplysninger!$J$42:$J$61,0),0)+IFERROR(MATCH(MF2,Vareoplysninger!$K$42:$K$61,0),0)+IFERROR(MATCH(MF2,Vareoplysninger!$G$76:$G$79,0),0)+IFERROR(MATCH(MF2,Vareoplysninger!$H$76:$H$79,0),0)+IFERROR(MATCH(MF2,Vareoplysninger!$I$76:$I$79,0),0)+IFERROR(MATCH(MF2,Vareoplysninger!$J$76:$J$79,0),0)+IFERROR(MATCH(MF2,Vareoplysninger!$K$76:$K$79,0),0)+IFERROR(MATCH(MF2,Emballage!$G$11:$G$30,0),0)+IFERROR(MATCH(MF2,Emballage!$H$11:$H$30,0),0)+IFERROR(MATCH(MF2,Emballage!$I$11:$I$30,0),0)+IFERROR(MATCH(MF2,Emballage!$J$11:$J$30,0),0)+IFERROR(MATCH(MF2,Emballage!$K$11:$K$30,0),0)&gt;=1,1,0)</f>
        <v>0</v>
      </c>
      <c r="MG3">
        <f>IF(IFERROR(MATCH(MG2,Vareoplysninger!$G$42:$G$61,0),0)+IFERROR(MATCH(MG2,Vareoplysninger!$H$42:$H$61,0),0)+IFERROR(MATCH(MG2,Vareoplysninger!$I$42:$I$61,0),0)+IFERROR(MATCH(MG2,Vareoplysninger!$J$42:$J$61,0),0)+IFERROR(MATCH(MG2,Vareoplysninger!$K$42:$K$61,0),0)+IFERROR(MATCH(MG2,Vareoplysninger!$G$76:$G$79,0),0)+IFERROR(MATCH(MG2,Vareoplysninger!$H$76:$H$79,0),0)+IFERROR(MATCH(MG2,Vareoplysninger!$I$76:$I$79,0),0)+IFERROR(MATCH(MG2,Vareoplysninger!$J$76:$J$79,0),0)+IFERROR(MATCH(MG2,Vareoplysninger!$K$76:$K$79,0),0)+IFERROR(MATCH(MG2,Emballage!$G$11:$G$30,0),0)+IFERROR(MATCH(MG2,Emballage!$H$11:$H$30,0),0)+IFERROR(MATCH(MG2,Emballage!$I$11:$I$30,0),0)+IFERROR(MATCH(MG2,Emballage!$J$11:$J$30,0),0)+IFERROR(MATCH(MG2,Emballage!$K$11:$K$30,0),0)&gt;=1,1,0)</f>
        <v>0</v>
      </c>
      <c r="MH3">
        <f>IF(IFERROR(MATCH(MH2,Vareoplysninger!$G$42:$G$61,0),0)+IFERROR(MATCH(MH2,Vareoplysninger!$H$42:$H$61,0),0)+IFERROR(MATCH(MH2,Vareoplysninger!$I$42:$I$61,0),0)+IFERROR(MATCH(MH2,Vareoplysninger!$J$42:$J$61,0),0)+IFERROR(MATCH(MH2,Vareoplysninger!$K$42:$K$61,0),0)+IFERROR(MATCH(MH2,Vareoplysninger!$G$76:$G$79,0),0)+IFERROR(MATCH(MH2,Vareoplysninger!$H$76:$H$79,0),0)+IFERROR(MATCH(MH2,Vareoplysninger!$I$76:$I$79,0),0)+IFERROR(MATCH(MH2,Vareoplysninger!$J$76:$J$79,0),0)+IFERROR(MATCH(MH2,Vareoplysninger!$K$76:$K$79,0),0)+IFERROR(MATCH(MH2,Emballage!$G$11:$G$30,0),0)+IFERROR(MATCH(MH2,Emballage!$H$11:$H$30,0),0)+IFERROR(MATCH(MH2,Emballage!$I$11:$I$30,0),0)+IFERROR(MATCH(MH2,Emballage!$J$11:$J$30,0),0)+IFERROR(MATCH(MH2,Emballage!$K$11:$K$30,0),0)&gt;=1,1,0)</f>
        <v>0</v>
      </c>
      <c r="MI3">
        <f>IF(IFERROR(MATCH(MI2,Vareoplysninger!$G$42:$G$61,0),0)+IFERROR(MATCH(MI2,Vareoplysninger!$H$42:$H$61,0),0)+IFERROR(MATCH(MI2,Vareoplysninger!$I$42:$I$61,0),0)+IFERROR(MATCH(MI2,Vareoplysninger!$J$42:$J$61,0),0)+IFERROR(MATCH(MI2,Vareoplysninger!$K$42:$K$61,0),0)+IFERROR(MATCH(MI2,Vareoplysninger!$G$76:$G$79,0),0)+IFERROR(MATCH(MI2,Vareoplysninger!$H$76:$H$79,0),0)+IFERROR(MATCH(MI2,Vareoplysninger!$I$76:$I$79,0),0)+IFERROR(MATCH(MI2,Vareoplysninger!$J$76:$J$79,0),0)+IFERROR(MATCH(MI2,Vareoplysninger!$K$76:$K$79,0),0)+IFERROR(MATCH(MI2,Emballage!$G$11:$G$30,0),0)+IFERROR(MATCH(MI2,Emballage!$H$11:$H$30,0),0)+IFERROR(MATCH(MI2,Emballage!$I$11:$I$30,0),0)+IFERROR(MATCH(MI2,Emballage!$J$11:$J$30,0),0)+IFERROR(MATCH(MI2,Emballage!$K$11:$K$30,0),0)&gt;=1,1,0)</f>
        <v>0</v>
      </c>
      <c r="MJ3">
        <f>IF(IFERROR(MATCH(MJ2,Vareoplysninger!$G$42:$G$61,0),0)+IFERROR(MATCH(MJ2,Vareoplysninger!$H$42:$H$61,0),0)+IFERROR(MATCH(MJ2,Vareoplysninger!$I$42:$I$61,0),0)+IFERROR(MATCH(MJ2,Vareoplysninger!$J$42:$J$61,0),0)+IFERROR(MATCH(MJ2,Vareoplysninger!$K$42:$K$61,0),0)+IFERROR(MATCH(MJ2,Vareoplysninger!$G$76:$G$79,0),0)+IFERROR(MATCH(MJ2,Vareoplysninger!$H$76:$H$79,0),0)+IFERROR(MATCH(MJ2,Vareoplysninger!$I$76:$I$79,0),0)+IFERROR(MATCH(MJ2,Vareoplysninger!$J$76:$J$79,0),0)+IFERROR(MATCH(MJ2,Vareoplysninger!$K$76:$K$79,0),0)+IFERROR(MATCH(MJ2,Emballage!$G$11:$G$30,0),0)+IFERROR(MATCH(MJ2,Emballage!$H$11:$H$30,0),0)+IFERROR(MATCH(MJ2,Emballage!$I$11:$I$30,0),0)+IFERROR(MATCH(MJ2,Emballage!$J$11:$J$30,0),0)+IFERROR(MATCH(MJ2,Emballage!$K$11:$K$30,0),0)&gt;=1,1,0)</f>
        <v>0</v>
      </c>
      <c r="MK3">
        <f>IF(IFERROR(MATCH(MK2,Vareoplysninger!$G$42:$G$61,0),0)+IFERROR(MATCH(MK2,Vareoplysninger!$H$42:$H$61,0),0)+IFERROR(MATCH(MK2,Vareoplysninger!$I$42:$I$61,0),0)+IFERROR(MATCH(MK2,Vareoplysninger!$J$42:$J$61,0),0)+IFERROR(MATCH(MK2,Vareoplysninger!$K$42:$K$61,0),0)+IFERROR(MATCH(MK2,Vareoplysninger!$G$76:$G$79,0),0)+IFERROR(MATCH(MK2,Vareoplysninger!$H$76:$H$79,0),0)+IFERROR(MATCH(MK2,Vareoplysninger!$I$76:$I$79,0),0)+IFERROR(MATCH(MK2,Vareoplysninger!$J$76:$J$79,0),0)+IFERROR(MATCH(MK2,Vareoplysninger!$K$76:$K$79,0),0)+IFERROR(MATCH(MK2,Emballage!$G$11:$G$30,0),0)+IFERROR(MATCH(MK2,Emballage!$H$11:$H$30,0),0)+IFERROR(MATCH(MK2,Emballage!$I$11:$I$30,0),0)+IFERROR(MATCH(MK2,Emballage!$J$11:$J$30,0),0)+IFERROR(MATCH(MK2,Emballage!$K$11:$K$30,0),0)&gt;=1,1,0)</f>
        <v>0</v>
      </c>
      <c r="ML3">
        <f>IF(IFERROR(MATCH(ML2,Vareoplysninger!$G$42:$G$61,0),0)+IFERROR(MATCH(ML2,Vareoplysninger!$H$42:$H$61,0),0)+IFERROR(MATCH(ML2,Vareoplysninger!$I$42:$I$61,0),0)+IFERROR(MATCH(ML2,Vareoplysninger!$J$42:$J$61,0),0)+IFERROR(MATCH(ML2,Vareoplysninger!$K$42:$K$61,0),0)+IFERROR(MATCH(ML2,Vareoplysninger!$G$76:$G$79,0),0)+IFERROR(MATCH(ML2,Vareoplysninger!$H$76:$H$79,0),0)+IFERROR(MATCH(ML2,Vareoplysninger!$I$76:$I$79,0),0)+IFERROR(MATCH(ML2,Vareoplysninger!$J$76:$J$79,0),0)+IFERROR(MATCH(ML2,Vareoplysninger!$K$76:$K$79,0),0)+IFERROR(MATCH(ML2,Emballage!$G$11:$G$30,0),0)+IFERROR(MATCH(ML2,Emballage!$H$11:$H$30,0),0)+IFERROR(MATCH(ML2,Emballage!$I$11:$I$30,0),0)+IFERROR(MATCH(ML2,Emballage!$J$11:$J$30,0),0)+IFERROR(MATCH(ML2,Emballage!$K$11:$K$30,0),0)&gt;=1,1,0)</f>
        <v>0</v>
      </c>
      <c r="MM3">
        <f>IF(IFERROR(MATCH(MM2,Vareoplysninger!$G$42:$G$61,0),0)+IFERROR(MATCH(MM2,Vareoplysninger!$H$42:$H$61,0),0)+IFERROR(MATCH(MM2,Vareoplysninger!$I$42:$I$61,0),0)+IFERROR(MATCH(MM2,Vareoplysninger!$J$42:$J$61,0),0)+IFERROR(MATCH(MM2,Vareoplysninger!$K$42:$K$61,0),0)+IFERROR(MATCH(MM2,Vareoplysninger!$G$76:$G$79,0),0)+IFERROR(MATCH(MM2,Vareoplysninger!$H$76:$H$79,0),0)+IFERROR(MATCH(MM2,Vareoplysninger!$I$76:$I$79,0),0)+IFERROR(MATCH(MM2,Vareoplysninger!$J$76:$J$79,0),0)+IFERROR(MATCH(MM2,Vareoplysninger!$K$76:$K$79,0),0)+IFERROR(MATCH(MM2,Emballage!$G$11:$G$30,0),0)+IFERROR(MATCH(MM2,Emballage!$H$11:$H$30,0),0)+IFERROR(MATCH(MM2,Emballage!$I$11:$I$30,0),0)+IFERROR(MATCH(MM2,Emballage!$J$11:$J$30,0),0)+IFERROR(MATCH(MM2,Emballage!$K$11:$K$30,0),0)&gt;=1,1,0)</f>
        <v>0</v>
      </c>
      <c r="MN3">
        <f>IF(IFERROR(MATCH(MN2,Vareoplysninger!$G$42:$G$61,0),0)+IFERROR(MATCH(MN2,Vareoplysninger!$H$42:$H$61,0),0)+IFERROR(MATCH(MN2,Vareoplysninger!$I$42:$I$61,0),0)+IFERROR(MATCH(MN2,Vareoplysninger!$J$42:$J$61,0),0)+IFERROR(MATCH(MN2,Vareoplysninger!$K$42:$K$61,0),0)+IFERROR(MATCH(MN2,Vareoplysninger!$G$76:$G$79,0),0)+IFERROR(MATCH(MN2,Vareoplysninger!$H$76:$H$79,0),0)+IFERROR(MATCH(MN2,Vareoplysninger!$I$76:$I$79,0),0)+IFERROR(MATCH(MN2,Vareoplysninger!$J$76:$J$79,0),0)+IFERROR(MATCH(MN2,Vareoplysninger!$K$76:$K$79,0),0)+IFERROR(MATCH(MN2,Emballage!$G$11:$G$30,0),0)+IFERROR(MATCH(MN2,Emballage!$H$11:$H$30,0),0)+IFERROR(MATCH(MN2,Emballage!$I$11:$I$30,0),0)+IFERROR(MATCH(MN2,Emballage!$J$11:$J$30,0),0)+IFERROR(MATCH(MN2,Emballage!$K$11:$K$30,0),0)&gt;=1,1,0)</f>
        <v>0</v>
      </c>
      <c r="MO3">
        <f>IF(IFERROR(MATCH(MO2,Vareoplysninger!$G$42:$G$61,0),0)+IFERROR(MATCH(MO2,Vareoplysninger!$H$42:$H$61,0),0)+IFERROR(MATCH(MO2,Vareoplysninger!$I$42:$I$61,0),0)+IFERROR(MATCH(MO2,Vareoplysninger!$J$42:$J$61,0),0)+IFERROR(MATCH(MO2,Vareoplysninger!$K$42:$K$61,0),0)+IFERROR(MATCH(MO2,Vareoplysninger!$G$76:$G$79,0),0)+IFERROR(MATCH(MO2,Vareoplysninger!$H$76:$H$79,0),0)+IFERROR(MATCH(MO2,Vareoplysninger!$I$76:$I$79,0),0)+IFERROR(MATCH(MO2,Vareoplysninger!$J$76:$J$79,0),0)+IFERROR(MATCH(MO2,Vareoplysninger!$K$76:$K$79,0),0)+IFERROR(MATCH(MO2,Emballage!$G$11:$G$30,0),0)+IFERROR(MATCH(MO2,Emballage!$H$11:$H$30,0),0)+IFERROR(MATCH(MO2,Emballage!$I$11:$I$30,0),0)+IFERROR(MATCH(MO2,Emballage!$J$11:$J$30,0),0)+IFERROR(MATCH(MO2,Emballage!$K$11:$K$30,0),0)&gt;=1,1,0)</f>
        <v>0</v>
      </c>
      <c r="MP3">
        <f>IF(IFERROR(MATCH(MP2,Vareoplysninger!$G$42:$G$61,0),0)+IFERROR(MATCH(MP2,Vareoplysninger!$H$42:$H$61,0),0)+IFERROR(MATCH(MP2,Vareoplysninger!$I$42:$I$61,0),0)+IFERROR(MATCH(MP2,Vareoplysninger!$J$42:$J$61,0),0)+IFERROR(MATCH(MP2,Vareoplysninger!$K$42:$K$61,0),0)+IFERROR(MATCH(MP2,Vareoplysninger!$G$76:$G$79,0),0)+IFERROR(MATCH(MP2,Vareoplysninger!$H$76:$H$79,0),0)+IFERROR(MATCH(MP2,Vareoplysninger!$I$76:$I$79,0),0)+IFERROR(MATCH(MP2,Vareoplysninger!$J$76:$J$79,0),0)+IFERROR(MATCH(MP2,Vareoplysninger!$K$76:$K$79,0),0)+IFERROR(MATCH(MP2,Emballage!$G$11:$G$30,0),0)+IFERROR(MATCH(MP2,Emballage!$H$11:$H$30,0),0)+IFERROR(MATCH(MP2,Emballage!$I$11:$I$30,0),0)+IFERROR(MATCH(MP2,Emballage!$J$11:$J$30,0),0)+IFERROR(MATCH(MP2,Emballage!$K$11:$K$30,0),0)&gt;=1,1,0)</f>
        <v>0</v>
      </c>
      <c r="MQ3">
        <f>IF(IFERROR(MATCH(MQ2,Vareoplysninger!$G$42:$G$61,0),0)+IFERROR(MATCH(MQ2,Vareoplysninger!$H$42:$H$61,0),0)+IFERROR(MATCH(MQ2,Vareoplysninger!$I$42:$I$61,0),0)+IFERROR(MATCH(MQ2,Vareoplysninger!$J$42:$J$61,0),0)+IFERROR(MATCH(MQ2,Vareoplysninger!$K$42:$K$61,0),0)+IFERROR(MATCH(MQ2,Vareoplysninger!$G$76:$G$79,0),0)+IFERROR(MATCH(MQ2,Vareoplysninger!$H$76:$H$79,0),0)+IFERROR(MATCH(MQ2,Vareoplysninger!$I$76:$I$79,0),0)+IFERROR(MATCH(MQ2,Vareoplysninger!$J$76:$J$79,0),0)+IFERROR(MATCH(MQ2,Vareoplysninger!$K$76:$K$79,0),0)+IFERROR(MATCH(MQ2,Emballage!$G$11:$G$30,0),0)+IFERROR(MATCH(MQ2,Emballage!$H$11:$H$30,0),0)+IFERROR(MATCH(MQ2,Emballage!$I$11:$I$30,0),0)+IFERROR(MATCH(MQ2,Emballage!$J$11:$J$30,0),0)+IFERROR(MATCH(MQ2,Emballage!$K$11:$K$30,0),0)&gt;=1,1,0)</f>
        <v>0</v>
      </c>
      <c r="MR3">
        <f>IF(IFERROR(MATCH(MR2,Vareoplysninger!$G$42:$G$61,0),0)+IFERROR(MATCH(MR2,Vareoplysninger!$H$42:$H$61,0),0)+IFERROR(MATCH(MR2,Vareoplysninger!$I$42:$I$61,0),0)+IFERROR(MATCH(MR2,Vareoplysninger!$J$42:$J$61,0),0)+IFERROR(MATCH(MR2,Vareoplysninger!$K$42:$K$61,0),0)+IFERROR(MATCH(MR2,Vareoplysninger!$G$76:$G$79,0),0)+IFERROR(MATCH(MR2,Vareoplysninger!$H$76:$H$79,0),0)+IFERROR(MATCH(MR2,Vareoplysninger!$I$76:$I$79,0),0)+IFERROR(MATCH(MR2,Vareoplysninger!$J$76:$J$79,0),0)+IFERROR(MATCH(MR2,Vareoplysninger!$K$76:$K$79,0),0)+IFERROR(MATCH(MR2,Emballage!$G$11:$G$30,0),0)+IFERROR(MATCH(MR2,Emballage!$H$11:$H$30,0),0)+IFERROR(MATCH(MR2,Emballage!$I$11:$I$30,0),0)+IFERROR(MATCH(MR2,Emballage!$J$11:$J$30,0),0)+IFERROR(MATCH(MR2,Emballage!$K$11:$K$30,0),0)&gt;=1,1,0)</f>
        <v>0</v>
      </c>
      <c r="MS3">
        <f>IF(IFERROR(MATCH(MS2,Vareoplysninger!$G$42:$G$61,0),0)+IFERROR(MATCH(MS2,Vareoplysninger!$H$42:$H$61,0),0)+IFERROR(MATCH(MS2,Vareoplysninger!$I$42:$I$61,0),0)+IFERROR(MATCH(MS2,Vareoplysninger!$J$42:$J$61,0),0)+IFERROR(MATCH(MS2,Vareoplysninger!$K$42:$K$61,0),0)+IFERROR(MATCH(MS2,Vareoplysninger!$G$76:$G$79,0),0)+IFERROR(MATCH(MS2,Vareoplysninger!$H$76:$H$79,0),0)+IFERROR(MATCH(MS2,Vareoplysninger!$I$76:$I$79,0),0)+IFERROR(MATCH(MS2,Vareoplysninger!$J$76:$J$79,0),0)+IFERROR(MATCH(MS2,Vareoplysninger!$K$76:$K$79,0),0)+IFERROR(MATCH(MS2,Emballage!$G$11:$G$30,0),0)+IFERROR(MATCH(MS2,Emballage!$H$11:$H$30,0),0)+IFERROR(MATCH(MS2,Emballage!$I$11:$I$30,0),0)+IFERROR(MATCH(MS2,Emballage!$J$11:$J$30,0),0)+IFERROR(MATCH(MS2,Emballage!$K$11:$K$30,0),0)&gt;=1,1,0)</f>
        <v>0</v>
      </c>
      <c r="MT3">
        <f>IF(IFERROR(MATCH(MT2,Vareoplysninger!$G$42:$G$61,0),0)+IFERROR(MATCH(MT2,Vareoplysninger!$H$42:$H$61,0),0)+IFERROR(MATCH(MT2,Vareoplysninger!$I$42:$I$61,0),0)+IFERROR(MATCH(MT2,Vareoplysninger!$J$42:$J$61,0),0)+IFERROR(MATCH(MT2,Vareoplysninger!$K$42:$K$61,0),0)+IFERROR(MATCH(MT2,Vareoplysninger!$G$76:$G$79,0),0)+IFERROR(MATCH(MT2,Vareoplysninger!$H$76:$H$79,0),0)+IFERROR(MATCH(MT2,Vareoplysninger!$I$76:$I$79,0),0)+IFERROR(MATCH(MT2,Vareoplysninger!$J$76:$J$79,0),0)+IFERROR(MATCH(MT2,Vareoplysninger!$K$76:$K$79,0),0)+IFERROR(MATCH(MT2,Emballage!$G$11:$G$30,0),0)+IFERROR(MATCH(MT2,Emballage!$H$11:$H$30,0),0)+IFERROR(MATCH(MT2,Emballage!$I$11:$I$30,0),0)+IFERROR(MATCH(MT2,Emballage!$J$11:$J$30,0),0)+IFERROR(MATCH(MT2,Emballage!$K$11:$K$30,0),0)&gt;=1,1,0)</f>
        <v>0</v>
      </c>
      <c r="MU3">
        <f>IF(IFERROR(MATCH(MU2,Vareoplysninger!$G$42:$G$61,0),0)+IFERROR(MATCH(MU2,Vareoplysninger!$H$42:$H$61,0),0)+IFERROR(MATCH(MU2,Vareoplysninger!$I$42:$I$61,0),0)+IFERROR(MATCH(MU2,Vareoplysninger!$J$42:$J$61,0),0)+IFERROR(MATCH(MU2,Vareoplysninger!$K$42:$K$61,0),0)+IFERROR(MATCH(MU2,Vareoplysninger!$G$76:$G$79,0),0)+IFERROR(MATCH(MU2,Vareoplysninger!$H$76:$H$79,0),0)+IFERROR(MATCH(MU2,Vareoplysninger!$I$76:$I$79,0),0)+IFERROR(MATCH(MU2,Vareoplysninger!$J$76:$J$79,0),0)+IFERROR(MATCH(MU2,Vareoplysninger!$K$76:$K$79,0),0)+IFERROR(MATCH(MU2,Emballage!$G$11:$G$30,0),0)+IFERROR(MATCH(MU2,Emballage!$H$11:$H$30,0),0)+IFERROR(MATCH(MU2,Emballage!$I$11:$I$30,0),0)+IFERROR(MATCH(MU2,Emballage!$J$11:$J$30,0),0)+IFERROR(MATCH(MU2,Emballage!$K$11:$K$30,0),0)&gt;=1,1,0)</f>
        <v>0</v>
      </c>
      <c r="MV3">
        <f>IF(IFERROR(MATCH(MV2,Vareoplysninger!$G$42:$G$61,0),0)+IFERROR(MATCH(MV2,Vareoplysninger!$H$42:$H$61,0),0)+IFERROR(MATCH(MV2,Vareoplysninger!$I$42:$I$61,0),0)+IFERROR(MATCH(MV2,Vareoplysninger!$J$42:$J$61,0),0)+IFERROR(MATCH(MV2,Vareoplysninger!$K$42:$K$61,0),0)+IFERROR(MATCH(MV2,Vareoplysninger!$G$76:$G$79,0),0)+IFERROR(MATCH(MV2,Vareoplysninger!$H$76:$H$79,0),0)+IFERROR(MATCH(MV2,Vareoplysninger!$I$76:$I$79,0),0)+IFERROR(MATCH(MV2,Vareoplysninger!$J$76:$J$79,0),0)+IFERROR(MATCH(MV2,Vareoplysninger!$K$76:$K$79,0),0)+IFERROR(MATCH(MV2,Emballage!$G$11:$G$30,0),0)+IFERROR(MATCH(MV2,Emballage!$H$11:$H$30,0),0)+IFERROR(MATCH(MV2,Emballage!$I$11:$I$30,0),0)+IFERROR(MATCH(MV2,Emballage!$J$11:$J$30,0),0)+IFERROR(MATCH(MV2,Emballage!$K$11:$K$30,0),0)&gt;=1,1,0)</f>
        <v>0</v>
      </c>
      <c r="MW3">
        <f>IF(IFERROR(MATCH(MW2,Vareoplysninger!$G$42:$G$61,0),0)+IFERROR(MATCH(MW2,Vareoplysninger!$H$42:$H$61,0),0)+IFERROR(MATCH(MW2,Vareoplysninger!$I$42:$I$61,0),0)+IFERROR(MATCH(MW2,Vareoplysninger!$J$42:$J$61,0),0)+IFERROR(MATCH(MW2,Vareoplysninger!$K$42:$K$61,0),0)+IFERROR(MATCH(MW2,Vareoplysninger!$G$76:$G$79,0),0)+IFERROR(MATCH(MW2,Vareoplysninger!$H$76:$H$79,0),0)+IFERROR(MATCH(MW2,Vareoplysninger!$I$76:$I$79,0),0)+IFERROR(MATCH(MW2,Vareoplysninger!$J$76:$J$79,0),0)+IFERROR(MATCH(MW2,Vareoplysninger!$K$76:$K$79,0),0)+IFERROR(MATCH(MW2,Emballage!$G$11:$G$30,0),0)+IFERROR(MATCH(MW2,Emballage!$H$11:$H$30,0),0)+IFERROR(MATCH(MW2,Emballage!$I$11:$I$30,0),0)+IFERROR(MATCH(MW2,Emballage!$J$11:$J$30,0),0)+IFERROR(MATCH(MW2,Emballage!$K$11:$K$30,0),0)&gt;=1,1,0)</f>
        <v>0</v>
      </c>
      <c r="MX3">
        <f>IF(IFERROR(MATCH(MX2,Vareoplysninger!$G$42:$G$61,0),0)+IFERROR(MATCH(MX2,Vareoplysninger!$H$42:$H$61,0),0)+IFERROR(MATCH(MX2,Vareoplysninger!$I$42:$I$61,0),0)+IFERROR(MATCH(MX2,Vareoplysninger!$J$42:$J$61,0),0)+IFERROR(MATCH(MX2,Vareoplysninger!$K$42:$K$61,0),0)+IFERROR(MATCH(MX2,Vareoplysninger!$G$76:$G$79,0),0)+IFERROR(MATCH(MX2,Vareoplysninger!$H$76:$H$79,0),0)+IFERROR(MATCH(MX2,Vareoplysninger!$I$76:$I$79,0),0)+IFERROR(MATCH(MX2,Vareoplysninger!$J$76:$J$79,0),0)+IFERROR(MATCH(MX2,Vareoplysninger!$K$76:$K$79,0),0)+IFERROR(MATCH(MX2,Emballage!$G$11:$G$30,0),0)+IFERROR(MATCH(MX2,Emballage!$H$11:$H$30,0),0)+IFERROR(MATCH(MX2,Emballage!$I$11:$I$30,0),0)+IFERROR(MATCH(MX2,Emballage!$J$11:$J$30,0),0)+IFERROR(MATCH(MX2,Emballage!$K$11:$K$30,0),0)&gt;=1,1,0)</f>
        <v>0</v>
      </c>
      <c r="MY3">
        <f>IF(IFERROR(MATCH(MY2,Vareoplysninger!$G$42:$G$61,0),0)+IFERROR(MATCH(MY2,Vareoplysninger!$H$42:$H$61,0),0)+IFERROR(MATCH(MY2,Vareoplysninger!$I$42:$I$61,0),0)+IFERROR(MATCH(MY2,Vareoplysninger!$J$42:$J$61,0),0)+IFERROR(MATCH(MY2,Vareoplysninger!$K$42:$K$61,0),0)+IFERROR(MATCH(MY2,Vareoplysninger!$G$76:$G$79,0),0)+IFERROR(MATCH(MY2,Vareoplysninger!$H$76:$H$79,0),0)+IFERROR(MATCH(MY2,Vareoplysninger!$I$76:$I$79,0),0)+IFERROR(MATCH(MY2,Vareoplysninger!$J$76:$J$79,0),0)+IFERROR(MATCH(MY2,Vareoplysninger!$K$76:$K$79,0),0)+IFERROR(MATCH(MY2,Emballage!$G$11:$G$30,0),0)+IFERROR(MATCH(MY2,Emballage!$H$11:$H$30,0),0)+IFERROR(MATCH(MY2,Emballage!$I$11:$I$30,0),0)+IFERROR(MATCH(MY2,Emballage!$J$11:$J$30,0),0)+IFERROR(MATCH(MY2,Emballage!$K$11:$K$30,0),0)&gt;=1,1,0)</f>
        <v>0</v>
      </c>
      <c r="MZ3">
        <f>IF(IFERROR(MATCH(MZ2,Vareoplysninger!$G$42:$G$61,0),0)+IFERROR(MATCH(MZ2,Vareoplysninger!$H$42:$H$61,0),0)+IFERROR(MATCH(MZ2,Vareoplysninger!$I$42:$I$61,0),0)+IFERROR(MATCH(MZ2,Vareoplysninger!$J$42:$J$61,0),0)+IFERROR(MATCH(MZ2,Vareoplysninger!$K$42:$K$61,0),0)+IFERROR(MATCH(MZ2,Vareoplysninger!$G$76:$G$79,0),0)+IFERROR(MATCH(MZ2,Vareoplysninger!$H$76:$H$79,0),0)+IFERROR(MATCH(MZ2,Vareoplysninger!$I$76:$I$79,0),0)+IFERROR(MATCH(MZ2,Vareoplysninger!$J$76:$J$79,0),0)+IFERROR(MATCH(MZ2,Vareoplysninger!$K$76:$K$79,0),0)+IFERROR(MATCH(MZ2,Emballage!$G$11:$G$30,0),0)+IFERROR(MATCH(MZ2,Emballage!$H$11:$H$30,0),0)+IFERROR(MATCH(MZ2,Emballage!$I$11:$I$30,0),0)+IFERROR(MATCH(MZ2,Emballage!$J$11:$J$30,0),0)+IFERROR(MATCH(MZ2,Emballage!$K$11:$K$30,0),0)&gt;=1,1,0)</f>
        <v>0</v>
      </c>
      <c r="NA3">
        <f>IF(IFERROR(MATCH(NA2,Vareoplysninger!$G$42:$G$61,0),0)+IFERROR(MATCH(NA2,Vareoplysninger!$H$42:$H$61,0),0)+IFERROR(MATCH(NA2,Vareoplysninger!$I$42:$I$61,0),0)+IFERROR(MATCH(NA2,Vareoplysninger!$J$42:$J$61,0),0)+IFERROR(MATCH(NA2,Vareoplysninger!$K$42:$K$61,0),0)+IFERROR(MATCH(NA2,Vareoplysninger!$G$76:$G$79,0),0)+IFERROR(MATCH(NA2,Vareoplysninger!$H$76:$H$79,0),0)+IFERROR(MATCH(NA2,Vareoplysninger!$I$76:$I$79,0),0)+IFERROR(MATCH(NA2,Vareoplysninger!$J$76:$J$79,0),0)+IFERROR(MATCH(NA2,Vareoplysninger!$K$76:$K$79,0),0)+IFERROR(MATCH(NA2,Emballage!$G$11:$G$30,0),0)+IFERROR(MATCH(NA2,Emballage!$H$11:$H$30,0),0)+IFERROR(MATCH(NA2,Emballage!$I$11:$I$30,0),0)+IFERROR(MATCH(NA2,Emballage!$J$11:$J$30,0),0)+IFERROR(MATCH(NA2,Emballage!$K$11:$K$30,0),0)&gt;=1,1,0)</f>
        <v>0</v>
      </c>
      <c r="NB3">
        <f>IF(IFERROR(MATCH(NB2,Vareoplysninger!$G$42:$G$61,0),0)+IFERROR(MATCH(NB2,Vareoplysninger!$H$42:$H$61,0),0)+IFERROR(MATCH(NB2,Vareoplysninger!$I$42:$I$61,0),0)+IFERROR(MATCH(NB2,Vareoplysninger!$J$42:$J$61,0),0)+IFERROR(MATCH(NB2,Vareoplysninger!$K$42:$K$61,0),0)+IFERROR(MATCH(NB2,Vareoplysninger!$G$76:$G$79,0),0)+IFERROR(MATCH(NB2,Vareoplysninger!$H$76:$H$79,0),0)+IFERROR(MATCH(NB2,Vareoplysninger!$I$76:$I$79,0),0)+IFERROR(MATCH(NB2,Vareoplysninger!$J$76:$J$79,0),0)+IFERROR(MATCH(NB2,Vareoplysninger!$K$76:$K$79,0),0)+IFERROR(MATCH(NB2,Emballage!$G$11:$G$30,0),0)+IFERROR(MATCH(NB2,Emballage!$H$11:$H$30,0),0)+IFERROR(MATCH(NB2,Emballage!$I$11:$I$30,0),0)+IFERROR(MATCH(NB2,Emballage!$J$11:$J$30,0),0)+IFERROR(MATCH(NB2,Emballage!$K$11:$K$30,0),0)&gt;=1,1,0)</f>
        <v>0</v>
      </c>
      <c r="NC3">
        <f>IF(IFERROR(MATCH(NC2,Vareoplysninger!$G$42:$G$61,0),0)+IFERROR(MATCH(NC2,Vareoplysninger!$H$42:$H$61,0),0)+IFERROR(MATCH(NC2,Vareoplysninger!$I$42:$I$61,0),0)+IFERROR(MATCH(NC2,Vareoplysninger!$J$42:$J$61,0),0)+IFERROR(MATCH(NC2,Vareoplysninger!$K$42:$K$61,0),0)+IFERROR(MATCH(NC2,Vareoplysninger!$G$76:$G$79,0),0)+IFERROR(MATCH(NC2,Vareoplysninger!$H$76:$H$79,0),0)+IFERROR(MATCH(NC2,Vareoplysninger!$I$76:$I$79,0),0)+IFERROR(MATCH(NC2,Vareoplysninger!$J$76:$J$79,0),0)+IFERROR(MATCH(NC2,Vareoplysninger!$K$76:$K$79,0),0)+IFERROR(MATCH(NC2,Emballage!$G$11:$G$30,0),0)+IFERROR(MATCH(NC2,Emballage!$H$11:$H$30,0),0)+IFERROR(MATCH(NC2,Emballage!$I$11:$I$30,0),0)+IFERROR(MATCH(NC2,Emballage!$J$11:$J$30,0),0)+IFERROR(MATCH(NC2,Emballage!$K$11:$K$30,0),0)&gt;=1,1,0)</f>
        <v>0</v>
      </c>
      <c r="ND3">
        <f>IF(IFERROR(MATCH(ND2,Vareoplysninger!$G$42:$G$61,0),0)+IFERROR(MATCH(ND2,Vareoplysninger!$H$42:$H$61,0),0)+IFERROR(MATCH(ND2,Vareoplysninger!$I$42:$I$61,0),0)+IFERROR(MATCH(ND2,Vareoplysninger!$J$42:$J$61,0),0)+IFERROR(MATCH(ND2,Vareoplysninger!$K$42:$K$61,0),0)+IFERROR(MATCH(ND2,Vareoplysninger!$G$76:$G$79,0),0)+IFERROR(MATCH(ND2,Vareoplysninger!$H$76:$H$79,0),0)+IFERROR(MATCH(ND2,Vareoplysninger!$I$76:$I$79,0),0)+IFERROR(MATCH(ND2,Vareoplysninger!$J$76:$J$79,0),0)+IFERROR(MATCH(ND2,Vareoplysninger!$K$76:$K$79,0),0)+IFERROR(MATCH(ND2,Emballage!$G$11:$G$30,0),0)+IFERROR(MATCH(ND2,Emballage!$H$11:$H$30,0),0)+IFERROR(MATCH(ND2,Emballage!$I$11:$I$30,0),0)+IFERROR(MATCH(ND2,Emballage!$J$11:$J$30,0),0)+IFERROR(MATCH(ND2,Emballage!$K$11:$K$30,0),0)&gt;=1,1,0)</f>
        <v>0</v>
      </c>
      <c r="NE3">
        <f>IF(IFERROR(MATCH(NE2,Vareoplysninger!$G$42:$G$61,0),0)+IFERROR(MATCH(NE2,Vareoplysninger!$H$42:$H$61,0),0)+IFERROR(MATCH(NE2,Vareoplysninger!$I$42:$I$61,0),0)+IFERROR(MATCH(NE2,Vareoplysninger!$J$42:$J$61,0),0)+IFERROR(MATCH(NE2,Vareoplysninger!$K$42:$K$61,0),0)+IFERROR(MATCH(NE2,Vareoplysninger!$G$76:$G$79,0),0)+IFERROR(MATCH(NE2,Vareoplysninger!$H$76:$H$79,0),0)+IFERROR(MATCH(NE2,Vareoplysninger!$I$76:$I$79,0),0)+IFERROR(MATCH(NE2,Vareoplysninger!$J$76:$J$79,0),0)+IFERROR(MATCH(NE2,Vareoplysninger!$K$76:$K$79,0),0)+IFERROR(MATCH(NE2,Emballage!$G$11:$G$30,0),0)+IFERROR(MATCH(NE2,Emballage!$H$11:$H$30,0),0)+IFERROR(MATCH(NE2,Emballage!$I$11:$I$30,0),0)+IFERROR(MATCH(NE2,Emballage!$J$11:$J$30,0),0)+IFERROR(MATCH(NE2,Emballage!$K$11:$K$30,0),0)&gt;=1,1,0)</f>
        <v>0</v>
      </c>
      <c r="NF3">
        <f>IF(IFERROR(MATCH(NF2,Vareoplysninger!$G$42:$G$61,0),0)+IFERROR(MATCH(NF2,Vareoplysninger!$H$42:$H$61,0),0)+IFERROR(MATCH(NF2,Vareoplysninger!$I$42:$I$61,0),0)+IFERROR(MATCH(NF2,Vareoplysninger!$J$42:$J$61,0),0)+IFERROR(MATCH(NF2,Vareoplysninger!$K$42:$K$61,0),0)+IFERROR(MATCH(NF2,Vareoplysninger!$G$76:$G$79,0),0)+IFERROR(MATCH(NF2,Vareoplysninger!$H$76:$H$79,0),0)+IFERROR(MATCH(NF2,Vareoplysninger!$I$76:$I$79,0),0)+IFERROR(MATCH(NF2,Vareoplysninger!$J$76:$J$79,0),0)+IFERROR(MATCH(NF2,Vareoplysninger!$K$76:$K$79,0),0)+IFERROR(MATCH(NF2,Emballage!$G$11:$G$30,0),0)+IFERROR(MATCH(NF2,Emballage!$H$11:$H$30,0),0)+IFERROR(MATCH(NF2,Emballage!$I$11:$I$30,0),0)+IFERROR(MATCH(NF2,Emballage!$J$11:$J$30,0),0)+IFERROR(MATCH(NF2,Emballage!$K$11:$K$30,0),0)&gt;=1,1,0)</f>
        <v>0</v>
      </c>
      <c r="NG3">
        <f>IF(IFERROR(MATCH(NG2,Vareoplysninger!$G$42:$G$61,0),0)+IFERROR(MATCH(NG2,Vareoplysninger!$H$42:$H$61,0),0)+IFERROR(MATCH(NG2,Vareoplysninger!$I$42:$I$61,0),0)+IFERROR(MATCH(NG2,Vareoplysninger!$J$42:$J$61,0),0)+IFERROR(MATCH(NG2,Vareoplysninger!$K$42:$K$61,0),0)+IFERROR(MATCH(NG2,Vareoplysninger!$G$76:$G$79,0),0)+IFERROR(MATCH(NG2,Vareoplysninger!$H$76:$H$79,0),0)+IFERROR(MATCH(NG2,Vareoplysninger!$I$76:$I$79,0),0)+IFERROR(MATCH(NG2,Vareoplysninger!$J$76:$J$79,0),0)+IFERROR(MATCH(NG2,Vareoplysninger!$K$76:$K$79,0),0)+IFERROR(MATCH(NG2,Emballage!$G$11:$G$30,0),0)+IFERROR(MATCH(NG2,Emballage!$H$11:$H$30,0),0)+IFERROR(MATCH(NG2,Emballage!$I$11:$I$30,0),0)+IFERROR(MATCH(NG2,Emballage!$J$11:$J$30,0),0)+IFERROR(MATCH(NG2,Emballage!$K$11:$K$30,0),0)&gt;=1,1,0)</f>
        <v>0</v>
      </c>
      <c r="NH3">
        <f>IF(IFERROR(MATCH(NH2,Vareoplysninger!$G$42:$G$61,0),0)+IFERROR(MATCH(NH2,Vareoplysninger!$H$42:$H$61,0),0)+IFERROR(MATCH(NH2,Vareoplysninger!$I$42:$I$61,0),0)+IFERROR(MATCH(NH2,Vareoplysninger!$J$42:$J$61,0),0)+IFERROR(MATCH(NH2,Vareoplysninger!$K$42:$K$61,0),0)+IFERROR(MATCH(NH2,Vareoplysninger!$G$76:$G$79,0),0)+IFERROR(MATCH(NH2,Vareoplysninger!$H$76:$H$79,0),0)+IFERROR(MATCH(NH2,Vareoplysninger!$I$76:$I$79,0),0)+IFERROR(MATCH(NH2,Vareoplysninger!$J$76:$J$79,0),0)+IFERROR(MATCH(NH2,Vareoplysninger!$K$76:$K$79,0),0)+IFERROR(MATCH(NH2,Emballage!$G$11:$G$30,0),0)+IFERROR(MATCH(NH2,Emballage!$H$11:$H$30,0),0)+IFERROR(MATCH(NH2,Emballage!$I$11:$I$30,0),0)+IFERROR(MATCH(NH2,Emballage!$J$11:$J$30,0),0)+IFERROR(MATCH(NH2,Emballage!$K$11:$K$30,0),0)&gt;=1,1,0)</f>
        <v>0</v>
      </c>
      <c r="NI3">
        <f>IF(IFERROR(MATCH(NI2,Vareoplysninger!$G$42:$G$61,0),0)+IFERROR(MATCH(NI2,Vareoplysninger!$H$42:$H$61,0),0)+IFERROR(MATCH(NI2,Vareoplysninger!$I$42:$I$61,0),0)+IFERROR(MATCH(NI2,Vareoplysninger!$J$42:$J$61,0),0)+IFERROR(MATCH(NI2,Vareoplysninger!$K$42:$K$61,0),0)+IFERROR(MATCH(NI2,Vareoplysninger!$G$76:$G$79,0),0)+IFERROR(MATCH(NI2,Vareoplysninger!$H$76:$H$79,0),0)+IFERROR(MATCH(NI2,Vareoplysninger!$I$76:$I$79,0),0)+IFERROR(MATCH(NI2,Vareoplysninger!$J$76:$J$79,0),0)+IFERROR(MATCH(NI2,Vareoplysninger!$K$76:$K$79,0),0)+IFERROR(MATCH(NI2,Emballage!$G$11:$G$30,0),0)+IFERROR(MATCH(NI2,Emballage!$H$11:$H$30,0),0)+IFERROR(MATCH(NI2,Emballage!$I$11:$I$30,0),0)+IFERROR(MATCH(NI2,Emballage!$J$11:$J$30,0),0)+IFERROR(MATCH(NI2,Emballage!$K$11:$K$30,0),0)&gt;=1,1,0)</f>
        <v>0</v>
      </c>
      <c r="NJ3">
        <f>IF(IFERROR(MATCH(NJ2,Vareoplysninger!$G$42:$G$61,0),0)+IFERROR(MATCH(NJ2,Vareoplysninger!$H$42:$H$61,0),0)+IFERROR(MATCH(NJ2,Vareoplysninger!$I$42:$I$61,0),0)+IFERROR(MATCH(NJ2,Vareoplysninger!$J$42:$J$61,0),0)+IFERROR(MATCH(NJ2,Vareoplysninger!$K$42:$K$61,0),0)+IFERROR(MATCH(NJ2,Vareoplysninger!$G$76:$G$79,0),0)+IFERROR(MATCH(NJ2,Vareoplysninger!$H$76:$H$79,0),0)+IFERROR(MATCH(NJ2,Vareoplysninger!$I$76:$I$79,0),0)+IFERROR(MATCH(NJ2,Vareoplysninger!$J$76:$J$79,0),0)+IFERROR(MATCH(NJ2,Vareoplysninger!$K$76:$K$79,0),0)+IFERROR(MATCH(NJ2,Emballage!$G$11:$G$30,0),0)+IFERROR(MATCH(NJ2,Emballage!$H$11:$H$30,0),0)+IFERROR(MATCH(NJ2,Emballage!$I$11:$I$30,0),0)+IFERROR(MATCH(NJ2,Emballage!$J$11:$J$30,0),0)+IFERROR(MATCH(NJ2,Emballage!$K$11:$K$30,0),0)&gt;=1,1,0)</f>
        <v>0</v>
      </c>
      <c r="NK3">
        <f>IF(IFERROR(MATCH(NK2,Vareoplysninger!$G$42:$G$61,0),0)+IFERROR(MATCH(NK2,Vareoplysninger!$H$42:$H$61,0),0)+IFERROR(MATCH(NK2,Vareoplysninger!$I$42:$I$61,0),0)+IFERROR(MATCH(NK2,Vareoplysninger!$J$42:$J$61,0),0)+IFERROR(MATCH(NK2,Vareoplysninger!$K$42:$K$61,0),0)+IFERROR(MATCH(NK2,Vareoplysninger!$G$76:$G$79,0),0)+IFERROR(MATCH(NK2,Vareoplysninger!$H$76:$H$79,0),0)+IFERROR(MATCH(NK2,Vareoplysninger!$I$76:$I$79,0),0)+IFERROR(MATCH(NK2,Vareoplysninger!$J$76:$J$79,0),0)+IFERROR(MATCH(NK2,Vareoplysninger!$K$76:$K$79,0),0)+IFERROR(MATCH(NK2,Emballage!$G$11:$G$30,0),0)+IFERROR(MATCH(NK2,Emballage!$H$11:$H$30,0),0)+IFERROR(MATCH(NK2,Emballage!$I$11:$I$30,0),0)+IFERROR(MATCH(NK2,Emballage!$J$11:$J$30,0),0)+IFERROR(MATCH(NK2,Emballage!$K$11:$K$30,0),0)&gt;=1,1,0)</f>
        <v>0</v>
      </c>
      <c r="NL3">
        <f>IF(IFERROR(MATCH(NL2,Vareoplysninger!$G$42:$G$61,0),0)+IFERROR(MATCH(NL2,Vareoplysninger!$H$42:$H$61,0),0)+IFERROR(MATCH(NL2,Vareoplysninger!$I$42:$I$61,0),0)+IFERROR(MATCH(NL2,Vareoplysninger!$J$42:$J$61,0),0)+IFERROR(MATCH(NL2,Vareoplysninger!$K$42:$K$61,0),0)+IFERROR(MATCH(NL2,Vareoplysninger!$G$76:$G$79,0),0)+IFERROR(MATCH(NL2,Vareoplysninger!$H$76:$H$79,0),0)+IFERROR(MATCH(NL2,Vareoplysninger!$I$76:$I$79,0),0)+IFERROR(MATCH(NL2,Vareoplysninger!$J$76:$J$79,0),0)+IFERROR(MATCH(NL2,Vareoplysninger!$K$76:$K$79,0),0)+IFERROR(MATCH(NL2,Emballage!$G$11:$G$30,0),0)+IFERROR(MATCH(NL2,Emballage!$H$11:$H$30,0),0)+IFERROR(MATCH(NL2,Emballage!$I$11:$I$30,0),0)+IFERROR(MATCH(NL2,Emballage!$J$11:$J$30,0),0)+IFERROR(MATCH(NL2,Emballage!$K$11:$K$30,0),0)&gt;=1,1,0)</f>
        <v>0</v>
      </c>
      <c r="NM3">
        <f>IF(IFERROR(MATCH(NM2,Vareoplysninger!$G$42:$G$61,0),0)+IFERROR(MATCH(NM2,Vareoplysninger!$H$42:$H$61,0),0)+IFERROR(MATCH(NM2,Vareoplysninger!$I$42:$I$61,0),0)+IFERROR(MATCH(NM2,Vareoplysninger!$J$42:$J$61,0),0)+IFERROR(MATCH(NM2,Vareoplysninger!$K$42:$K$61,0),0)+IFERROR(MATCH(NM2,Vareoplysninger!$G$76:$G$79,0),0)+IFERROR(MATCH(NM2,Vareoplysninger!$H$76:$H$79,0),0)+IFERROR(MATCH(NM2,Vareoplysninger!$I$76:$I$79,0),0)+IFERROR(MATCH(NM2,Vareoplysninger!$J$76:$J$79,0),0)+IFERROR(MATCH(NM2,Vareoplysninger!$K$76:$K$79,0),0)+IFERROR(MATCH(NM2,Emballage!$G$11:$G$30,0),0)+IFERROR(MATCH(NM2,Emballage!$H$11:$H$30,0),0)+IFERROR(MATCH(NM2,Emballage!$I$11:$I$30,0),0)+IFERROR(MATCH(NM2,Emballage!$J$11:$J$30,0),0)+IFERROR(MATCH(NM2,Emballage!$K$11:$K$30,0),0)&gt;=1,1,0)</f>
        <v>0</v>
      </c>
      <c r="NN3">
        <f>IF(IFERROR(MATCH(NN2,Vareoplysninger!$G$42:$G$61,0),0)+IFERROR(MATCH(NN2,Vareoplysninger!$H$42:$H$61,0),0)+IFERROR(MATCH(NN2,Vareoplysninger!$I$42:$I$61,0),0)+IFERROR(MATCH(NN2,Vareoplysninger!$J$42:$J$61,0),0)+IFERROR(MATCH(NN2,Vareoplysninger!$K$42:$K$61,0),0)+IFERROR(MATCH(NN2,Vareoplysninger!$G$76:$G$79,0),0)+IFERROR(MATCH(NN2,Vareoplysninger!$H$76:$H$79,0),0)+IFERROR(MATCH(NN2,Vareoplysninger!$I$76:$I$79,0),0)+IFERROR(MATCH(NN2,Vareoplysninger!$J$76:$J$79,0),0)+IFERROR(MATCH(NN2,Vareoplysninger!$K$76:$K$79,0),0)+IFERROR(MATCH(NN2,Emballage!$G$11:$G$30,0),0)+IFERROR(MATCH(NN2,Emballage!$H$11:$H$30,0),0)+IFERROR(MATCH(NN2,Emballage!$I$11:$I$30,0),0)+IFERROR(MATCH(NN2,Emballage!$J$11:$J$30,0),0)+IFERROR(MATCH(NN2,Emballage!$K$11:$K$30,0),0)&gt;=1,1,0)</f>
        <v>0</v>
      </c>
      <c r="NO3">
        <f>IF(IFERROR(MATCH(NO2,Vareoplysninger!$G$42:$G$61,0),0)+IFERROR(MATCH(NO2,Vareoplysninger!$H$42:$H$61,0),0)+IFERROR(MATCH(NO2,Vareoplysninger!$I$42:$I$61,0),0)+IFERROR(MATCH(NO2,Vareoplysninger!$J$42:$J$61,0),0)+IFERROR(MATCH(NO2,Vareoplysninger!$K$42:$K$61,0),0)+IFERROR(MATCH(NO2,Vareoplysninger!$G$76:$G$79,0),0)+IFERROR(MATCH(NO2,Vareoplysninger!$H$76:$H$79,0),0)+IFERROR(MATCH(NO2,Vareoplysninger!$I$76:$I$79,0),0)+IFERROR(MATCH(NO2,Vareoplysninger!$J$76:$J$79,0),0)+IFERROR(MATCH(NO2,Vareoplysninger!$K$76:$K$79,0),0)+IFERROR(MATCH(NO2,Emballage!$G$11:$G$30,0),0)+IFERROR(MATCH(NO2,Emballage!$H$11:$H$30,0),0)+IFERROR(MATCH(NO2,Emballage!$I$11:$I$30,0),0)+IFERROR(MATCH(NO2,Emballage!$J$11:$J$30,0),0)+IFERROR(MATCH(NO2,Emballage!$K$11:$K$30,0),0)&gt;=1,1,0)</f>
        <v>0</v>
      </c>
      <c r="NP3">
        <f>IF(IFERROR(MATCH(NP2,Vareoplysninger!$G$42:$G$61,0),0)+IFERROR(MATCH(NP2,Vareoplysninger!$H$42:$H$61,0),0)+IFERROR(MATCH(NP2,Vareoplysninger!$I$42:$I$61,0),0)+IFERROR(MATCH(NP2,Vareoplysninger!$J$42:$J$61,0),0)+IFERROR(MATCH(NP2,Vareoplysninger!$K$42:$K$61,0),0)+IFERROR(MATCH(NP2,Vareoplysninger!$G$76:$G$79,0),0)+IFERROR(MATCH(NP2,Vareoplysninger!$H$76:$H$79,0),0)+IFERROR(MATCH(NP2,Vareoplysninger!$I$76:$I$79,0),0)+IFERROR(MATCH(NP2,Vareoplysninger!$J$76:$J$79,0),0)+IFERROR(MATCH(NP2,Vareoplysninger!$K$76:$K$79,0),0)+IFERROR(MATCH(NP2,Emballage!$G$11:$G$30,0),0)+IFERROR(MATCH(NP2,Emballage!$H$11:$H$30,0),0)+IFERROR(MATCH(NP2,Emballage!$I$11:$I$30,0),0)+IFERROR(MATCH(NP2,Emballage!$J$11:$J$30,0),0)+IFERROR(MATCH(NP2,Emballage!$K$11:$K$30,0),0)&gt;=1,1,0)</f>
        <v>0</v>
      </c>
      <c r="NQ3">
        <f>IF(IFERROR(MATCH(NQ2,Vareoplysninger!$G$42:$G$61,0),0)+IFERROR(MATCH(NQ2,Vareoplysninger!$H$42:$H$61,0),0)+IFERROR(MATCH(NQ2,Vareoplysninger!$I$42:$I$61,0),0)+IFERROR(MATCH(NQ2,Vareoplysninger!$J$42:$J$61,0),0)+IFERROR(MATCH(NQ2,Vareoplysninger!$K$42:$K$61,0),0)+IFERROR(MATCH(NQ2,Vareoplysninger!$G$76:$G$79,0),0)+IFERROR(MATCH(NQ2,Vareoplysninger!$H$76:$H$79,0),0)+IFERROR(MATCH(NQ2,Vareoplysninger!$I$76:$I$79,0),0)+IFERROR(MATCH(NQ2,Vareoplysninger!$J$76:$J$79,0),0)+IFERROR(MATCH(NQ2,Vareoplysninger!$K$76:$K$79,0),0)+IFERROR(MATCH(NQ2,Emballage!$G$11:$G$30,0),0)+IFERROR(MATCH(NQ2,Emballage!$H$11:$H$30,0),0)+IFERROR(MATCH(NQ2,Emballage!$I$11:$I$30,0),0)+IFERROR(MATCH(NQ2,Emballage!$J$11:$J$30,0),0)+IFERROR(MATCH(NQ2,Emballage!$K$11:$K$30,0),0)&gt;=1,1,0)</f>
        <v>0</v>
      </c>
      <c r="NR3">
        <f>IF(IFERROR(MATCH(NR2,Vareoplysninger!$G$42:$G$61,0),0)+IFERROR(MATCH(NR2,Vareoplysninger!$H$42:$H$61,0),0)+IFERROR(MATCH(NR2,Vareoplysninger!$I$42:$I$61,0),0)+IFERROR(MATCH(NR2,Vareoplysninger!$J$42:$J$61,0),0)+IFERROR(MATCH(NR2,Vareoplysninger!$K$42:$K$61,0),0)+IFERROR(MATCH(NR2,Vareoplysninger!$G$76:$G$79,0),0)+IFERROR(MATCH(NR2,Vareoplysninger!$H$76:$H$79,0),0)+IFERROR(MATCH(NR2,Vareoplysninger!$I$76:$I$79,0),0)+IFERROR(MATCH(NR2,Vareoplysninger!$J$76:$J$79,0),0)+IFERROR(MATCH(NR2,Vareoplysninger!$K$76:$K$79,0),0)+IFERROR(MATCH(NR2,Emballage!$G$11:$G$30,0),0)+IFERROR(MATCH(NR2,Emballage!$H$11:$H$30,0),0)+IFERROR(MATCH(NR2,Emballage!$I$11:$I$30,0),0)+IFERROR(MATCH(NR2,Emballage!$J$11:$J$30,0),0)+IFERROR(MATCH(NR2,Emballage!$K$11:$K$30,0),0)&gt;=1,1,0)</f>
        <v>0</v>
      </c>
      <c r="NS3">
        <f>IF(IFERROR(MATCH(NS2,Vareoplysninger!$G$42:$G$61,0),0)+IFERROR(MATCH(NS2,Vareoplysninger!$H$42:$H$61,0),0)+IFERROR(MATCH(NS2,Vareoplysninger!$I$42:$I$61,0),0)+IFERROR(MATCH(NS2,Vareoplysninger!$J$42:$J$61,0),0)+IFERROR(MATCH(NS2,Vareoplysninger!$K$42:$K$61,0),0)+IFERROR(MATCH(NS2,Vareoplysninger!$G$76:$G$79,0),0)+IFERROR(MATCH(NS2,Vareoplysninger!$H$76:$H$79,0),0)+IFERROR(MATCH(NS2,Vareoplysninger!$I$76:$I$79,0),0)+IFERROR(MATCH(NS2,Vareoplysninger!$J$76:$J$79,0),0)+IFERROR(MATCH(NS2,Vareoplysninger!$K$76:$K$79,0),0)+IFERROR(MATCH(NS2,Emballage!$G$11:$G$30,0),0)+IFERROR(MATCH(NS2,Emballage!$H$11:$H$30,0),0)+IFERROR(MATCH(NS2,Emballage!$I$11:$I$30,0),0)+IFERROR(MATCH(NS2,Emballage!$J$11:$J$30,0),0)+IFERROR(MATCH(NS2,Emballage!$K$11:$K$30,0),0)&gt;=1,1,0)</f>
        <v>0</v>
      </c>
      <c r="NT3">
        <f>IF(IFERROR(MATCH(NT2,Vareoplysninger!$G$42:$G$61,0),0)+IFERROR(MATCH(NT2,Vareoplysninger!$H$42:$H$61,0),0)+IFERROR(MATCH(NT2,Vareoplysninger!$I$42:$I$61,0),0)+IFERROR(MATCH(NT2,Vareoplysninger!$J$42:$J$61,0),0)+IFERROR(MATCH(NT2,Vareoplysninger!$K$42:$K$61,0),0)+IFERROR(MATCH(NT2,Vareoplysninger!$G$76:$G$79,0),0)+IFERROR(MATCH(NT2,Vareoplysninger!$H$76:$H$79,0),0)+IFERROR(MATCH(NT2,Vareoplysninger!$I$76:$I$79,0),0)+IFERROR(MATCH(NT2,Vareoplysninger!$J$76:$J$79,0),0)+IFERROR(MATCH(NT2,Vareoplysninger!$K$76:$K$79,0),0)+IFERROR(MATCH(NT2,Emballage!$G$11:$G$30,0),0)+IFERROR(MATCH(NT2,Emballage!$H$11:$H$30,0),0)+IFERROR(MATCH(NT2,Emballage!$I$11:$I$30,0),0)+IFERROR(MATCH(NT2,Emballage!$J$11:$J$30,0),0)+IFERROR(MATCH(NT2,Emballage!$K$11:$K$30,0),0)&gt;=1,1,0)</f>
        <v>0</v>
      </c>
      <c r="NU3">
        <f>IF(IFERROR(MATCH(NU2,Vareoplysninger!$G$42:$G$61,0),0)+IFERROR(MATCH(NU2,Vareoplysninger!$H$42:$H$61,0),0)+IFERROR(MATCH(NU2,Vareoplysninger!$I$42:$I$61,0),0)+IFERROR(MATCH(NU2,Vareoplysninger!$J$42:$J$61,0),0)+IFERROR(MATCH(NU2,Vareoplysninger!$K$42:$K$61,0),0)+IFERROR(MATCH(NU2,Vareoplysninger!$G$76:$G$79,0),0)+IFERROR(MATCH(NU2,Vareoplysninger!$H$76:$H$79,0),0)+IFERROR(MATCH(NU2,Vareoplysninger!$I$76:$I$79,0),0)+IFERROR(MATCH(NU2,Vareoplysninger!$J$76:$J$79,0),0)+IFERROR(MATCH(NU2,Vareoplysninger!$K$76:$K$79,0),0)+IFERROR(MATCH(NU2,Emballage!$G$11:$G$30,0),0)+IFERROR(MATCH(NU2,Emballage!$H$11:$H$30,0),0)+IFERROR(MATCH(NU2,Emballage!$I$11:$I$30,0),0)+IFERROR(MATCH(NU2,Emballage!$J$11:$J$30,0),0)+IFERROR(MATCH(NU2,Emballage!$K$11:$K$30,0),0)&gt;=1,1,0)</f>
        <v>0</v>
      </c>
      <c r="NV3">
        <f>IF(IFERROR(MATCH(NV2,Vareoplysninger!$G$42:$G$61,0),0)+IFERROR(MATCH(NV2,Vareoplysninger!$H$42:$H$61,0),0)+IFERROR(MATCH(NV2,Vareoplysninger!$I$42:$I$61,0),0)+IFERROR(MATCH(NV2,Vareoplysninger!$J$42:$J$61,0),0)+IFERROR(MATCH(NV2,Vareoplysninger!$K$42:$K$61,0),0)+IFERROR(MATCH(NV2,Vareoplysninger!$G$76:$G$79,0),0)+IFERROR(MATCH(NV2,Vareoplysninger!$H$76:$H$79,0),0)+IFERROR(MATCH(NV2,Vareoplysninger!$I$76:$I$79,0),0)+IFERROR(MATCH(NV2,Vareoplysninger!$J$76:$J$79,0),0)+IFERROR(MATCH(NV2,Vareoplysninger!$K$76:$K$79,0)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px6mq8pvss7bEKg/BPbEyY4X1DcaHO0TqcRdf0KHdBXngyF9EgTxN2ygm3YZXO7WYMWzfHabCs/vc8HWwvcTJQ==" saltValue="qRMpGas7zTGG/mooZ38c1A==" spinCount="100000" sheet="1" scenarios="1" formatRows="0" pivotTables="0"/>
  <phoneticPr fontId="17" type="noConversion"/>
  <conditionalFormatting sqref="A2">
    <cfRule type="duplicateValues" dxfId="131" priority="259"/>
  </conditionalFormatting>
  <conditionalFormatting sqref="A3:CX3 DC3:XFD3">
    <cfRule type="expression" dxfId="130" priority="15">
      <formula>_xlfn.ISFORMULA(A3)</formula>
    </cfRule>
  </conditionalFormatting>
  <conditionalFormatting sqref="K2:P2 R2:W2 BH2:BK2 Y2:AH2 AT2 B2:I2 BM2:FK2">
    <cfRule type="duplicateValues" dxfId="129" priority="4"/>
  </conditionalFormatting>
  <conditionalFormatting sqref="X2 Q2 J2">
    <cfRule type="duplicateValues" dxfId="128" priority="3"/>
  </conditionalFormatting>
  <conditionalFormatting sqref="FL2:GE2">
    <cfRule type="duplicateValues" dxfId="127"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D6" sqref="D6"/>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893</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857</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870</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7" t="s">
        <v>380</v>
      </c>
      <c r="M5" s="1"/>
      <c r="N5" s="1"/>
      <c r="O5" s="1"/>
      <c r="P5" s="15"/>
      <c r="Q5" s="1"/>
      <c r="R5" s="1"/>
      <c r="S5" s="1"/>
      <c r="T5" s="1"/>
      <c r="U5" s="1"/>
      <c r="V5" s="1"/>
      <c r="W5" s="1"/>
      <c r="X5" s="1"/>
      <c r="Y5" s="1"/>
      <c r="Z5" s="1"/>
    </row>
    <row r="6" spans="1:26" x14ac:dyDescent="0.25">
      <c r="A6" s="3"/>
      <c r="B6" s="5"/>
      <c r="C6" s="32" t="s">
        <v>389</v>
      </c>
      <c r="D6" s="6"/>
      <c r="E6" s="6"/>
      <c r="F6" s="6"/>
      <c r="G6" s="6"/>
      <c r="H6" s="6"/>
      <c r="I6" s="7"/>
      <c r="J6" s="4"/>
      <c r="K6" s="1"/>
      <c r="L6" s="13" t="s">
        <v>379</v>
      </c>
      <c r="M6" s="1"/>
      <c r="N6" s="1"/>
      <c r="O6" s="1"/>
      <c r="P6" s="1"/>
      <c r="Q6" s="1"/>
      <c r="R6" s="1"/>
      <c r="S6" s="1"/>
      <c r="T6" s="1"/>
      <c r="U6" s="1"/>
      <c r="V6" s="1"/>
      <c r="W6" s="1"/>
      <c r="X6" s="1"/>
      <c r="Y6" s="1"/>
      <c r="Z6" s="1"/>
    </row>
    <row r="7" spans="1:26" x14ac:dyDescent="0.25">
      <c r="A7" s="3"/>
      <c r="B7" s="5"/>
      <c r="C7" s="12" t="s">
        <v>1</v>
      </c>
      <c r="D7" s="69" t="s">
        <v>7</v>
      </c>
      <c r="E7" s="69"/>
      <c r="F7" s="69"/>
      <c r="G7" s="69"/>
      <c r="H7" s="69"/>
      <c r="I7" s="7"/>
      <c r="J7" s="4"/>
      <c r="K7" s="1"/>
      <c r="L7" s="45" t="s">
        <v>399</v>
      </c>
      <c r="M7" s="1"/>
      <c r="N7" s="1"/>
      <c r="O7" s="1"/>
      <c r="P7" s="1"/>
      <c r="Q7" s="1"/>
      <c r="R7" s="1"/>
      <c r="S7" s="1"/>
      <c r="T7" s="1"/>
      <c r="U7" s="1"/>
      <c r="V7" s="1"/>
      <c r="W7" s="1"/>
      <c r="X7" s="1"/>
      <c r="Y7" s="1"/>
      <c r="Z7" s="1"/>
    </row>
    <row r="8" spans="1:26" x14ac:dyDescent="0.25">
      <c r="A8" s="3"/>
      <c r="B8" s="5"/>
      <c r="C8" s="12" t="s">
        <v>2</v>
      </c>
      <c r="D8" s="69" t="s">
        <v>7</v>
      </c>
      <c r="E8" s="69"/>
      <c r="F8" s="69"/>
      <c r="G8" s="69"/>
      <c r="H8" s="69"/>
      <c r="I8" s="7"/>
      <c r="J8" s="4"/>
      <c r="K8" s="1"/>
      <c r="L8" s="13" t="s">
        <v>381</v>
      </c>
      <c r="M8" s="1"/>
      <c r="N8" s="1"/>
      <c r="O8" s="1"/>
      <c r="P8" s="1"/>
      <c r="Q8" s="1"/>
      <c r="R8" s="1"/>
      <c r="S8" s="1"/>
      <c r="T8" s="1"/>
      <c r="U8" s="1"/>
      <c r="V8" s="1"/>
      <c r="W8" s="1"/>
      <c r="X8" s="1"/>
      <c r="Y8" s="1"/>
      <c r="Z8" s="1"/>
    </row>
    <row r="9" spans="1:26" x14ac:dyDescent="0.25">
      <c r="A9" s="3"/>
      <c r="B9" s="5"/>
      <c r="C9" s="12" t="s">
        <v>6</v>
      </c>
      <c r="D9" s="69" t="s">
        <v>7</v>
      </c>
      <c r="E9" s="69"/>
      <c r="F9" s="69"/>
      <c r="G9" s="69"/>
      <c r="H9" s="69"/>
      <c r="I9" s="7"/>
      <c r="J9" s="4"/>
      <c r="K9" s="1"/>
      <c r="L9" s="13" t="s">
        <v>382</v>
      </c>
      <c r="M9" s="1"/>
      <c r="N9" s="1"/>
      <c r="O9" s="1"/>
      <c r="P9" s="1"/>
      <c r="Q9" s="1"/>
      <c r="R9" s="1"/>
      <c r="S9" s="1"/>
      <c r="T9" s="1"/>
      <c r="U9" s="1"/>
      <c r="V9" s="1"/>
      <c r="W9" s="1"/>
      <c r="X9" s="1"/>
      <c r="Y9" s="1"/>
      <c r="Z9" s="1"/>
    </row>
    <row r="10" spans="1:26" ht="15.75" thickBot="1" x14ac:dyDescent="0.3">
      <c r="A10" s="3"/>
      <c r="B10" s="5"/>
      <c r="C10" s="12" t="s">
        <v>3</v>
      </c>
      <c r="D10" s="69" t="s">
        <v>7</v>
      </c>
      <c r="E10" s="69"/>
      <c r="F10" s="69"/>
      <c r="G10" s="69"/>
      <c r="H10" s="69"/>
      <c r="I10" s="7"/>
      <c r="J10" s="4"/>
      <c r="K10" s="1"/>
      <c r="L10" s="14" t="s">
        <v>209</v>
      </c>
      <c r="M10" s="1"/>
      <c r="N10" s="1"/>
      <c r="O10" s="1"/>
      <c r="P10" s="1"/>
      <c r="Q10" s="1"/>
      <c r="R10" s="1"/>
      <c r="S10" s="1"/>
      <c r="T10" s="1"/>
      <c r="U10" s="1"/>
      <c r="V10" s="1"/>
      <c r="W10" s="1"/>
      <c r="X10" s="1"/>
      <c r="Y10" s="1"/>
      <c r="Z10" s="1"/>
    </row>
    <row r="11" spans="1:26" ht="15.75" thickBot="1" x14ac:dyDescent="0.3">
      <c r="A11" s="3"/>
      <c r="B11" s="5"/>
      <c r="C11" s="12" t="s">
        <v>383</v>
      </c>
      <c r="D11" s="69" t="s">
        <v>7</v>
      </c>
      <c r="E11" s="69"/>
      <c r="F11" s="69"/>
      <c r="G11" s="69"/>
      <c r="H11" s="69"/>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80" t="s">
        <v>831</v>
      </c>
      <c r="M12" s="1"/>
      <c r="N12" s="1"/>
      <c r="O12" s="1"/>
      <c r="P12" s="1"/>
      <c r="Q12" s="1"/>
      <c r="R12" s="1"/>
      <c r="S12" s="1"/>
      <c r="T12" s="1"/>
      <c r="U12" s="1"/>
      <c r="V12" s="1"/>
      <c r="W12" s="1"/>
      <c r="X12" s="1"/>
      <c r="Y12" s="1"/>
      <c r="Z12" s="1"/>
    </row>
    <row r="13" spans="1:26" x14ac:dyDescent="0.25">
      <c r="A13" s="3"/>
      <c r="B13" s="5"/>
      <c r="C13" s="12" t="s">
        <v>385</v>
      </c>
      <c r="D13" s="69" t="s">
        <v>7</v>
      </c>
      <c r="E13" s="69"/>
      <c r="F13" s="69"/>
      <c r="G13" s="69"/>
      <c r="H13" s="69"/>
      <c r="I13" s="7"/>
      <c r="J13" s="4"/>
      <c r="K13" s="1"/>
      <c r="L13" s="81"/>
      <c r="M13" s="1"/>
      <c r="N13" s="1"/>
      <c r="O13" s="1"/>
      <c r="P13" s="1"/>
      <c r="Q13" s="1"/>
      <c r="R13" s="1"/>
      <c r="S13" s="1"/>
      <c r="T13" s="1"/>
      <c r="U13" s="1"/>
      <c r="V13" s="1"/>
      <c r="W13" s="1"/>
      <c r="X13" s="1"/>
      <c r="Y13" s="1"/>
      <c r="Z13" s="1"/>
    </row>
    <row r="14" spans="1:26" x14ac:dyDescent="0.25">
      <c r="A14" s="3"/>
      <c r="B14" s="5"/>
      <c r="C14" s="12" t="s">
        <v>367</v>
      </c>
      <c r="D14" s="69" t="s">
        <v>7</v>
      </c>
      <c r="E14" s="69"/>
      <c r="F14" s="69"/>
      <c r="G14" s="69"/>
      <c r="H14" s="69"/>
      <c r="I14" s="7"/>
      <c r="J14" s="4"/>
      <c r="K14" s="1"/>
      <c r="L14" s="81"/>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81"/>
      <c r="M15" s="1"/>
      <c r="N15" s="1"/>
      <c r="O15" s="1"/>
      <c r="P15" s="1"/>
      <c r="Q15" s="1"/>
      <c r="R15" s="1"/>
      <c r="S15" s="1"/>
      <c r="T15" s="1"/>
      <c r="U15" s="1"/>
      <c r="V15" s="1"/>
      <c r="W15" s="1"/>
      <c r="X15" s="1"/>
      <c r="Y15" s="1"/>
      <c r="Z15" s="1"/>
    </row>
    <row r="16" spans="1:26" x14ac:dyDescent="0.25">
      <c r="A16" s="3"/>
      <c r="B16" s="5"/>
      <c r="C16" s="12" t="s">
        <v>4</v>
      </c>
      <c r="D16" s="74" t="s">
        <v>12</v>
      </c>
      <c r="E16" s="75"/>
      <c r="F16" s="75"/>
      <c r="G16" s="75"/>
      <c r="H16" s="75"/>
      <c r="I16" s="7"/>
      <c r="J16" s="4"/>
      <c r="K16" s="1"/>
      <c r="L16" s="81"/>
      <c r="M16" s="1"/>
      <c r="N16" s="1"/>
      <c r="O16" s="1"/>
      <c r="P16" s="1"/>
      <c r="Q16" s="1"/>
      <c r="R16" s="1"/>
      <c r="S16" s="1"/>
      <c r="T16" s="1"/>
      <c r="U16" s="1"/>
      <c r="V16" s="1"/>
      <c r="W16" s="1"/>
      <c r="X16" s="1"/>
      <c r="Y16" s="1"/>
      <c r="Z16" s="1"/>
    </row>
    <row r="17" spans="1:26" x14ac:dyDescent="0.25">
      <c r="A17" s="3"/>
      <c r="B17" s="5"/>
      <c r="C17" s="12" t="s">
        <v>5</v>
      </c>
      <c r="D17" s="21" t="s">
        <v>12</v>
      </c>
      <c r="E17" s="12" t="s">
        <v>11</v>
      </c>
      <c r="F17" s="76" t="s">
        <v>7</v>
      </c>
      <c r="G17" s="77"/>
      <c r="H17" s="78"/>
      <c r="I17" s="7"/>
      <c r="J17" s="4"/>
      <c r="K17" s="1"/>
      <c r="L17" s="81"/>
      <c r="M17" s="1"/>
      <c r="N17" s="1"/>
      <c r="O17" s="1"/>
      <c r="P17" s="1"/>
      <c r="Q17" s="1"/>
      <c r="R17" s="1"/>
      <c r="S17" s="1"/>
      <c r="T17" s="1"/>
      <c r="U17" s="1"/>
      <c r="V17" s="1"/>
      <c r="W17" s="1"/>
      <c r="X17" s="1"/>
      <c r="Y17" s="1"/>
      <c r="Z17" s="1"/>
    </row>
    <row r="18" spans="1:26" x14ac:dyDescent="0.25">
      <c r="A18" s="3"/>
      <c r="B18" s="5"/>
      <c r="C18" s="12" t="s">
        <v>384</v>
      </c>
      <c r="D18" s="69" t="s">
        <v>7</v>
      </c>
      <c r="E18" s="69"/>
      <c r="F18" s="69"/>
      <c r="G18" s="69"/>
      <c r="H18" s="69"/>
      <c r="I18" s="7"/>
      <c r="J18" s="4"/>
      <c r="K18" s="1"/>
      <c r="L18" s="81"/>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81"/>
      <c r="M19" s="1"/>
      <c r="N19" s="1"/>
      <c r="O19" s="1"/>
      <c r="P19" s="1"/>
      <c r="Q19" s="1"/>
      <c r="R19" s="1"/>
      <c r="S19" s="1"/>
      <c r="T19" s="1"/>
      <c r="U19" s="1"/>
      <c r="V19" s="1"/>
      <c r="W19" s="1"/>
      <c r="X19" s="1"/>
      <c r="Y19" s="1"/>
      <c r="Z19" s="1"/>
    </row>
    <row r="20" spans="1:26" ht="15.75" thickBot="1" x14ac:dyDescent="0.3">
      <c r="A20" s="3"/>
      <c r="B20" s="5"/>
      <c r="C20" s="32" t="s">
        <v>386</v>
      </c>
      <c r="D20" s="6"/>
      <c r="E20" s="6"/>
      <c r="F20" s="6"/>
      <c r="G20" s="6"/>
      <c r="H20" s="6"/>
      <c r="I20" s="7"/>
      <c r="J20" s="4"/>
      <c r="K20" s="1"/>
      <c r="L20" s="82"/>
      <c r="M20" s="1"/>
      <c r="N20" s="1"/>
      <c r="O20" s="1"/>
      <c r="P20" s="1"/>
      <c r="Q20" s="1"/>
      <c r="R20" s="1"/>
      <c r="S20" s="1"/>
      <c r="T20" s="1"/>
      <c r="U20" s="1"/>
      <c r="V20" s="1"/>
      <c r="W20" s="1"/>
      <c r="X20" s="1"/>
      <c r="Y20" s="1"/>
      <c r="Z20" s="1"/>
    </row>
    <row r="21" spans="1:26" x14ac:dyDescent="0.25">
      <c r="A21" s="3"/>
      <c r="B21" s="5"/>
      <c r="C21" s="12" t="s">
        <v>1</v>
      </c>
      <c r="D21" s="69" t="s">
        <v>7</v>
      </c>
      <c r="E21" s="69"/>
      <c r="F21" s="69"/>
      <c r="G21" s="69"/>
      <c r="H21" s="69"/>
      <c r="I21" s="7"/>
      <c r="J21" s="4"/>
      <c r="K21" s="1"/>
      <c r="L21" s="1"/>
      <c r="M21" s="1"/>
      <c r="N21" s="1"/>
      <c r="O21" s="1"/>
      <c r="P21" s="1"/>
      <c r="Q21" s="1"/>
      <c r="R21" s="1"/>
      <c r="S21" s="1"/>
      <c r="T21" s="1"/>
      <c r="U21" s="1"/>
      <c r="V21" s="1"/>
      <c r="W21" s="1"/>
      <c r="X21" s="1"/>
      <c r="Y21" s="1"/>
      <c r="Z21" s="1"/>
    </row>
    <row r="22" spans="1:26" x14ac:dyDescent="0.25">
      <c r="A22" s="3"/>
      <c r="B22" s="5"/>
      <c r="C22" s="12" t="s">
        <v>387</v>
      </c>
      <c r="D22" s="69" t="s">
        <v>7</v>
      </c>
      <c r="E22" s="69"/>
      <c r="F22" s="69"/>
      <c r="G22" s="69"/>
      <c r="H22" s="69"/>
      <c r="I22" s="7"/>
      <c r="J22" s="4"/>
      <c r="K22" s="1"/>
      <c r="L22" s="1"/>
      <c r="M22" s="1"/>
      <c r="N22" s="1"/>
      <c r="O22" s="1"/>
      <c r="P22" s="1"/>
      <c r="Q22" s="1"/>
      <c r="R22" s="1"/>
      <c r="S22" s="1"/>
      <c r="T22" s="1"/>
      <c r="U22" s="1"/>
      <c r="V22" s="1"/>
      <c r="W22" s="1"/>
      <c r="X22" s="1"/>
      <c r="Y22" s="1"/>
      <c r="Z22" s="1"/>
    </row>
    <row r="23" spans="1:26" x14ac:dyDescent="0.25">
      <c r="A23" s="3"/>
      <c r="B23" s="5"/>
      <c r="C23" s="12" t="s">
        <v>6</v>
      </c>
      <c r="D23" s="69" t="s">
        <v>7</v>
      </c>
      <c r="E23" s="69"/>
      <c r="F23" s="69"/>
      <c r="G23" s="69"/>
      <c r="H23" s="69"/>
      <c r="I23" s="7"/>
      <c r="J23" s="4"/>
      <c r="K23" s="1"/>
      <c r="L23" s="1"/>
      <c r="M23" s="1"/>
      <c r="N23" s="1"/>
      <c r="O23" s="1"/>
      <c r="P23" s="1"/>
      <c r="Q23" s="1"/>
      <c r="R23" s="1"/>
      <c r="S23" s="1"/>
      <c r="T23" s="1"/>
      <c r="U23" s="1"/>
      <c r="V23" s="1"/>
      <c r="W23" s="1"/>
      <c r="X23" s="1"/>
      <c r="Y23" s="1"/>
      <c r="Z23" s="1"/>
    </row>
    <row r="24" spans="1:26" x14ac:dyDescent="0.25">
      <c r="A24" s="3"/>
      <c r="B24" s="5"/>
      <c r="C24" s="12" t="s">
        <v>3</v>
      </c>
      <c r="D24" s="69" t="s">
        <v>7</v>
      </c>
      <c r="E24" s="69"/>
      <c r="F24" s="69"/>
      <c r="G24" s="69"/>
      <c r="H24" s="69"/>
      <c r="I24" s="7"/>
      <c r="J24" s="4"/>
      <c r="K24" s="1"/>
      <c r="L24" s="1"/>
      <c r="M24" s="1"/>
      <c r="N24" s="1"/>
      <c r="O24" s="1"/>
      <c r="P24" s="1"/>
      <c r="Q24" s="1"/>
      <c r="R24" s="1"/>
      <c r="S24" s="1"/>
      <c r="T24" s="1"/>
      <c r="U24" s="1"/>
      <c r="V24" s="1"/>
      <c r="W24" s="1"/>
      <c r="X24" s="1"/>
      <c r="Y24" s="1"/>
      <c r="Z24" s="1"/>
    </row>
    <row r="25" spans="1:26" x14ac:dyDescent="0.25">
      <c r="A25" s="3"/>
      <c r="B25" s="5"/>
      <c r="C25" s="12" t="s">
        <v>388</v>
      </c>
      <c r="D25" s="69" t="s">
        <v>7</v>
      </c>
      <c r="E25" s="69"/>
      <c r="F25" s="69"/>
      <c r="G25" s="69"/>
      <c r="H25" s="69"/>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389</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9" t="s">
        <v>7</v>
      </c>
      <c r="E28" s="69"/>
      <c r="F28" s="69"/>
      <c r="G28" s="69"/>
      <c r="H28" s="69"/>
      <c r="I28" s="7"/>
      <c r="J28" s="4"/>
      <c r="K28" s="1"/>
      <c r="L28" s="1"/>
      <c r="M28" s="1"/>
      <c r="N28" s="1"/>
      <c r="O28" s="1"/>
      <c r="P28" s="1"/>
      <c r="Q28" s="1"/>
      <c r="R28" s="1"/>
      <c r="S28" s="1"/>
      <c r="T28" s="1"/>
      <c r="U28" s="1"/>
      <c r="V28" s="1"/>
      <c r="W28" s="1"/>
      <c r="X28" s="1"/>
      <c r="Y28" s="1"/>
      <c r="Z28" s="1"/>
    </row>
    <row r="29" spans="1:26" hidden="1" x14ac:dyDescent="0.25">
      <c r="A29" s="3"/>
      <c r="B29" s="5"/>
      <c r="C29" s="12" t="s">
        <v>390</v>
      </c>
      <c r="D29" s="69" t="s">
        <v>7</v>
      </c>
      <c r="E29" s="69"/>
      <c r="F29" s="69"/>
      <c r="G29" s="69"/>
      <c r="H29" s="69"/>
      <c r="I29" s="7"/>
      <c r="J29" s="4"/>
      <c r="K29" s="1"/>
      <c r="L29" s="1"/>
      <c r="M29" s="1"/>
      <c r="N29" s="1"/>
      <c r="O29" s="1"/>
      <c r="P29" s="1"/>
      <c r="Q29" s="1"/>
      <c r="R29" s="1"/>
      <c r="S29" s="1"/>
      <c r="T29" s="1"/>
      <c r="U29" s="1"/>
      <c r="V29" s="1"/>
      <c r="W29" s="1"/>
      <c r="X29" s="1"/>
      <c r="Y29" s="1"/>
      <c r="Z29" s="1"/>
    </row>
    <row r="30" spans="1:26" hidden="1" x14ac:dyDescent="0.25">
      <c r="A30" s="3"/>
      <c r="B30" s="5"/>
      <c r="C30" s="12" t="s">
        <v>6</v>
      </c>
      <c r="D30" s="69" t="s">
        <v>7</v>
      </c>
      <c r="E30" s="69"/>
      <c r="F30" s="69"/>
      <c r="G30" s="69"/>
      <c r="H30" s="69"/>
      <c r="I30" s="7"/>
      <c r="J30" s="4"/>
      <c r="K30" s="1"/>
      <c r="L30" s="1"/>
      <c r="M30" s="1"/>
      <c r="N30" s="1"/>
      <c r="O30" s="1"/>
      <c r="P30" s="1"/>
      <c r="Q30" s="1"/>
      <c r="R30" s="1"/>
      <c r="S30" s="1"/>
      <c r="T30" s="1"/>
      <c r="U30" s="1"/>
      <c r="V30" s="1"/>
      <c r="W30" s="1"/>
      <c r="X30" s="1"/>
      <c r="Y30" s="1"/>
      <c r="Z30" s="1"/>
    </row>
    <row r="31" spans="1:26" hidden="1" x14ac:dyDescent="0.25">
      <c r="A31" s="3"/>
      <c r="B31" s="5"/>
      <c r="C31" s="12" t="s">
        <v>3</v>
      </c>
      <c r="D31" s="69" t="s">
        <v>7</v>
      </c>
      <c r="E31" s="69"/>
      <c r="F31" s="69"/>
      <c r="G31" s="69"/>
      <c r="H31" s="69"/>
      <c r="I31" s="7"/>
      <c r="J31" s="4"/>
      <c r="K31" s="1"/>
      <c r="L31" s="1"/>
      <c r="M31" s="1"/>
      <c r="N31" s="1"/>
      <c r="O31" s="1"/>
      <c r="P31" s="1"/>
      <c r="Q31" s="1"/>
      <c r="R31" s="1"/>
      <c r="S31" s="1"/>
      <c r="T31" s="1"/>
      <c r="U31" s="1"/>
      <c r="V31" s="1"/>
      <c r="W31" s="1"/>
      <c r="X31" s="1"/>
      <c r="Y31" s="1"/>
      <c r="Z31" s="1"/>
    </row>
    <row r="32" spans="1:26" hidden="1" x14ac:dyDescent="0.25">
      <c r="A32" s="3"/>
      <c r="B32" s="5"/>
      <c r="C32" s="12" t="s">
        <v>388</v>
      </c>
      <c r="D32" s="69" t="s">
        <v>7</v>
      </c>
      <c r="E32" s="69"/>
      <c r="F32" s="69"/>
      <c r="G32" s="69"/>
      <c r="H32" s="69"/>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38" t="s">
        <v>372</v>
      </c>
      <c r="D34" s="39"/>
      <c r="E34" s="39"/>
      <c r="F34" s="39"/>
      <c r="G34" s="39"/>
      <c r="H34" s="40"/>
      <c r="I34" s="7"/>
      <c r="J34" s="4"/>
      <c r="K34" s="1"/>
      <c r="L34" s="1"/>
      <c r="M34" s="1"/>
      <c r="N34" s="1"/>
      <c r="O34" s="1"/>
      <c r="P34" s="1"/>
      <c r="Q34" s="1"/>
      <c r="R34" s="1"/>
      <c r="S34" s="1"/>
      <c r="T34" s="1"/>
      <c r="U34" s="1"/>
      <c r="V34" s="1"/>
      <c r="W34" s="1"/>
      <c r="X34" s="1"/>
      <c r="Y34" s="1"/>
      <c r="Z34" s="1"/>
    </row>
    <row r="35" spans="1:26" x14ac:dyDescent="0.25">
      <c r="A35" s="3"/>
      <c r="B35" s="5"/>
      <c r="C35" s="41" t="s">
        <v>373</v>
      </c>
      <c r="D35" s="69" t="s">
        <v>7</v>
      </c>
      <c r="E35" s="69"/>
      <c r="F35" s="69"/>
      <c r="G35" s="69"/>
      <c r="H35" s="71"/>
      <c r="I35" s="7"/>
      <c r="J35" s="4"/>
      <c r="K35" s="1"/>
      <c r="L35" s="1"/>
      <c r="M35" s="1"/>
      <c r="N35" s="1"/>
      <c r="O35" s="1"/>
      <c r="P35" s="1"/>
      <c r="Q35" s="1"/>
      <c r="R35" s="1"/>
      <c r="S35" s="1"/>
      <c r="T35" s="1"/>
      <c r="U35" s="1"/>
      <c r="V35" s="1"/>
      <c r="W35" s="1"/>
      <c r="X35" s="1"/>
      <c r="Y35" s="1"/>
      <c r="Z35" s="1"/>
    </row>
    <row r="36" spans="1:26" x14ac:dyDescent="0.25">
      <c r="A36" s="3"/>
      <c r="B36" s="5"/>
      <c r="C36" s="41" t="s">
        <v>375</v>
      </c>
      <c r="D36" s="69" t="s">
        <v>7</v>
      </c>
      <c r="E36" s="69"/>
      <c r="F36" s="69"/>
      <c r="G36" s="69"/>
      <c r="H36" s="71"/>
      <c r="I36" s="7"/>
      <c r="J36" s="4"/>
      <c r="K36" s="1"/>
      <c r="L36" s="1"/>
      <c r="M36" s="1"/>
      <c r="N36" s="1"/>
      <c r="O36" s="1"/>
      <c r="P36" s="1"/>
      <c r="Q36" s="1"/>
      <c r="R36" s="1"/>
      <c r="S36" s="1"/>
      <c r="T36" s="1"/>
      <c r="U36" s="1"/>
      <c r="V36" s="1"/>
      <c r="W36" s="1"/>
      <c r="X36" s="1"/>
      <c r="Y36" s="1"/>
      <c r="Z36" s="1"/>
    </row>
    <row r="37" spans="1:26" ht="15.75" thickBot="1" x14ac:dyDescent="0.3">
      <c r="A37" s="3"/>
      <c r="B37" s="5"/>
      <c r="C37" s="42" t="s">
        <v>374</v>
      </c>
      <c r="D37" s="72" t="s">
        <v>7</v>
      </c>
      <c r="E37" s="72"/>
      <c r="F37" s="72"/>
      <c r="G37" s="72"/>
      <c r="H37" s="73"/>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70" t="s">
        <v>217</v>
      </c>
      <c r="H39" s="70"/>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70"/>
      <c r="H40" s="70"/>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EcLkejL8uabVBnVipV2JBTrJOq+NPG0fbUY6esG65TqBhykBZnkYp/GRxTw9amIPAkGx0XtTCBSFYS1qK8Behw==" saltValue="VBbxxrQwhrAezUFPQGb9fw==" spinCount="100000" sheet="1" scenarios="1" formatRows="0" pivotTables="0"/>
  <mergeCells count="26">
    <mergeCell ref="L12:L20"/>
    <mergeCell ref="D18:H18"/>
    <mergeCell ref="D13:H13"/>
    <mergeCell ref="D14:H14"/>
    <mergeCell ref="D24:H24"/>
    <mergeCell ref="D11:H11"/>
    <mergeCell ref="D16:H16"/>
    <mergeCell ref="F17:H17"/>
    <mergeCell ref="B1:E1"/>
    <mergeCell ref="D7:H7"/>
    <mergeCell ref="D8:H8"/>
    <mergeCell ref="D9:H9"/>
    <mergeCell ref="D10:H10"/>
    <mergeCell ref="D30:H30"/>
    <mergeCell ref="D31:H31"/>
    <mergeCell ref="D32:H32"/>
    <mergeCell ref="G39:H40"/>
    <mergeCell ref="D21:H21"/>
    <mergeCell ref="D22:H22"/>
    <mergeCell ref="D23:H23"/>
    <mergeCell ref="D35:H35"/>
    <mergeCell ref="D36:H36"/>
    <mergeCell ref="D37:H37"/>
    <mergeCell ref="D28:H28"/>
    <mergeCell ref="D29:H29"/>
    <mergeCell ref="D25:H25"/>
  </mergeCells>
  <conditionalFormatting sqref="D17">
    <cfRule type="expression" dxfId="126" priority="42">
      <formula>D17="Vælg"</formula>
    </cfRule>
    <cfRule type="expression" dxfId="125" priority="43">
      <formula>D17&lt;&gt;"Vælg"</formula>
    </cfRule>
  </conditionalFormatting>
  <conditionalFormatting sqref="D7:H11">
    <cfRule type="expression" dxfId="124" priority="40">
      <formula>OR(D7="",D7="Indsæt")</formula>
    </cfRule>
    <cfRule type="expression" dxfId="123" priority="46">
      <formula>D7&lt;&gt;"Indsæt"</formula>
    </cfRule>
  </conditionalFormatting>
  <conditionalFormatting sqref="D13:H14">
    <cfRule type="expression" dxfId="122" priority="5">
      <formula>OR(D13="",D13="Indsæt")</formula>
    </cfRule>
    <cfRule type="expression" dxfId="121" priority="6">
      <formula>D13&lt;&gt;"Indsæt"</formula>
    </cfRule>
  </conditionalFormatting>
  <conditionalFormatting sqref="D16:H16">
    <cfRule type="expression" dxfId="120" priority="17">
      <formula>$D$16="Vælg"</formula>
    </cfRule>
    <cfRule type="expression" dxfId="119" priority="18">
      <formula>$D$16&lt;&gt;"Vælg"</formula>
    </cfRule>
  </conditionalFormatting>
  <conditionalFormatting sqref="D18:H18">
    <cfRule type="expression" dxfId="118" priority="7">
      <formula>OR(D18="",D18="Indsæt")</formula>
    </cfRule>
    <cfRule type="expression" dxfId="117" priority="8">
      <formula>D18&lt;&gt;"Indsæt"</formula>
    </cfRule>
  </conditionalFormatting>
  <conditionalFormatting sqref="D21:H25">
    <cfRule type="expression" dxfId="116" priority="31">
      <formula>OR(D21="",D21="Indsæt")</formula>
    </cfRule>
    <cfRule type="expression" dxfId="115" priority="32">
      <formula>D21&lt;&gt;"Indsæt"</formula>
    </cfRule>
  </conditionalFormatting>
  <conditionalFormatting sqref="D28:H32">
    <cfRule type="expression" dxfId="114" priority="1">
      <formula>OR(D28="",D28="Indsæt")</formula>
    </cfRule>
    <cfRule type="expression" dxfId="113" priority="2">
      <formula>D28&lt;&gt;"Indsæt"</formula>
    </cfRule>
  </conditionalFormatting>
  <conditionalFormatting sqref="D35:H37">
    <cfRule type="expression" dxfId="112" priority="11">
      <formula>OR(D35="",D35="Indsæt")</formula>
    </cfRule>
    <cfRule type="expression" dxfId="111" priority="12">
      <formula>D35&lt;&gt;"Indsæt"</formula>
    </cfRule>
  </conditionalFormatting>
  <conditionalFormatting sqref="F17:H17">
    <cfRule type="expression" dxfId="110" priority="37">
      <formula>OR(F17="",F17="Indsæt")</formula>
    </cfRule>
    <cfRule type="expression" dxfId="109"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C98"/>
  <sheetViews>
    <sheetView workbookViewId="0">
      <selection activeCell="O7" sqref="O7"/>
    </sheetView>
  </sheetViews>
  <sheetFormatPr defaultRowHeight="15" x14ac:dyDescent="0.25"/>
  <cols>
    <col min="1" max="1" width="2.85546875" customWidth="1"/>
    <col min="2" max="2" width="3.42578125" customWidth="1"/>
    <col min="3" max="3" width="39.85546875" customWidth="1"/>
    <col min="4" max="4" width="29.140625" customWidth="1"/>
    <col min="5" max="5" width="20.85546875" customWidth="1"/>
    <col min="6" max="6" width="21" customWidth="1"/>
    <col min="7" max="11" width="12.42578125" customWidth="1"/>
    <col min="12" max="12" width="2.5703125" customWidth="1"/>
    <col min="13" max="13" width="3.140625" customWidth="1"/>
    <col min="14" max="14" width="3.42578125" customWidth="1"/>
    <col min="15" max="15" width="34.42578125" bestFit="1" customWidth="1"/>
  </cols>
  <sheetData>
    <row r="1" spans="1:29" ht="42.95" customHeight="1" x14ac:dyDescent="0.25">
      <c r="A1" s="3"/>
      <c r="B1" s="79" t="s">
        <v>893</v>
      </c>
      <c r="C1" s="79"/>
      <c r="D1" s="79"/>
      <c r="E1" s="36"/>
      <c r="F1" s="36"/>
      <c r="G1" s="10"/>
      <c r="H1" s="2"/>
      <c r="I1" s="2"/>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379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6"/>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12" t="s">
        <v>391</v>
      </c>
      <c r="D5" s="88"/>
      <c r="E5" s="88"/>
      <c r="F5" s="88"/>
      <c r="G5" s="88"/>
      <c r="H5" s="88"/>
      <c r="I5" s="88"/>
      <c r="J5" s="88"/>
      <c r="K5" s="88"/>
      <c r="L5" s="7"/>
      <c r="M5" s="4"/>
      <c r="N5" s="1"/>
      <c r="O5" s="13" t="s">
        <v>380</v>
      </c>
      <c r="P5" s="1"/>
      <c r="Q5" s="1"/>
      <c r="R5" s="1"/>
      <c r="S5" s="1"/>
      <c r="T5" s="1"/>
      <c r="U5" s="1"/>
      <c r="V5" s="1"/>
      <c r="W5" s="1"/>
      <c r="X5" s="1"/>
      <c r="Y5" s="1"/>
      <c r="Z5" s="1"/>
      <c r="AA5" s="1"/>
      <c r="AB5" s="1"/>
      <c r="AC5" s="1"/>
    </row>
    <row r="6" spans="1:29" x14ac:dyDescent="0.25">
      <c r="A6" s="3"/>
      <c r="B6" s="5"/>
      <c r="C6" s="6"/>
      <c r="D6" s="6"/>
      <c r="E6" s="6"/>
      <c r="F6" s="6"/>
      <c r="G6" s="6"/>
      <c r="H6" s="6"/>
      <c r="I6" s="6"/>
      <c r="J6" s="6"/>
      <c r="K6" s="6"/>
      <c r="L6" s="7"/>
      <c r="M6" s="4"/>
      <c r="N6" s="1"/>
      <c r="O6" s="47" t="s">
        <v>379</v>
      </c>
      <c r="P6" s="1"/>
      <c r="Q6" s="1"/>
      <c r="R6" s="1"/>
      <c r="S6" s="1"/>
      <c r="T6" s="1"/>
      <c r="U6" s="1"/>
      <c r="V6" s="1"/>
      <c r="W6" s="1"/>
      <c r="X6" s="1"/>
      <c r="Y6" s="1"/>
      <c r="Z6" s="1"/>
      <c r="AA6" s="1"/>
      <c r="AB6" s="1"/>
      <c r="AC6" s="1"/>
    </row>
    <row r="7" spans="1:29" x14ac:dyDescent="0.25">
      <c r="A7" s="3"/>
      <c r="B7" s="5"/>
      <c r="C7" s="25" t="s">
        <v>871</v>
      </c>
      <c r="D7" s="74" t="s">
        <v>12</v>
      </c>
      <c r="E7" s="74"/>
      <c r="F7" s="74"/>
      <c r="G7" s="75"/>
      <c r="H7" s="75"/>
      <c r="I7" s="75"/>
      <c r="J7" s="75"/>
      <c r="K7" s="75"/>
      <c r="L7" s="7"/>
      <c r="M7" s="4"/>
      <c r="N7" s="1"/>
      <c r="O7" s="45" t="s">
        <v>399</v>
      </c>
      <c r="P7" s="1"/>
      <c r="Q7" s="1"/>
      <c r="R7" s="1"/>
      <c r="S7" s="1"/>
      <c r="T7" s="1"/>
      <c r="U7" s="1"/>
      <c r="V7" s="1"/>
      <c r="W7" s="1"/>
      <c r="X7" s="1"/>
      <c r="Y7" s="1"/>
      <c r="Z7" s="1"/>
      <c r="AA7" s="1"/>
      <c r="AB7" s="1"/>
      <c r="AC7" s="1"/>
    </row>
    <row r="8" spans="1:29" x14ac:dyDescent="0.25">
      <c r="A8" s="3"/>
      <c r="B8" s="5"/>
      <c r="C8" s="12" t="s">
        <v>881</v>
      </c>
      <c r="D8" s="74" t="s">
        <v>12</v>
      </c>
      <c r="E8" s="74"/>
      <c r="F8" s="74"/>
      <c r="G8" s="75"/>
      <c r="H8" s="75"/>
      <c r="I8" s="75"/>
      <c r="J8" s="75"/>
      <c r="K8" s="75"/>
      <c r="L8" s="7"/>
      <c r="M8" s="4"/>
      <c r="N8" s="1"/>
      <c r="O8" s="13" t="s">
        <v>381</v>
      </c>
      <c r="P8" s="1"/>
      <c r="Q8" s="1"/>
      <c r="R8" s="1"/>
      <c r="S8" s="1"/>
      <c r="T8" s="1"/>
      <c r="U8" s="1"/>
      <c r="V8" s="1"/>
      <c r="W8" s="1"/>
      <c r="X8" s="1"/>
      <c r="Y8" s="1"/>
      <c r="Z8" s="1"/>
      <c r="AA8" s="1"/>
      <c r="AB8" s="1"/>
      <c r="AC8" s="1"/>
    </row>
    <row r="9" spans="1:29" x14ac:dyDescent="0.25">
      <c r="A9" s="3"/>
      <c r="B9" s="5"/>
      <c r="C9" s="12" t="s">
        <v>409</v>
      </c>
      <c r="D9" s="69" t="s">
        <v>7</v>
      </c>
      <c r="E9" s="69"/>
      <c r="F9" s="69"/>
      <c r="G9" s="69"/>
      <c r="H9" s="69"/>
      <c r="I9" s="69"/>
      <c r="J9" s="69"/>
      <c r="K9" s="69"/>
      <c r="L9" s="7"/>
      <c r="M9" s="4"/>
      <c r="N9" s="1"/>
      <c r="O9" s="13" t="s">
        <v>382</v>
      </c>
      <c r="P9" s="1"/>
      <c r="Q9" s="1"/>
      <c r="R9" s="1"/>
      <c r="S9" s="1"/>
      <c r="T9" s="1"/>
      <c r="U9" s="1"/>
      <c r="V9" s="1"/>
      <c r="W9" s="1"/>
      <c r="X9" s="1"/>
      <c r="Y9" s="1"/>
      <c r="Z9" s="1"/>
      <c r="AA9" s="1"/>
      <c r="AB9" s="1"/>
      <c r="AC9" s="1"/>
    </row>
    <row r="10" spans="1:29" x14ac:dyDescent="0.25">
      <c r="A10" s="3"/>
      <c r="B10" s="5"/>
      <c r="C10" s="6"/>
      <c r="D10" s="6"/>
      <c r="E10" s="6"/>
      <c r="F10" s="6"/>
      <c r="G10" s="6"/>
      <c r="H10" s="6"/>
      <c r="I10" s="6"/>
      <c r="J10" s="6"/>
      <c r="K10" s="6"/>
      <c r="L10" s="7"/>
      <c r="M10" s="4"/>
      <c r="N10" s="1"/>
      <c r="O10" s="13"/>
      <c r="P10" s="1"/>
      <c r="Q10" s="1"/>
      <c r="R10" s="1"/>
      <c r="S10" s="1"/>
      <c r="T10" s="1"/>
      <c r="U10" s="1"/>
      <c r="V10" s="1"/>
      <c r="W10" s="1"/>
      <c r="X10" s="1"/>
      <c r="Y10" s="1"/>
      <c r="Z10" s="1"/>
      <c r="AA10" s="1"/>
      <c r="AB10" s="1"/>
      <c r="AC10" s="1"/>
    </row>
    <row r="11" spans="1:29" ht="15.75" thickBot="1" x14ac:dyDescent="0.3">
      <c r="A11" s="3"/>
      <c r="B11" s="5"/>
      <c r="C11" s="32" t="s">
        <v>872</v>
      </c>
      <c r="D11" s="35"/>
      <c r="E11" s="35"/>
      <c r="F11" s="35"/>
      <c r="G11" s="35"/>
      <c r="H11" s="35"/>
      <c r="I11" s="35"/>
      <c r="J11" s="35"/>
      <c r="K11" s="35"/>
      <c r="L11" s="7"/>
      <c r="M11" s="4"/>
      <c r="N11" s="1"/>
      <c r="O11" s="14" t="s">
        <v>209</v>
      </c>
      <c r="P11" s="1"/>
      <c r="Q11" s="1"/>
      <c r="R11" s="1"/>
      <c r="S11" s="1"/>
      <c r="T11" s="1"/>
      <c r="U11" s="1"/>
      <c r="V11" s="1"/>
      <c r="W11" s="1"/>
      <c r="X11" s="1"/>
      <c r="Y11" s="1"/>
      <c r="Z11" s="1"/>
      <c r="AA11" s="1"/>
      <c r="AB11" s="1"/>
      <c r="AC11" s="1"/>
    </row>
    <row r="12" spans="1:29" x14ac:dyDescent="0.25">
      <c r="A12" s="3"/>
      <c r="B12" s="5"/>
      <c r="C12" s="64" t="s">
        <v>873</v>
      </c>
      <c r="D12" s="78" t="s">
        <v>7</v>
      </c>
      <c r="E12" s="69"/>
      <c r="F12" s="69"/>
      <c r="G12" s="69"/>
      <c r="H12" s="69"/>
      <c r="I12" s="69"/>
      <c r="J12" s="69"/>
      <c r="K12" s="69"/>
      <c r="L12" s="7"/>
      <c r="M12" s="4"/>
      <c r="N12" s="1"/>
      <c r="O12" s="1"/>
      <c r="P12" s="1"/>
      <c r="Q12" s="1"/>
      <c r="R12" s="1"/>
      <c r="S12" s="1"/>
      <c r="T12" s="1"/>
      <c r="U12" s="1"/>
      <c r="V12" s="1"/>
      <c r="W12" s="1"/>
      <c r="X12" s="1"/>
      <c r="Y12" s="1"/>
      <c r="Z12" s="1"/>
      <c r="AA12" s="1"/>
      <c r="AB12" s="1"/>
      <c r="AC12" s="1"/>
    </row>
    <row r="13" spans="1:29" x14ac:dyDescent="0.25">
      <c r="A13" s="3"/>
      <c r="B13" s="5"/>
      <c r="C13" s="44" t="s">
        <v>874</v>
      </c>
      <c r="D13" s="78" t="s">
        <v>7</v>
      </c>
      <c r="E13" s="69"/>
      <c r="F13" s="69"/>
      <c r="G13" s="69"/>
      <c r="H13" s="69"/>
      <c r="I13" s="69"/>
      <c r="J13" s="69"/>
      <c r="K13" s="69"/>
      <c r="L13" s="7"/>
      <c r="M13" s="4"/>
      <c r="N13" s="1"/>
      <c r="O13" s="1"/>
      <c r="P13" s="1"/>
      <c r="Q13" s="1"/>
      <c r="R13" s="1"/>
      <c r="S13" s="1"/>
      <c r="T13" s="1"/>
      <c r="U13" s="1"/>
      <c r="V13" s="1"/>
      <c r="W13" s="1"/>
      <c r="X13" s="1"/>
      <c r="Y13" s="1"/>
      <c r="Z13" s="1"/>
      <c r="AA13" s="1"/>
      <c r="AB13" s="1"/>
      <c r="AC13" s="1"/>
    </row>
    <row r="14" spans="1:29" x14ac:dyDescent="0.25">
      <c r="A14" s="3"/>
      <c r="B14" s="5"/>
      <c r="C14" s="64" t="s">
        <v>875</v>
      </c>
      <c r="D14" s="78" t="s">
        <v>7</v>
      </c>
      <c r="E14" s="69"/>
      <c r="F14" s="69"/>
      <c r="G14" s="69"/>
      <c r="H14" s="69"/>
      <c r="I14" s="69"/>
      <c r="J14" s="69"/>
      <c r="K14" s="69"/>
      <c r="L14" s="7"/>
      <c r="M14" s="4"/>
      <c r="N14" s="1"/>
      <c r="O14" s="1"/>
      <c r="P14" s="1"/>
      <c r="Q14" s="1"/>
      <c r="R14" s="1"/>
      <c r="S14" s="1"/>
      <c r="T14" s="1"/>
      <c r="U14" s="1"/>
      <c r="V14" s="1"/>
      <c r="W14" s="1"/>
      <c r="X14" s="1"/>
      <c r="Y14" s="1"/>
      <c r="Z14" s="1"/>
      <c r="AA14" s="1"/>
      <c r="AB14" s="1"/>
      <c r="AC14" s="1"/>
    </row>
    <row r="15" spans="1:29" x14ac:dyDescent="0.25">
      <c r="A15" s="3"/>
      <c r="B15" s="5"/>
      <c r="C15" s="64" t="s">
        <v>876</v>
      </c>
      <c r="D15" s="78" t="s">
        <v>7</v>
      </c>
      <c r="E15" s="69"/>
      <c r="F15" s="69"/>
      <c r="G15" s="69"/>
      <c r="H15" s="69"/>
      <c r="I15" s="69"/>
      <c r="J15" s="69"/>
      <c r="K15" s="69"/>
      <c r="L15" s="7"/>
      <c r="M15" s="4"/>
      <c r="N15" s="1"/>
      <c r="O15" s="1"/>
      <c r="P15" s="1"/>
      <c r="Q15" s="1"/>
      <c r="R15" s="1"/>
      <c r="S15" s="1"/>
      <c r="T15" s="1"/>
      <c r="U15" s="1"/>
      <c r="V15" s="1"/>
      <c r="W15" s="1"/>
      <c r="X15" s="1"/>
      <c r="Y15" s="1"/>
      <c r="Z15" s="1"/>
      <c r="AA15" s="1"/>
      <c r="AB15" s="1"/>
      <c r="AC15" s="1"/>
    </row>
    <row r="16" spans="1:29" x14ac:dyDescent="0.25">
      <c r="A16" s="3"/>
      <c r="B16" s="5"/>
      <c r="C16" s="64" t="s">
        <v>877</v>
      </c>
      <c r="D16" s="78" t="s">
        <v>7</v>
      </c>
      <c r="E16" s="69"/>
      <c r="F16" s="69"/>
      <c r="G16" s="69"/>
      <c r="H16" s="69"/>
      <c r="I16" s="69"/>
      <c r="J16" s="69"/>
      <c r="K16" s="69"/>
      <c r="L16" s="7"/>
      <c r="M16" s="4"/>
      <c r="N16" s="1"/>
      <c r="O16" s="1"/>
      <c r="P16" s="1"/>
      <c r="Q16" s="1"/>
      <c r="R16" s="1"/>
      <c r="S16" s="1"/>
      <c r="T16" s="1"/>
      <c r="U16" s="1"/>
      <c r="V16" s="1"/>
      <c r="W16" s="1"/>
      <c r="X16" s="1"/>
      <c r="Y16" s="1"/>
      <c r="Z16" s="1"/>
      <c r="AA16" s="1"/>
      <c r="AB16" s="1"/>
      <c r="AC16" s="1"/>
    </row>
    <row r="17" spans="1:29" x14ac:dyDescent="0.25">
      <c r="A17" s="3"/>
      <c r="B17" s="5"/>
      <c r="C17" s="12" t="s">
        <v>886</v>
      </c>
      <c r="D17" s="78" t="s">
        <v>7</v>
      </c>
      <c r="E17" s="69"/>
      <c r="F17" s="69"/>
      <c r="G17" s="69"/>
      <c r="H17" s="69"/>
      <c r="I17" s="69"/>
      <c r="J17" s="69"/>
      <c r="K17" s="69"/>
      <c r="L17" s="7"/>
      <c r="M17" s="4"/>
      <c r="N17" s="1"/>
      <c r="O17" s="1"/>
      <c r="P17" s="1"/>
      <c r="Q17" s="1"/>
      <c r="R17" s="1"/>
      <c r="S17" s="1"/>
      <c r="T17" s="1"/>
      <c r="U17" s="1"/>
      <c r="V17" s="1"/>
      <c r="W17" s="1"/>
      <c r="X17" s="1"/>
      <c r="Y17" s="1"/>
      <c r="Z17" s="1"/>
      <c r="AA17" s="1"/>
      <c r="AB17" s="1"/>
      <c r="AC17" s="1"/>
    </row>
    <row r="18" spans="1:29" x14ac:dyDescent="0.25">
      <c r="A18" s="3"/>
      <c r="B18" s="5"/>
      <c r="C18" s="35"/>
      <c r="D18" s="35"/>
      <c r="E18" s="35"/>
      <c r="F18" s="35"/>
      <c r="G18" s="35"/>
      <c r="H18" s="35"/>
      <c r="I18" s="35"/>
      <c r="J18" s="35"/>
      <c r="K18" s="35"/>
      <c r="L18" s="7"/>
      <c r="M18" s="4"/>
      <c r="N18" s="1"/>
      <c r="O18" s="1"/>
      <c r="P18" s="1"/>
      <c r="Q18" s="1"/>
      <c r="R18" s="1"/>
      <c r="S18" s="1"/>
      <c r="T18" s="1"/>
      <c r="U18" s="1"/>
      <c r="V18" s="1"/>
      <c r="W18" s="1"/>
      <c r="X18" s="1"/>
      <c r="Y18" s="1"/>
      <c r="Z18" s="1"/>
      <c r="AA18" s="1"/>
      <c r="AB18" s="1"/>
      <c r="AC18" s="1"/>
    </row>
    <row r="19" spans="1:29" x14ac:dyDescent="0.25">
      <c r="A19" s="3"/>
      <c r="B19" s="5"/>
      <c r="C19" s="32" t="s">
        <v>814</v>
      </c>
      <c r="D19" s="6"/>
      <c r="E19" s="6"/>
      <c r="F19" s="6"/>
      <c r="G19" s="6"/>
      <c r="H19" s="6"/>
      <c r="I19" s="6"/>
      <c r="J19" s="6"/>
      <c r="K19" s="6"/>
      <c r="L19" s="7"/>
      <c r="M19" s="4"/>
      <c r="N19" s="1"/>
      <c r="O19" s="1"/>
      <c r="P19" s="1"/>
      <c r="Q19" s="1"/>
      <c r="R19" s="1"/>
      <c r="S19" s="1"/>
      <c r="T19" s="1"/>
      <c r="U19" s="1"/>
      <c r="V19" s="1"/>
      <c r="W19" s="1"/>
      <c r="X19" s="1"/>
      <c r="Y19" s="1"/>
      <c r="Z19" s="1"/>
      <c r="AA19" s="1"/>
      <c r="AB19" s="1"/>
      <c r="AC19" s="1"/>
    </row>
    <row r="20" spans="1:29" ht="15" customHeight="1" x14ac:dyDescent="0.25">
      <c r="A20" s="3"/>
      <c r="B20" s="5"/>
      <c r="C20" s="87" t="s">
        <v>815</v>
      </c>
      <c r="D20" s="88" t="s">
        <v>12</v>
      </c>
      <c r="E20" s="88"/>
      <c r="F20" s="88"/>
      <c r="G20" s="88"/>
      <c r="H20" s="88"/>
      <c r="I20" s="88"/>
      <c r="J20" s="88"/>
      <c r="K20" s="88"/>
      <c r="L20" s="7"/>
      <c r="M20" s="4"/>
      <c r="N20" s="1"/>
      <c r="O20" s="1"/>
      <c r="P20" s="1"/>
      <c r="Q20" s="1"/>
      <c r="R20" s="1"/>
      <c r="S20" s="1"/>
      <c r="T20" s="1"/>
      <c r="U20" s="1"/>
      <c r="V20" s="1"/>
      <c r="W20" s="1"/>
      <c r="X20" s="1"/>
      <c r="Y20" s="1"/>
      <c r="Z20" s="1"/>
      <c r="AA20" s="1"/>
      <c r="AB20" s="1"/>
      <c r="AC20" s="1"/>
    </row>
    <row r="21" spans="1:29" x14ac:dyDescent="0.25">
      <c r="A21" s="3"/>
      <c r="B21" s="5"/>
      <c r="C21" s="87"/>
      <c r="D21" s="88"/>
      <c r="E21" s="88"/>
      <c r="F21" s="88"/>
      <c r="G21" s="88"/>
      <c r="H21" s="88"/>
      <c r="I21" s="88"/>
      <c r="J21" s="88"/>
      <c r="K21" s="88"/>
      <c r="L21" s="7"/>
      <c r="M21" s="4"/>
      <c r="N21" s="1"/>
      <c r="O21" s="1"/>
      <c r="P21" s="1"/>
      <c r="Q21" s="1"/>
      <c r="R21" s="1"/>
      <c r="S21" s="1"/>
      <c r="T21" s="1"/>
      <c r="U21" s="1"/>
      <c r="V21" s="1"/>
      <c r="W21" s="1"/>
      <c r="X21" s="1"/>
      <c r="Y21" s="1"/>
      <c r="Z21" s="1"/>
      <c r="AA21" s="1"/>
      <c r="AB21" s="1"/>
      <c r="AC21" s="1"/>
    </row>
    <row r="22" spans="1:29" x14ac:dyDescent="0.25">
      <c r="A22" s="3"/>
      <c r="B22" s="5"/>
      <c r="C22" s="12" t="s">
        <v>880</v>
      </c>
      <c r="D22" s="69" t="s">
        <v>7</v>
      </c>
      <c r="E22" s="69"/>
      <c r="F22" s="69"/>
      <c r="G22" s="69"/>
      <c r="H22" s="69"/>
      <c r="I22" s="69"/>
      <c r="J22" s="69"/>
      <c r="K22" s="69"/>
      <c r="L22" s="7"/>
      <c r="M22" s="4"/>
      <c r="N22" s="1"/>
      <c r="O22" s="1"/>
      <c r="P22" s="1"/>
      <c r="Q22" s="1"/>
      <c r="R22" s="1"/>
      <c r="S22" s="1"/>
      <c r="T22" s="1"/>
      <c r="U22" s="1"/>
      <c r="V22" s="1"/>
      <c r="W22" s="1"/>
      <c r="X22" s="1"/>
      <c r="Y22" s="1"/>
      <c r="Z22" s="1"/>
      <c r="AA22" s="1"/>
      <c r="AB22" s="1"/>
      <c r="AC22" s="1"/>
    </row>
    <row r="23" spans="1:29" x14ac:dyDescent="0.25">
      <c r="A23" s="3"/>
      <c r="B23" s="5"/>
      <c r="C23" s="12" t="s">
        <v>832</v>
      </c>
      <c r="D23" s="74" t="s">
        <v>12</v>
      </c>
      <c r="E23" s="74"/>
      <c r="F23" s="74"/>
      <c r="G23" s="75"/>
      <c r="H23" s="75"/>
      <c r="I23" s="75"/>
      <c r="J23" s="75"/>
      <c r="K23" s="75"/>
      <c r="L23" s="7"/>
      <c r="M23" s="4"/>
      <c r="N23" s="1"/>
      <c r="O23" s="1"/>
      <c r="P23" s="1"/>
      <c r="Q23" s="1"/>
      <c r="R23" s="1"/>
      <c r="S23" s="1"/>
      <c r="T23" s="1"/>
      <c r="U23" s="1"/>
      <c r="V23" s="1"/>
      <c r="W23" s="1"/>
      <c r="X23" s="1"/>
      <c r="Y23" s="1"/>
      <c r="Z23" s="1"/>
      <c r="AA23" s="1"/>
      <c r="AB23" s="1"/>
      <c r="AC23" s="1"/>
    </row>
    <row r="24" spans="1:29" x14ac:dyDescent="0.25">
      <c r="A24" s="3"/>
      <c r="B24" s="5"/>
      <c r="C24" s="6"/>
      <c r="D24" s="6"/>
      <c r="E24" s="6"/>
      <c r="F24" s="6"/>
      <c r="G24" s="6"/>
      <c r="H24" s="6"/>
      <c r="I24" s="6"/>
      <c r="J24" s="6"/>
      <c r="K24" s="6"/>
      <c r="L24" s="7"/>
      <c r="M24" s="4"/>
      <c r="N24" s="1"/>
      <c r="O24" s="1"/>
      <c r="P24" s="1"/>
      <c r="Q24" s="1"/>
      <c r="R24" s="1"/>
      <c r="S24" s="1"/>
      <c r="T24" s="1"/>
      <c r="U24" s="1"/>
      <c r="V24" s="1"/>
      <c r="W24" s="1"/>
      <c r="X24" s="1"/>
      <c r="Y24" s="1"/>
      <c r="Z24" s="1"/>
      <c r="AA24" s="1"/>
      <c r="AB24" s="1"/>
      <c r="AC24" s="1"/>
    </row>
    <row r="25" spans="1:29" x14ac:dyDescent="0.25">
      <c r="A25" s="3"/>
      <c r="B25" s="5"/>
      <c r="C25" s="32" t="s">
        <v>820</v>
      </c>
      <c r="D25" s="6"/>
      <c r="E25" s="6"/>
      <c r="F25" s="6"/>
      <c r="G25" s="6"/>
      <c r="H25" s="6"/>
      <c r="I25" s="6"/>
      <c r="J25" s="6"/>
      <c r="K25" s="6"/>
      <c r="L25" s="7"/>
      <c r="M25" s="4"/>
      <c r="N25" s="1"/>
      <c r="O25" s="1"/>
      <c r="P25" s="1"/>
      <c r="Q25" s="1"/>
      <c r="R25" s="1"/>
      <c r="S25" s="1"/>
      <c r="T25" s="1"/>
      <c r="U25" s="1"/>
      <c r="V25" s="1"/>
      <c r="W25" s="1"/>
      <c r="X25" s="1"/>
      <c r="Y25" s="1"/>
      <c r="Z25" s="1"/>
      <c r="AA25" s="1"/>
      <c r="AB25" s="1"/>
      <c r="AC25" s="1"/>
    </row>
    <row r="26" spans="1:29" x14ac:dyDescent="0.25">
      <c r="A26" s="3"/>
      <c r="B26" s="5"/>
      <c r="C26" s="87" t="s">
        <v>817</v>
      </c>
      <c r="D26" s="88" t="s">
        <v>12</v>
      </c>
      <c r="E26" s="88"/>
      <c r="F26" s="88"/>
      <c r="G26" s="88"/>
      <c r="H26" s="88"/>
      <c r="I26" s="88"/>
      <c r="J26" s="88"/>
      <c r="K26" s="88"/>
      <c r="L26" s="7"/>
      <c r="M26" s="4"/>
      <c r="N26" s="1"/>
      <c r="O26" s="1"/>
      <c r="P26" s="1"/>
      <c r="Q26" s="1"/>
      <c r="R26" s="1"/>
      <c r="S26" s="1"/>
      <c r="T26" s="1"/>
      <c r="U26" s="1"/>
      <c r="V26" s="1"/>
      <c r="W26" s="1"/>
      <c r="X26" s="1"/>
      <c r="Y26" s="1"/>
      <c r="Z26" s="1"/>
      <c r="AA26" s="1"/>
      <c r="AB26" s="1"/>
      <c r="AC26" s="1"/>
    </row>
    <row r="27" spans="1:29" x14ac:dyDescent="0.25">
      <c r="A27" s="3"/>
      <c r="B27" s="5"/>
      <c r="C27" s="87"/>
      <c r="D27" s="88"/>
      <c r="E27" s="88"/>
      <c r="F27" s="88"/>
      <c r="G27" s="88"/>
      <c r="H27" s="88"/>
      <c r="I27" s="88"/>
      <c r="J27" s="88"/>
      <c r="K27" s="88"/>
      <c r="L27" s="7"/>
      <c r="M27" s="4"/>
      <c r="N27" s="1"/>
      <c r="O27" s="1"/>
      <c r="P27" s="1"/>
      <c r="Q27" s="1"/>
      <c r="R27" s="1"/>
      <c r="S27" s="1"/>
      <c r="T27" s="1"/>
      <c r="U27" s="1"/>
      <c r="V27" s="1"/>
      <c r="W27" s="1"/>
      <c r="X27" s="1"/>
      <c r="Y27" s="1"/>
      <c r="Z27" s="1"/>
      <c r="AA27" s="1"/>
      <c r="AB27" s="1"/>
      <c r="AC27" s="1"/>
    </row>
    <row r="28" spans="1:29" x14ac:dyDescent="0.25">
      <c r="A28" s="3"/>
      <c r="B28" s="5"/>
      <c r="C28" s="12" t="s">
        <v>816</v>
      </c>
      <c r="D28" s="69" t="s">
        <v>7</v>
      </c>
      <c r="E28" s="69"/>
      <c r="F28" s="69"/>
      <c r="G28" s="69"/>
      <c r="H28" s="69"/>
      <c r="I28" s="69"/>
      <c r="J28" s="69"/>
      <c r="K28" s="69"/>
      <c r="L28" s="7"/>
      <c r="M28" s="4"/>
      <c r="N28" s="1"/>
      <c r="O28" s="1"/>
      <c r="P28" s="1"/>
      <c r="Q28" s="1"/>
      <c r="R28" s="1"/>
      <c r="S28" s="1"/>
      <c r="T28" s="1"/>
      <c r="U28" s="1"/>
      <c r="V28" s="1"/>
      <c r="W28" s="1"/>
      <c r="X28" s="1"/>
      <c r="Y28" s="1"/>
      <c r="Z28" s="1"/>
      <c r="AA28" s="1"/>
      <c r="AB28" s="1"/>
      <c r="AC28" s="1"/>
    </row>
    <row r="29" spans="1:29" x14ac:dyDescent="0.25">
      <c r="A29" s="3"/>
      <c r="B29" s="5"/>
      <c r="C29" s="12" t="s">
        <v>832</v>
      </c>
      <c r="D29" s="74" t="s">
        <v>12</v>
      </c>
      <c r="E29" s="74"/>
      <c r="F29" s="74"/>
      <c r="G29" s="75"/>
      <c r="H29" s="75"/>
      <c r="I29" s="75"/>
      <c r="J29" s="75"/>
      <c r="K29" s="75"/>
      <c r="L29" s="7"/>
      <c r="M29" s="4"/>
      <c r="N29" s="1"/>
      <c r="O29" s="1"/>
      <c r="P29" s="1"/>
      <c r="Q29" s="1"/>
      <c r="R29" s="1"/>
      <c r="S29" s="1"/>
      <c r="T29" s="1"/>
      <c r="U29" s="1"/>
      <c r="V29" s="1"/>
      <c r="W29" s="1"/>
      <c r="X29" s="1"/>
      <c r="Y29" s="1"/>
      <c r="Z29" s="1"/>
      <c r="AA29" s="1"/>
      <c r="AB29" s="1"/>
      <c r="AC29" s="1"/>
    </row>
    <row r="30" spans="1:29" x14ac:dyDescent="0.25">
      <c r="A30" s="3"/>
      <c r="B30" s="5"/>
      <c r="C30" s="6"/>
      <c r="D30" s="6"/>
      <c r="E30" s="6"/>
      <c r="F30" s="6"/>
      <c r="G30" s="6"/>
      <c r="H30" s="6"/>
      <c r="I30" s="6"/>
      <c r="J30" s="6"/>
      <c r="K30" s="6"/>
      <c r="L30" s="7"/>
      <c r="M30" s="4"/>
      <c r="N30" s="1"/>
      <c r="O30" s="1"/>
      <c r="P30" s="1"/>
      <c r="Q30" s="1"/>
      <c r="R30" s="1"/>
      <c r="S30" s="1"/>
      <c r="T30" s="1"/>
      <c r="U30" s="1"/>
      <c r="V30" s="1"/>
      <c r="W30" s="1"/>
      <c r="X30" s="1"/>
      <c r="Y30" s="1"/>
      <c r="Z30" s="1"/>
      <c r="AA30" s="1"/>
      <c r="AB30" s="1"/>
      <c r="AC30" s="1"/>
    </row>
    <row r="31" spans="1:29" x14ac:dyDescent="0.25">
      <c r="A31" s="3"/>
      <c r="B31" s="5"/>
      <c r="C31" s="32" t="s">
        <v>826</v>
      </c>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87" t="s">
        <v>827</v>
      </c>
      <c r="D32" s="88" t="s">
        <v>12</v>
      </c>
      <c r="E32" s="88"/>
      <c r="F32" s="88"/>
      <c r="G32" s="88"/>
      <c r="H32" s="88"/>
      <c r="I32" s="88"/>
      <c r="J32" s="88"/>
      <c r="K32" s="88"/>
      <c r="L32" s="7"/>
      <c r="M32" s="4"/>
      <c r="N32" s="1"/>
      <c r="O32" s="1"/>
      <c r="P32" s="1"/>
      <c r="Q32" s="1"/>
      <c r="R32" s="1"/>
      <c r="S32" s="1"/>
      <c r="T32" s="1"/>
      <c r="U32" s="1"/>
      <c r="V32" s="1"/>
      <c r="W32" s="1"/>
      <c r="X32" s="1"/>
      <c r="Y32" s="1"/>
      <c r="Z32" s="1"/>
      <c r="AA32" s="1"/>
      <c r="AB32" s="1"/>
      <c r="AC32" s="1"/>
    </row>
    <row r="33" spans="1:29" x14ac:dyDescent="0.25">
      <c r="A33" s="3"/>
      <c r="B33" s="5"/>
      <c r="C33" s="87"/>
      <c r="D33" s="88"/>
      <c r="E33" s="88"/>
      <c r="F33" s="88"/>
      <c r="G33" s="88"/>
      <c r="H33" s="88"/>
      <c r="I33" s="88"/>
      <c r="J33" s="88"/>
      <c r="K33" s="88"/>
      <c r="L33" s="7"/>
      <c r="M33" s="4"/>
      <c r="N33" s="1"/>
      <c r="O33" s="1"/>
      <c r="P33" s="1"/>
      <c r="Q33" s="1"/>
      <c r="R33" s="1"/>
      <c r="S33" s="1"/>
      <c r="T33" s="1"/>
      <c r="U33" s="1"/>
      <c r="V33" s="1"/>
      <c r="W33" s="1"/>
      <c r="X33" s="1"/>
      <c r="Y33" s="1"/>
      <c r="Z33" s="1"/>
      <c r="AA33" s="1"/>
      <c r="AB33" s="1"/>
      <c r="AC33" s="1"/>
    </row>
    <row r="34" spans="1:29" x14ac:dyDescent="0.25">
      <c r="A34" s="3"/>
      <c r="B34" s="5"/>
      <c r="C34" s="12" t="s">
        <v>828</v>
      </c>
      <c r="D34" s="69" t="s">
        <v>7</v>
      </c>
      <c r="E34" s="69"/>
      <c r="F34" s="69"/>
      <c r="G34" s="69"/>
      <c r="H34" s="69"/>
      <c r="I34" s="69"/>
      <c r="J34" s="69"/>
      <c r="K34" s="69"/>
      <c r="L34" s="7"/>
      <c r="M34" s="4"/>
      <c r="N34" s="1"/>
      <c r="O34" s="1"/>
      <c r="P34" s="1"/>
      <c r="Q34" s="1"/>
      <c r="R34" s="1"/>
      <c r="S34" s="1"/>
      <c r="T34" s="1"/>
      <c r="U34" s="1"/>
      <c r="V34" s="1"/>
      <c r="W34" s="1"/>
      <c r="X34" s="1"/>
      <c r="Y34" s="1"/>
      <c r="Z34" s="1"/>
      <c r="AA34" s="1"/>
      <c r="AB34" s="1"/>
      <c r="AC34" s="1"/>
    </row>
    <row r="35" spans="1:29" x14ac:dyDescent="0.25">
      <c r="A35" s="3"/>
      <c r="B35" s="5"/>
      <c r="C35" s="12" t="s">
        <v>832</v>
      </c>
      <c r="D35" s="74" t="s">
        <v>12</v>
      </c>
      <c r="E35" s="74"/>
      <c r="F35" s="74"/>
      <c r="G35" s="75"/>
      <c r="H35" s="75"/>
      <c r="I35" s="75"/>
      <c r="J35" s="75"/>
      <c r="K35" s="75"/>
      <c r="L35" s="7"/>
      <c r="M35" s="4"/>
      <c r="N35" s="1"/>
      <c r="O35" s="1"/>
      <c r="P35" s="1"/>
      <c r="Q35" s="1"/>
      <c r="R35" s="1"/>
      <c r="S35" s="1"/>
      <c r="T35" s="1"/>
      <c r="U35" s="1"/>
      <c r="V35" s="1"/>
      <c r="W35" s="1"/>
      <c r="X35" s="1"/>
      <c r="Y35" s="1"/>
      <c r="Z35" s="1"/>
      <c r="AA35" s="1"/>
      <c r="AB35" s="1"/>
      <c r="AC35" s="1"/>
    </row>
    <row r="36" spans="1:29" x14ac:dyDescent="0.25">
      <c r="A36" s="3"/>
      <c r="B36" s="5"/>
      <c r="C36" s="6"/>
      <c r="D36" s="6"/>
      <c r="E36" s="6"/>
      <c r="F36" s="6"/>
      <c r="G36" s="6"/>
      <c r="H36" s="6"/>
      <c r="I36" s="6"/>
      <c r="J36" s="6"/>
      <c r="K36" s="6"/>
      <c r="L36" s="7"/>
      <c r="M36" s="4"/>
      <c r="N36" s="1"/>
      <c r="O36" s="1"/>
      <c r="P36" s="1"/>
      <c r="Q36" s="1"/>
      <c r="R36" s="1"/>
      <c r="S36" s="1"/>
      <c r="T36" s="1"/>
      <c r="U36" s="1"/>
      <c r="V36" s="1"/>
      <c r="W36" s="1"/>
      <c r="X36" s="1"/>
      <c r="Y36" s="1"/>
      <c r="Z36" s="1"/>
      <c r="AA36" s="1"/>
      <c r="AB36" s="1"/>
      <c r="AC36" s="1"/>
    </row>
    <row r="37" spans="1:29" x14ac:dyDescent="0.25">
      <c r="A37" s="3"/>
      <c r="B37" s="5"/>
      <c r="C37" s="32" t="s">
        <v>829</v>
      </c>
      <c r="D37" s="6"/>
      <c r="E37" s="6"/>
      <c r="F37" s="6"/>
      <c r="H37" s="6"/>
      <c r="I37" s="6"/>
      <c r="J37" s="6"/>
      <c r="K37" s="6"/>
      <c r="L37" s="7"/>
      <c r="M37" s="4"/>
      <c r="N37" s="1"/>
      <c r="O37" s="1"/>
      <c r="P37" s="1"/>
      <c r="Q37" s="1"/>
      <c r="R37" s="1"/>
      <c r="S37" s="1"/>
      <c r="T37" s="1"/>
      <c r="U37" s="1"/>
      <c r="V37" s="1"/>
      <c r="W37" s="1"/>
      <c r="X37" s="1"/>
      <c r="Y37" s="1"/>
      <c r="Z37" s="1"/>
      <c r="AA37" s="1"/>
      <c r="AB37" s="1"/>
      <c r="AC37" s="1"/>
    </row>
    <row r="38" spans="1:29" x14ac:dyDescent="0.25">
      <c r="A38" s="3"/>
      <c r="B38" s="5"/>
      <c r="C38" s="89" t="s">
        <v>878</v>
      </c>
      <c r="D38" s="90"/>
      <c r="E38" s="90"/>
      <c r="F38" s="90"/>
      <c r="G38" s="90"/>
      <c r="H38" s="90"/>
      <c r="I38" s="90"/>
      <c r="J38" s="90"/>
      <c r="K38" s="91"/>
      <c r="L38" s="7"/>
      <c r="M38" s="4"/>
      <c r="N38" s="1"/>
      <c r="O38" s="1"/>
      <c r="P38" s="1"/>
      <c r="Q38" s="1"/>
      <c r="R38" s="1"/>
      <c r="S38" s="1"/>
      <c r="T38" s="1"/>
      <c r="U38" s="1"/>
      <c r="V38" s="1"/>
      <c r="W38" s="1"/>
      <c r="X38" s="1"/>
      <c r="Y38" s="1"/>
      <c r="Z38" s="1"/>
      <c r="AA38" s="1"/>
      <c r="AB38" s="1"/>
      <c r="AC38" s="1"/>
    </row>
    <row r="39" spans="1:29" x14ac:dyDescent="0.25">
      <c r="A39" s="3"/>
      <c r="B39" s="5"/>
      <c r="C39" s="35"/>
      <c r="D39" s="35"/>
      <c r="E39" s="35"/>
      <c r="F39" s="35"/>
      <c r="G39" s="35"/>
      <c r="H39" s="35"/>
      <c r="I39" s="35"/>
      <c r="J39" s="35"/>
      <c r="K39" s="35"/>
      <c r="L39" s="7"/>
      <c r="M39" s="4"/>
      <c r="N39" s="1"/>
      <c r="O39" s="1"/>
      <c r="P39" s="1"/>
      <c r="Q39" s="1"/>
      <c r="R39" s="1"/>
      <c r="S39" s="1"/>
      <c r="T39" s="1"/>
      <c r="U39" s="1"/>
      <c r="V39" s="1"/>
      <c r="W39" s="1"/>
      <c r="X39" s="1"/>
      <c r="Y39" s="1"/>
      <c r="Z39" s="1"/>
      <c r="AA39" s="1"/>
      <c r="AB39" s="1"/>
      <c r="AC39" s="1"/>
    </row>
    <row r="40" spans="1:29" x14ac:dyDescent="0.25">
      <c r="A40" s="3"/>
      <c r="B40" s="5"/>
      <c r="C40" s="32"/>
      <c r="D40" s="6"/>
      <c r="E40" s="6"/>
      <c r="F40" s="6"/>
      <c r="G40" s="6" t="s">
        <v>392</v>
      </c>
      <c r="H40" s="6"/>
      <c r="I40" s="6"/>
      <c r="J40" s="6"/>
      <c r="K40" s="6"/>
      <c r="L40" s="7"/>
      <c r="M40" s="4"/>
      <c r="N40" s="1"/>
      <c r="O40" s="1"/>
      <c r="P40" s="1"/>
      <c r="Q40" s="1"/>
      <c r="R40" s="1"/>
      <c r="S40" s="1"/>
      <c r="T40" s="1"/>
      <c r="U40" s="1"/>
      <c r="V40" s="1"/>
      <c r="W40" s="1"/>
      <c r="X40" s="1"/>
      <c r="Y40" s="1"/>
      <c r="Z40" s="1"/>
      <c r="AA40" s="1"/>
      <c r="AB40" s="1"/>
      <c r="AC40" s="1"/>
    </row>
    <row r="41" spans="1:29" ht="30" x14ac:dyDescent="0.25">
      <c r="A41" s="3"/>
      <c r="B41" s="5"/>
      <c r="C41" s="51"/>
      <c r="D41" s="51" t="s">
        <v>364</v>
      </c>
      <c r="E41" s="51" t="s">
        <v>833</v>
      </c>
      <c r="F41" s="51" t="s">
        <v>834</v>
      </c>
      <c r="G41" s="51" t="s">
        <v>212</v>
      </c>
      <c r="H41" s="51" t="s">
        <v>879</v>
      </c>
      <c r="I41" s="51" t="s">
        <v>216</v>
      </c>
      <c r="J41" s="51" t="s">
        <v>214</v>
      </c>
      <c r="K41" s="51" t="s">
        <v>215</v>
      </c>
      <c r="L41" s="7"/>
      <c r="M41" s="4"/>
      <c r="N41" s="1"/>
      <c r="O41" s="1"/>
      <c r="P41" s="1"/>
      <c r="Q41" s="1"/>
      <c r="R41" s="1"/>
      <c r="S41" s="1"/>
      <c r="T41" s="1"/>
      <c r="U41" s="1"/>
      <c r="V41" s="1"/>
      <c r="W41" s="1"/>
      <c r="X41" s="1"/>
      <c r="Y41" s="1"/>
      <c r="Z41" s="1"/>
      <c r="AA41" s="1"/>
      <c r="AB41" s="1"/>
      <c r="AC41" s="1"/>
    </row>
    <row r="42" spans="1:29" x14ac:dyDescent="0.25">
      <c r="A42" s="3"/>
      <c r="B42" s="5"/>
      <c r="C42" s="84" t="s">
        <v>858</v>
      </c>
      <c r="D42" s="66" t="s">
        <v>7</v>
      </c>
      <c r="E42" s="21" t="s">
        <v>12</v>
      </c>
      <c r="F42" s="66" t="s">
        <v>7</v>
      </c>
      <c r="G42" s="67"/>
      <c r="H42" s="67"/>
      <c r="I42" s="67"/>
      <c r="J42" s="67"/>
      <c r="K42" s="67"/>
      <c r="L42" s="7"/>
      <c r="M42" s="4"/>
      <c r="N42" s="1"/>
      <c r="O42" s="1"/>
      <c r="P42" s="1"/>
      <c r="Q42" s="1"/>
      <c r="R42" s="1"/>
      <c r="S42" s="1"/>
      <c r="T42" s="1"/>
      <c r="U42" s="1"/>
      <c r="V42" s="1"/>
      <c r="W42" s="1"/>
      <c r="X42" s="1"/>
      <c r="Y42" s="1"/>
      <c r="Z42" s="1"/>
      <c r="AA42" s="1"/>
      <c r="AB42" s="1"/>
      <c r="AC42" s="1"/>
    </row>
    <row r="43" spans="1:29" x14ac:dyDescent="0.25">
      <c r="A43" s="3"/>
      <c r="B43" s="5"/>
      <c r="C43" s="84"/>
      <c r="D43" s="66" t="s">
        <v>7</v>
      </c>
      <c r="E43" s="21" t="s">
        <v>12</v>
      </c>
      <c r="F43" s="66" t="s">
        <v>7</v>
      </c>
      <c r="G43" s="67"/>
      <c r="H43" s="67"/>
      <c r="I43" s="67"/>
      <c r="J43" s="67"/>
      <c r="K43" s="67"/>
      <c r="L43" s="7"/>
      <c r="M43" s="4"/>
      <c r="N43" s="1"/>
      <c r="O43" s="1"/>
      <c r="P43" s="1"/>
      <c r="Q43" s="1"/>
      <c r="R43" s="1"/>
      <c r="S43" s="1"/>
      <c r="T43" s="1"/>
      <c r="U43" s="1"/>
      <c r="V43" s="1"/>
      <c r="W43" s="1"/>
      <c r="X43" s="1"/>
      <c r="Y43" s="1"/>
      <c r="Z43" s="1"/>
      <c r="AA43" s="1"/>
      <c r="AB43" s="1"/>
      <c r="AC43" s="1"/>
    </row>
    <row r="44" spans="1:29" x14ac:dyDescent="0.25">
      <c r="A44" s="3"/>
      <c r="B44" s="5"/>
      <c r="C44" s="84"/>
      <c r="D44" s="66" t="s">
        <v>7</v>
      </c>
      <c r="E44" s="21" t="s">
        <v>12</v>
      </c>
      <c r="F44" s="66" t="s">
        <v>7</v>
      </c>
      <c r="G44" s="67"/>
      <c r="H44" s="67"/>
      <c r="I44" s="67"/>
      <c r="J44" s="67"/>
      <c r="K44" s="67"/>
      <c r="L44" s="7"/>
      <c r="M44" s="4"/>
      <c r="N44" s="1"/>
      <c r="O44" s="1"/>
      <c r="P44" s="1"/>
      <c r="Q44" s="1"/>
      <c r="R44" s="1"/>
      <c r="S44" s="1"/>
      <c r="T44" s="1"/>
      <c r="U44" s="1"/>
      <c r="V44" s="1"/>
      <c r="W44" s="1"/>
      <c r="X44" s="1"/>
      <c r="Y44" s="1"/>
      <c r="Z44" s="1"/>
      <c r="AA44" s="1"/>
      <c r="AB44" s="1"/>
      <c r="AC44" s="1"/>
    </row>
    <row r="45" spans="1:29" x14ac:dyDescent="0.25">
      <c r="A45" s="3"/>
      <c r="B45" s="5"/>
      <c r="C45" s="84"/>
      <c r="D45" s="66" t="s">
        <v>7</v>
      </c>
      <c r="E45" s="21" t="s">
        <v>12</v>
      </c>
      <c r="F45" s="66" t="s">
        <v>7</v>
      </c>
      <c r="G45" s="67"/>
      <c r="H45" s="67"/>
      <c r="I45" s="67"/>
      <c r="J45" s="67"/>
      <c r="K45" s="67"/>
      <c r="L45" s="7"/>
      <c r="M45" s="4"/>
      <c r="N45" s="1"/>
      <c r="O45" s="1"/>
      <c r="P45" s="1"/>
      <c r="Q45" s="1"/>
      <c r="R45" s="1"/>
      <c r="S45" s="1"/>
      <c r="T45" s="1"/>
      <c r="U45" s="1"/>
      <c r="V45" s="1"/>
      <c r="W45" s="1"/>
      <c r="X45" s="1"/>
      <c r="Y45" s="1"/>
      <c r="Z45" s="1"/>
      <c r="AA45" s="1"/>
      <c r="AB45" s="1"/>
      <c r="AC45" s="1"/>
    </row>
    <row r="46" spans="1:29" x14ac:dyDescent="0.25">
      <c r="A46" s="3"/>
      <c r="B46" s="5"/>
      <c r="C46" s="84"/>
      <c r="D46" s="66" t="s">
        <v>7</v>
      </c>
      <c r="E46" s="21" t="s">
        <v>12</v>
      </c>
      <c r="F46" s="66" t="s">
        <v>7</v>
      </c>
      <c r="G46" s="67"/>
      <c r="H46" s="67"/>
      <c r="I46" s="67"/>
      <c r="J46" s="67"/>
      <c r="K46" s="67"/>
      <c r="L46" s="7"/>
      <c r="M46" s="4"/>
      <c r="N46" s="1"/>
      <c r="O46" s="1"/>
      <c r="P46" s="1"/>
      <c r="Q46" s="1"/>
      <c r="R46" s="1"/>
      <c r="S46" s="1"/>
      <c r="T46" s="1"/>
      <c r="U46" s="1"/>
      <c r="V46" s="1"/>
      <c r="W46" s="1"/>
      <c r="X46" s="1"/>
      <c r="Y46" s="1"/>
      <c r="Z46" s="1"/>
      <c r="AA46" s="1"/>
      <c r="AB46" s="1"/>
      <c r="AC46" s="1"/>
    </row>
    <row r="47" spans="1:29" x14ac:dyDescent="0.25">
      <c r="A47" s="3"/>
      <c r="B47" s="5"/>
      <c r="C47" s="84" t="s">
        <v>859</v>
      </c>
      <c r="D47" s="66" t="s">
        <v>7</v>
      </c>
      <c r="E47" s="21" t="s">
        <v>12</v>
      </c>
      <c r="F47" s="66" t="s">
        <v>7</v>
      </c>
      <c r="G47" s="67"/>
      <c r="H47" s="67"/>
      <c r="I47" s="67"/>
      <c r="J47" s="67"/>
      <c r="K47" s="67"/>
      <c r="L47" s="7"/>
      <c r="M47" s="4"/>
      <c r="N47" s="1"/>
      <c r="O47" s="1"/>
      <c r="P47" s="1"/>
      <c r="Q47" s="1"/>
      <c r="R47" s="1"/>
      <c r="S47" s="1"/>
      <c r="T47" s="1"/>
      <c r="U47" s="1"/>
      <c r="V47" s="1"/>
      <c r="W47" s="1"/>
      <c r="X47" s="1"/>
      <c r="Y47" s="1"/>
      <c r="Z47" s="1"/>
      <c r="AA47" s="1"/>
      <c r="AB47" s="1"/>
      <c r="AC47" s="1"/>
    </row>
    <row r="48" spans="1:29" x14ac:dyDescent="0.25">
      <c r="A48" s="3"/>
      <c r="B48" s="5"/>
      <c r="C48" s="84"/>
      <c r="D48" s="66" t="s">
        <v>7</v>
      </c>
      <c r="E48" s="21" t="s">
        <v>12</v>
      </c>
      <c r="F48" s="66" t="s">
        <v>7</v>
      </c>
      <c r="G48" s="67"/>
      <c r="H48" s="67"/>
      <c r="I48" s="67"/>
      <c r="J48" s="67"/>
      <c r="K48" s="67"/>
      <c r="L48" s="7"/>
      <c r="M48" s="4"/>
      <c r="N48" s="1"/>
      <c r="O48" s="1"/>
      <c r="P48" s="1"/>
      <c r="Q48" s="1"/>
      <c r="R48" s="1"/>
      <c r="S48" s="1"/>
      <c r="T48" s="1"/>
      <c r="U48" s="1"/>
      <c r="V48" s="1"/>
      <c r="W48" s="1"/>
      <c r="X48" s="1"/>
      <c r="Y48" s="1"/>
      <c r="Z48" s="1"/>
      <c r="AA48" s="1"/>
      <c r="AB48" s="1"/>
      <c r="AC48" s="1"/>
    </row>
    <row r="49" spans="1:29" x14ac:dyDescent="0.25">
      <c r="A49" s="3"/>
      <c r="B49" s="5"/>
      <c r="C49" s="84"/>
      <c r="D49" s="66" t="s">
        <v>7</v>
      </c>
      <c r="E49" s="21" t="s">
        <v>12</v>
      </c>
      <c r="F49" s="66" t="s">
        <v>7</v>
      </c>
      <c r="G49" s="67"/>
      <c r="H49" s="67"/>
      <c r="I49" s="67"/>
      <c r="J49" s="67"/>
      <c r="K49" s="67"/>
      <c r="L49" s="7"/>
      <c r="M49" s="4"/>
      <c r="N49" s="1"/>
      <c r="O49" s="1"/>
      <c r="P49" s="1"/>
      <c r="Q49" s="1"/>
      <c r="R49" s="1"/>
      <c r="S49" s="1"/>
      <c r="T49" s="1"/>
      <c r="U49" s="1"/>
      <c r="V49" s="1"/>
      <c r="W49" s="1"/>
      <c r="X49" s="1"/>
      <c r="Y49" s="1"/>
      <c r="Z49" s="1"/>
      <c r="AA49" s="1"/>
      <c r="AB49" s="1"/>
      <c r="AC49" s="1"/>
    </row>
    <row r="50" spans="1:29" x14ac:dyDescent="0.25">
      <c r="A50" s="3"/>
      <c r="B50" s="5"/>
      <c r="C50" s="84"/>
      <c r="D50" s="66" t="s">
        <v>7</v>
      </c>
      <c r="E50" s="21" t="s">
        <v>12</v>
      </c>
      <c r="F50" s="66" t="s">
        <v>7</v>
      </c>
      <c r="G50" s="67"/>
      <c r="H50" s="67"/>
      <c r="I50" s="67"/>
      <c r="J50" s="67"/>
      <c r="K50" s="67"/>
      <c r="L50" s="7"/>
      <c r="M50" s="4"/>
      <c r="N50" s="1"/>
      <c r="O50" s="1"/>
      <c r="P50" s="1"/>
      <c r="Q50" s="1"/>
      <c r="R50" s="1"/>
      <c r="S50" s="1"/>
      <c r="T50" s="1"/>
      <c r="U50" s="1"/>
      <c r="V50" s="1"/>
      <c r="W50" s="1"/>
      <c r="X50" s="1"/>
      <c r="Y50" s="1"/>
      <c r="Z50" s="1"/>
      <c r="AA50" s="1"/>
      <c r="AB50" s="1"/>
      <c r="AC50" s="1"/>
    </row>
    <row r="51" spans="1:29" x14ac:dyDescent="0.25">
      <c r="A51" s="3"/>
      <c r="B51" s="5"/>
      <c r="C51" s="84"/>
      <c r="D51" s="66" t="s">
        <v>7</v>
      </c>
      <c r="E51" s="21" t="s">
        <v>12</v>
      </c>
      <c r="F51" s="66" t="s">
        <v>7</v>
      </c>
      <c r="G51" s="67"/>
      <c r="H51" s="67"/>
      <c r="I51" s="67"/>
      <c r="J51" s="67"/>
      <c r="K51" s="67"/>
      <c r="L51" s="7"/>
      <c r="M51" s="4"/>
      <c r="N51" s="1"/>
      <c r="O51" s="1"/>
      <c r="P51" s="1"/>
      <c r="Q51" s="1"/>
      <c r="R51" s="1"/>
      <c r="S51" s="1"/>
      <c r="T51" s="1"/>
      <c r="U51" s="1"/>
      <c r="V51" s="1"/>
      <c r="W51" s="1"/>
      <c r="X51" s="1"/>
      <c r="Y51" s="1"/>
      <c r="Z51" s="1"/>
      <c r="AA51" s="1"/>
      <c r="AB51" s="1"/>
      <c r="AC51" s="1"/>
    </row>
    <row r="52" spans="1:29" x14ac:dyDescent="0.25">
      <c r="A52" s="3"/>
      <c r="B52" s="5"/>
      <c r="C52" s="83" t="s">
        <v>860</v>
      </c>
      <c r="D52" s="66" t="s">
        <v>7</v>
      </c>
      <c r="E52" s="21" t="s">
        <v>12</v>
      </c>
      <c r="F52" s="66" t="s">
        <v>7</v>
      </c>
      <c r="G52" s="67"/>
      <c r="H52" s="67"/>
      <c r="I52" s="67"/>
      <c r="J52" s="67"/>
      <c r="K52" s="67"/>
      <c r="L52" s="7"/>
      <c r="M52" s="4"/>
      <c r="N52" s="1"/>
      <c r="O52" s="1"/>
      <c r="P52" s="1"/>
      <c r="Q52" s="1"/>
      <c r="R52" s="1"/>
      <c r="S52" s="1"/>
      <c r="T52" s="1"/>
      <c r="U52" s="1"/>
      <c r="V52" s="1"/>
      <c r="W52" s="1"/>
      <c r="X52" s="1"/>
      <c r="Y52" s="1"/>
      <c r="Z52" s="1"/>
      <c r="AA52" s="1"/>
      <c r="AB52" s="1"/>
      <c r="AC52" s="1"/>
    </row>
    <row r="53" spans="1:29" x14ac:dyDescent="0.25">
      <c r="A53" s="3"/>
      <c r="B53" s="5"/>
      <c r="C53" s="83"/>
      <c r="D53" s="66" t="s">
        <v>7</v>
      </c>
      <c r="E53" s="21" t="s">
        <v>12</v>
      </c>
      <c r="F53" s="66" t="s">
        <v>7</v>
      </c>
      <c r="G53" s="67"/>
      <c r="H53" s="67"/>
      <c r="I53" s="67"/>
      <c r="J53" s="67"/>
      <c r="K53" s="67"/>
      <c r="L53" s="7"/>
      <c r="M53" s="4"/>
      <c r="N53" s="1"/>
      <c r="O53" s="1"/>
      <c r="P53" s="1"/>
      <c r="Q53" s="1"/>
      <c r="R53" s="1"/>
      <c r="S53" s="1"/>
      <c r="T53" s="1"/>
      <c r="U53" s="1"/>
      <c r="V53" s="1"/>
      <c r="W53" s="1"/>
      <c r="X53" s="1"/>
      <c r="Y53" s="1"/>
      <c r="Z53" s="1"/>
      <c r="AA53" s="1"/>
      <c r="AB53" s="1"/>
      <c r="AC53" s="1"/>
    </row>
    <row r="54" spans="1:29" x14ac:dyDescent="0.25">
      <c r="A54" s="3"/>
      <c r="B54" s="5"/>
      <c r="C54" s="83"/>
      <c r="D54" s="66" t="s">
        <v>7</v>
      </c>
      <c r="E54" s="21" t="s">
        <v>12</v>
      </c>
      <c r="F54" s="66" t="s">
        <v>7</v>
      </c>
      <c r="G54" s="67"/>
      <c r="H54" s="67"/>
      <c r="I54" s="67"/>
      <c r="J54" s="67"/>
      <c r="K54" s="67"/>
      <c r="L54" s="7"/>
      <c r="M54" s="4"/>
      <c r="N54" s="1"/>
      <c r="O54" s="1"/>
      <c r="P54" s="1"/>
      <c r="Q54" s="1"/>
      <c r="R54" s="1"/>
      <c r="S54" s="1"/>
      <c r="T54" s="1"/>
      <c r="U54" s="1"/>
      <c r="V54" s="1"/>
      <c r="W54" s="1"/>
      <c r="X54" s="1"/>
      <c r="Y54" s="1"/>
      <c r="Z54" s="1"/>
      <c r="AA54" s="1"/>
      <c r="AB54" s="1"/>
      <c r="AC54" s="1"/>
    </row>
    <row r="55" spans="1:29" x14ac:dyDescent="0.25">
      <c r="A55" s="3"/>
      <c r="B55" s="5"/>
      <c r="C55" s="83"/>
      <c r="D55" s="66" t="s">
        <v>7</v>
      </c>
      <c r="E55" s="21" t="s">
        <v>12</v>
      </c>
      <c r="F55" s="66" t="s">
        <v>7</v>
      </c>
      <c r="G55" s="67"/>
      <c r="H55" s="67"/>
      <c r="I55" s="67"/>
      <c r="J55" s="67"/>
      <c r="K55" s="67"/>
      <c r="L55" s="7"/>
      <c r="M55" s="4"/>
      <c r="N55" s="1"/>
      <c r="O55" s="1"/>
      <c r="P55" s="1"/>
      <c r="Q55" s="1"/>
      <c r="R55" s="1"/>
      <c r="S55" s="1"/>
      <c r="T55" s="1"/>
      <c r="U55" s="1"/>
      <c r="V55" s="1"/>
      <c r="W55" s="1"/>
      <c r="X55" s="1"/>
      <c r="Y55" s="1"/>
      <c r="Z55" s="1"/>
      <c r="AA55" s="1"/>
      <c r="AB55" s="1"/>
      <c r="AC55" s="1"/>
    </row>
    <row r="56" spans="1:29" x14ac:dyDescent="0.25">
      <c r="A56" s="3"/>
      <c r="B56" s="5"/>
      <c r="C56" s="83"/>
      <c r="D56" s="66" t="s">
        <v>7</v>
      </c>
      <c r="E56" s="21" t="s">
        <v>12</v>
      </c>
      <c r="F56" s="66" t="s">
        <v>7</v>
      </c>
      <c r="G56" s="67"/>
      <c r="H56" s="67"/>
      <c r="I56" s="67"/>
      <c r="J56" s="67"/>
      <c r="K56" s="67"/>
      <c r="L56" s="7"/>
      <c r="M56" s="4"/>
      <c r="N56" s="1"/>
      <c r="O56" s="1"/>
      <c r="P56" s="1"/>
      <c r="Q56" s="1"/>
      <c r="R56" s="1"/>
      <c r="S56" s="1"/>
      <c r="T56" s="1"/>
      <c r="U56" s="1"/>
      <c r="V56" s="1"/>
      <c r="W56" s="1"/>
      <c r="X56" s="1"/>
      <c r="Y56" s="1"/>
      <c r="Z56" s="1"/>
      <c r="AA56" s="1"/>
      <c r="AB56" s="1"/>
      <c r="AC56" s="1"/>
    </row>
    <row r="57" spans="1:29" x14ac:dyDescent="0.25">
      <c r="A57" s="3"/>
      <c r="B57" s="5"/>
      <c r="C57" s="84" t="s">
        <v>887</v>
      </c>
      <c r="D57" s="66" t="s">
        <v>7</v>
      </c>
      <c r="E57" s="21" t="s">
        <v>12</v>
      </c>
      <c r="F57" s="66" t="s">
        <v>7</v>
      </c>
      <c r="G57" s="67"/>
      <c r="H57" s="67"/>
      <c r="I57" s="67"/>
      <c r="J57" s="67"/>
      <c r="K57" s="67"/>
      <c r="L57" s="7"/>
      <c r="M57" s="4"/>
      <c r="N57" s="1"/>
      <c r="O57" s="1"/>
      <c r="P57" s="1"/>
      <c r="Q57" s="1"/>
      <c r="R57" s="1"/>
      <c r="S57" s="1"/>
      <c r="T57" s="1"/>
      <c r="U57" s="1"/>
      <c r="V57" s="1"/>
      <c r="W57" s="1"/>
      <c r="X57" s="1"/>
      <c r="Y57" s="1"/>
      <c r="Z57" s="1"/>
      <c r="AA57" s="1"/>
      <c r="AB57" s="1"/>
      <c r="AC57" s="1"/>
    </row>
    <row r="58" spans="1:29" x14ac:dyDescent="0.25">
      <c r="A58" s="3"/>
      <c r="B58" s="5"/>
      <c r="C58" s="84"/>
      <c r="D58" s="66" t="s">
        <v>7</v>
      </c>
      <c r="E58" s="21" t="s">
        <v>12</v>
      </c>
      <c r="F58" s="66" t="s">
        <v>7</v>
      </c>
      <c r="G58" s="67"/>
      <c r="H58" s="67"/>
      <c r="I58" s="67"/>
      <c r="J58" s="67"/>
      <c r="K58" s="67"/>
      <c r="L58" s="7"/>
      <c r="M58" s="4"/>
      <c r="N58" s="1"/>
      <c r="O58" s="1"/>
      <c r="P58" s="1"/>
      <c r="Q58" s="1"/>
      <c r="R58" s="1"/>
      <c r="S58" s="1"/>
      <c r="T58" s="1"/>
      <c r="U58" s="1"/>
      <c r="V58" s="1"/>
      <c r="W58" s="1"/>
      <c r="X58" s="1"/>
      <c r="Y58" s="1"/>
      <c r="Z58" s="1"/>
      <c r="AA58" s="1"/>
      <c r="AB58" s="1"/>
      <c r="AC58" s="1"/>
    </row>
    <row r="59" spans="1:29" x14ac:dyDescent="0.25">
      <c r="A59" s="3"/>
      <c r="B59" s="5"/>
      <c r="C59" s="84"/>
      <c r="D59" s="66" t="s">
        <v>7</v>
      </c>
      <c r="E59" s="21" t="s">
        <v>12</v>
      </c>
      <c r="F59" s="66" t="s">
        <v>7</v>
      </c>
      <c r="G59" s="67"/>
      <c r="H59" s="67"/>
      <c r="I59" s="67"/>
      <c r="J59" s="67"/>
      <c r="K59" s="67"/>
      <c r="L59" s="7"/>
      <c r="M59" s="4"/>
      <c r="N59" s="1"/>
      <c r="O59" s="1"/>
      <c r="P59" s="1"/>
      <c r="Q59" s="1"/>
      <c r="R59" s="1"/>
      <c r="S59" s="1"/>
      <c r="T59" s="1"/>
      <c r="U59" s="1"/>
      <c r="V59" s="1"/>
      <c r="W59" s="1"/>
      <c r="X59" s="1"/>
      <c r="Y59" s="1"/>
      <c r="Z59" s="1"/>
      <c r="AA59" s="1"/>
      <c r="AB59" s="1"/>
      <c r="AC59" s="1"/>
    </row>
    <row r="60" spans="1:29" x14ac:dyDescent="0.25">
      <c r="A60" s="3"/>
      <c r="B60" s="5"/>
      <c r="C60" s="84"/>
      <c r="D60" s="66" t="s">
        <v>7</v>
      </c>
      <c r="E60" s="21" t="s">
        <v>12</v>
      </c>
      <c r="F60" s="66" t="s">
        <v>7</v>
      </c>
      <c r="G60" s="67"/>
      <c r="H60" s="67"/>
      <c r="I60" s="67"/>
      <c r="J60" s="67"/>
      <c r="K60" s="67"/>
      <c r="L60" s="7"/>
      <c r="M60" s="4"/>
      <c r="N60" s="1"/>
      <c r="O60" s="1"/>
      <c r="P60" s="1"/>
      <c r="Q60" s="1"/>
      <c r="R60" s="1"/>
      <c r="S60" s="1"/>
      <c r="T60" s="1"/>
      <c r="U60" s="1"/>
      <c r="V60" s="1"/>
      <c r="W60" s="1"/>
      <c r="X60" s="1"/>
      <c r="Y60" s="1"/>
      <c r="Z60" s="1"/>
      <c r="AA60" s="1"/>
      <c r="AB60" s="1"/>
      <c r="AC60" s="1"/>
    </row>
    <row r="61" spans="1:29" x14ac:dyDescent="0.25">
      <c r="A61" s="3"/>
      <c r="B61" s="5"/>
      <c r="C61" s="84"/>
      <c r="D61" s="66" t="s">
        <v>7</v>
      </c>
      <c r="E61" s="21" t="s">
        <v>12</v>
      </c>
      <c r="F61" s="66" t="s">
        <v>7</v>
      </c>
      <c r="G61" s="67"/>
      <c r="H61" s="67"/>
      <c r="I61" s="67"/>
      <c r="J61" s="67"/>
      <c r="K61" s="67"/>
      <c r="L61" s="7"/>
      <c r="M61" s="4"/>
      <c r="N61" s="1"/>
      <c r="O61" s="1"/>
      <c r="P61" s="1"/>
      <c r="Q61" s="1"/>
      <c r="R61" s="1"/>
      <c r="S61" s="1"/>
      <c r="T61" s="1"/>
      <c r="U61" s="1"/>
      <c r="V61" s="1"/>
      <c r="W61" s="1"/>
      <c r="X61" s="1"/>
      <c r="Y61" s="1"/>
      <c r="Z61" s="1"/>
      <c r="AA61" s="1"/>
      <c r="AB61" s="1"/>
      <c r="AC61" s="1"/>
    </row>
    <row r="62" spans="1:29" x14ac:dyDescent="0.25">
      <c r="A62" s="3"/>
      <c r="B62" s="5"/>
      <c r="C62" s="6"/>
      <c r="D62" s="6"/>
      <c r="E62" s="6"/>
      <c r="F62" s="6"/>
      <c r="G62" s="6"/>
      <c r="H62" s="6"/>
      <c r="I62" s="6"/>
      <c r="J62" s="6"/>
      <c r="K62" s="6"/>
      <c r="L62" s="7"/>
      <c r="M62" s="4"/>
      <c r="N62" s="1"/>
      <c r="O62" s="1"/>
      <c r="P62" s="1"/>
      <c r="Q62" s="1"/>
      <c r="R62" s="1"/>
      <c r="S62" s="1"/>
      <c r="T62" s="1"/>
      <c r="U62" s="1"/>
      <c r="V62" s="1"/>
      <c r="W62" s="1"/>
      <c r="X62" s="1"/>
      <c r="Y62" s="1"/>
      <c r="Z62" s="1"/>
      <c r="AA62" s="1"/>
      <c r="AB62" s="1"/>
      <c r="AC62" s="1"/>
    </row>
    <row r="63" spans="1:29" x14ac:dyDescent="0.25">
      <c r="A63" s="3"/>
      <c r="B63" s="5"/>
      <c r="C63" s="32" t="s">
        <v>888</v>
      </c>
      <c r="D63" s="6"/>
      <c r="E63" s="6"/>
      <c r="F63" s="6"/>
      <c r="G63" s="6"/>
      <c r="H63" s="6"/>
      <c r="I63" s="6"/>
      <c r="J63" s="6"/>
      <c r="K63" s="6"/>
      <c r="L63" s="7"/>
      <c r="M63" s="4"/>
      <c r="N63" s="1"/>
      <c r="O63" s="1"/>
      <c r="P63" s="1"/>
      <c r="Q63" s="1"/>
      <c r="R63" s="1"/>
      <c r="S63" s="1"/>
      <c r="T63" s="1"/>
      <c r="U63" s="1"/>
      <c r="V63" s="1"/>
      <c r="W63" s="1"/>
      <c r="X63" s="1"/>
      <c r="Y63" s="1"/>
      <c r="Z63" s="1"/>
      <c r="AA63" s="1"/>
      <c r="AB63" s="1"/>
      <c r="AC63" s="1"/>
    </row>
    <row r="64" spans="1:29" x14ac:dyDescent="0.25">
      <c r="A64" s="3"/>
      <c r="B64" s="5"/>
      <c r="C64" s="12" t="s">
        <v>830</v>
      </c>
      <c r="D64" s="74" t="s">
        <v>12</v>
      </c>
      <c r="E64" s="74"/>
      <c r="F64" s="74"/>
      <c r="G64" s="75"/>
      <c r="H64" s="75"/>
      <c r="I64" s="75"/>
      <c r="J64" s="75"/>
      <c r="K64" s="75"/>
      <c r="L64" s="7"/>
      <c r="M64" s="4"/>
      <c r="N64" s="1"/>
      <c r="O64" s="1"/>
      <c r="P64" s="1"/>
      <c r="Q64" s="1"/>
      <c r="R64" s="1"/>
      <c r="S64" s="1"/>
      <c r="T64" s="1"/>
      <c r="U64" s="1"/>
      <c r="V64" s="1"/>
      <c r="W64" s="1"/>
      <c r="X64" s="1"/>
      <c r="Y64" s="1"/>
      <c r="Z64" s="1"/>
      <c r="AA64" s="1"/>
      <c r="AB64" s="1"/>
      <c r="AC64" s="1"/>
    </row>
    <row r="65" spans="1:29" x14ac:dyDescent="0.25">
      <c r="A65" s="3"/>
      <c r="B65" s="5"/>
      <c r="C65" s="12" t="s">
        <v>836</v>
      </c>
      <c r="D65" s="69" t="s">
        <v>7</v>
      </c>
      <c r="E65" s="69"/>
      <c r="F65" s="69"/>
      <c r="G65" s="69"/>
      <c r="H65" s="69"/>
      <c r="I65" s="69"/>
      <c r="J65" s="69"/>
      <c r="K65" s="69"/>
      <c r="L65" s="7"/>
      <c r="M65" s="4"/>
      <c r="N65" s="1"/>
      <c r="O65" s="1"/>
      <c r="P65" s="1"/>
      <c r="Q65" s="1"/>
      <c r="R65" s="1"/>
      <c r="S65" s="1"/>
      <c r="T65" s="1"/>
      <c r="U65" s="1"/>
      <c r="V65" s="1"/>
      <c r="W65" s="1"/>
      <c r="X65" s="1"/>
      <c r="Y65" s="1"/>
      <c r="Z65" s="1"/>
      <c r="AA65" s="1"/>
      <c r="AB65" s="1"/>
      <c r="AC65" s="1"/>
    </row>
    <row r="66" spans="1:29" x14ac:dyDescent="0.25">
      <c r="A66" s="3"/>
      <c r="B66" s="5"/>
      <c r="C66" s="12" t="s">
        <v>835</v>
      </c>
      <c r="D66" s="69" t="s">
        <v>7</v>
      </c>
      <c r="E66" s="69"/>
      <c r="F66" s="69"/>
      <c r="G66" s="69"/>
      <c r="H66" s="69"/>
      <c r="I66" s="69"/>
      <c r="J66" s="69"/>
      <c r="K66" s="69"/>
      <c r="L66" s="7"/>
      <c r="M66" s="4"/>
      <c r="N66" s="1"/>
      <c r="O66" s="1"/>
      <c r="P66" s="1"/>
      <c r="Q66" s="1"/>
      <c r="R66" s="1"/>
      <c r="S66" s="1"/>
      <c r="T66" s="1"/>
      <c r="U66" s="1"/>
      <c r="V66" s="1"/>
      <c r="W66" s="1"/>
      <c r="X66" s="1"/>
      <c r="Y66" s="1"/>
      <c r="Z66" s="1"/>
      <c r="AA66" s="1"/>
      <c r="AB66" s="1"/>
      <c r="AC66" s="1"/>
    </row>
    <row r="67" spans="1:29" x14ac:dyDescent="0.25">
      <c r="A67" s="3"/>
      <c r="B67" s="5"/>
      <c r="C67" s="35"/>
      <c r="D67" s="35"/>
      <c r="E67" s="35"/>
      <c r="F67" s="35"/>
      <c r="G67" s="35"/>
      <c r="H67" s="35"/>
      <c r="I67" s="35"/>
      <c r="J67" s="35"/>
      <c r="K67" s="35"/>
      <c r="L67" s="7"/>
      <c r="M67" s="4"/>
      <c r="N67" s="1"/>
      <c r="O67" s="1"/>
      <c r="P67" s="1"/>
      <c r="Q67" s="1"/>
      <c r="R67" s="1"/>
      <c r="S67" s="1"/>
      <c r="T67" s="1"/>
      <c r="U67" s="1"/>
      <c r="V67" s="1"/>
      <c r="W67" s="1"/>
      <c r="X67" s="1"/>
      <c r="Y67" s="1"/>
      <c r="Z67" s="1"/>
      <c r="AA67" s="1"/>
      <c r="AB67" s="1"/>
      <c r="AC67" s="1"/>
    </row>
    <row r="68" spans="1:29" x14ac:dyDescent="0.25">
      <c r="A68" s="3"/>
      <c r="B68" s="5"/>
      <c r="C68" s="61" t="s">
        <v>890</v>
      </c>
      <c r="D68" s="35"/>
      <c r="E68" s="35"/>
      <c r="F68" s="35"/>
      <c r="G68" s="35"/>
      <c r="H68" s="35"/>
      <c r="I68" s="35"/>
      <c r="J68" s="35"/>
      <c r="K68" s="35"/>
      <c r="L68" s="7"/>
      <c r="M68" s="4"/>
      <c r="N68" s="1"/>
      <c r="O68" s="1"/>
      <c r="P68" s="1"/>
      <c r="Q68" s="1"/>
      <c r="R68" s="1"/>
      <c r="S68" s="1"/>
      <c r="T68" s="1"/>
      <c r="U68" s="1"/>
      <c r="V68" s="1"/>
      <c r="W68" s="1"/>
      <c r="X68" s="1"/>
      <c r="Y68" s="1"/>
      <c r="Z68" s="1"/>
      <c r="AA68" s="1"/>
      <c r="AB68" s="1"/>
      <c r="AC68" s="1"/>
    </row>
    <row r="69" spans="1:29" ht="14.45" customHeight="1" x14ac:dyDescent="0.25">
      <c r="A69" s="3"/>
      <c r="B69" s="5"/>
      <c r="C69" s="63" t="s">
        <v>882</v>
      </c>
      <c r="D69" s="94" t="s">
        <v>12</v>
      </c>
      <c r="E69" s="95"/>
      <c r="F69" s="95"/>
      <c r="G69" s="95"/>
      <c r="H69" s="95"/>
      <c r="I69" s="95"/>
      <c r="J69" s="95"/>
      <c r="K69" s="96"/>
      <c r="L69" s="7"/>
      <c r="M69" s="4"/>
      <c r="N69" s="1"/>
      <c r="O69" s="1"/>
      <c r="P69" s="1"/>
      <c r="Q69" s="1"/>
      <c r="R69" s="1"/>
      <c r="S69" s="1"/>
      <c r="T69" s="1"/>
      <c r="U69" s="1"/>
      <c r="V69" s="1"/>
      <c r="W69" s="1"/>
      <c r="X69" s="1"/>
      <c r="Y69" s="1"/>
      <c r="Z69" s="1"/>
      <c r="AA69" s="1"/>
      <c r="AB69" s="1"/>
      <c r="AC69" s="1"/>
    </row>
    <row r="70" spans="1:29" x14ac:dyDescent="0.25">
      <c r="A70" s="3"/>
      <c r="B70" s="5"/>
      <c r="C70" s="63" t="s">
        <v>883</v>
      </c>
      <c r="D70" s="94" t="s">
        <v>12</v>
      </c>
      <c r="E70" s="95"/>
      <c r="F70" s="95"/>
      <c r="G70" s="95"/>
      <c r="H70" s="95"/>
      <c r="I70" s="95"/>
      <c r="J70" s="95"/>
      <c r="K70" s="96"/>
      <c r="L70" s="7"/>
      <c r="M70" s="4"/>
      <c r="N70" s="1"/>
      <c r="O70" s="1"/>
      <c r="P70" s="1"/>
      <c r="Q70" s="1"/>
      <c r="R70" s="1"/>
      <c r="S70" s="1"/>
      <c r="T70" s="1"/>
      <c r="U70" s="1"/>
      <c r="V70" s="1"/>
      <c r="W70" s="1"/>
      <c r="X70" s="1"/>
      <c r="Y70" s="1"/>
      <c r="Z70" s="1"/>
      <c r="AA70" s="1"/>
      <c r="AB70" s="1"/>
      <c r="AC70" s="1"/>
    </row>
    <row r="71" spans="1:29" x14ac:dyDescent="0.25">
      <c r="A71" s="3"/>
      <c r="B71" s="5"/>
      <c r="C71" s="63" t="s">
        <v>885</v>
      </c>
      <c r="D71" s="94" t="s">
        <v>12</v>
      </c>
      <c r="E71" s="95"/>
      <c r="F71" s="95"/>
      <c r="G71" s="95"/>
      <c r="H71" s="95"/>
      <c r="I71" s="95"/>
      <c r="J71" s="95"/>
      <c r="K71" s="96"/>
      <c r="L71" s="7"/>
      <c r="M71" s="4"/>
      <c r="N71" s="1"/>
      <c r="O71" s="1"/>
      <c r="P71" s="1"/>
      <c r="Q71" s="1"/>
      <c r="R71" s="1"/>
      <c r="S71" s="1"/>
      <c r="T71" s="1"/>
      <c r="U71" s="1"/>
      <c r="V71" s="1"/>
      <c r="W71" s="1"/>
      <c r="X71" s="1"/>
      <c r="Y71" s="1"/>
      <c r="Z71" s="1"/>
      <c r="AA71" s="1"/>
      <c r="AB71" s="1"/>
      <c r="AC71" s="1"/>
    </row>
    <row r="72" spans="1:29" x14ac:dyDescent="0.25">
      <c r="A72" s="3"/>
      <c r="B72" s="5"/>
      <c r="C72" s="44" t="s">
        <v>884</v>
      </c>
      <c r="D72" s="74" t="s">
        <v>12</v>
      </c>
      <c r="E72" s="74"/>
      <c r="F72" s="74"/>
      <c r="G72" s="75"/>
      <c r="H72" s="75"/>
      <c r="I72" s="75"/>
      <c r="J72" s="75"/>
      <c r="K72" s="75"/>
      <c r="L72" s="7"/>
      <c r="M72" s="4"/>
      <c r="N72" s="1"/>
      <c r="O72" s="1"/>
      <c r="P72" s="1"/>
      <c r="Q72" s="1"/>
      <c r="R72" s="1"/>
      <c r="S72" s="1"/>
      <c r="T72" s="1"/>
      <c r="U72" s="1"/>
      <c r="V72" s="1"/>
      <c r="W72" s="1"/>
      <c r="X72" s="1"/>
      <c r="Y72" s="1"/>
      <c r="Z72" s="1"/>
      <c r="AA72" s="1"/>
      <c r="AB72" s="1"/>
      <c r="AC72" s="1"/>
    </row>
    <row r="73" spans="1:29" x14ac:dyDescent="0.25">
      <c r="A73" s="3"/>
      <c r="B73" s="5"/>
      <c r="C73" s="35"/>
      <c r="D73" s="35"/>
      <c r="E73" s="35"/>
      <c r="F73" s="35"/>
      <c r="G73" s="35"/>
      <c r="H73" s="35"/>
      <c r="I73" s="35"/>
      <c r="J73" s="35"/>
      <c r="K73" s="35"/>
      <c r="L73" s="7"/>
      <c r="M73" s="4"/>
      <c r="N73" s="1"/>
      <c r="O73" s="1"/>
      <c r="P73" s="1"/>
      <c r="Q73" s="1"/>
      <c r="R73" s="1"/>
      <c r="S73" s="1"/>
      <c r="T73" s="1"/>
      <c r="U73" s="1"/>
      <c r="V73" s="1"/>
      <c r="W73" s="1"/>
      <c r="X73" s="1"/>
      <c r="Y73" s="1"/>
      <c r="Z73" s="1"/>
      <c r="AA73" s="1"/>
      <c r="AB73" s="1"/>
      <c r="AC73" s="1"/>
    </row>
    <row r="74" spans="1:29" x14ac:dyDescent="0.25">
      <c r="A74" s="3"/>
      <c r="B74" s="5"/>
      <c r="C74" s="35"/>
      <c r="D74" s="35"/>
      <c r="E74" s="35"/>
      <c r="F74" s="35"/>
      <c r="G74" s="6" t="s">
        <v>392</v>
      </c>
      <c r="H74" s="35"/>
      <c r="I74" s="35"/>
      <c r="J74" s="35"/>
      <c r="K74" s="35"/>
      <c r="L74" s="7"/>
      <c r="M74" s="4"/>
      <c r="N74" s="1"/>
      <c r="O74" s="1"/>
      <c r="P74" s="1"/>
      <c r="Q74" s="1"/>
      <c r="R74" s="1"/>
      <c r="S74" s="1"/>
      <c r="T74" s="1"/>
      <c r="U74" s="1"/>
      <c r="V74" s="1"/>
      <c r="W74" s="1"/>
      <c r="X74" s="1"/>
      <c r="Y74" s="1"/>
      <c r="Z74" s="1"/>
      <c r="AA74" s="1"/>
      <c r="AB74" s="1"/>
      <c r="AC74" s="1"/>
    </row>
    <row r="75" spans="1:29" x14ac:dyDescent="0.25">
      <c r="A75" s="3"/>
      <c r="B75" s="5"/>
      <c r="C75" s="87" t="s">
        <v>838</v>
      </c>
      <c r="D75" s="86" t="s">
        <v>839</v>
      </c>
      <c r="E75" s="86"/>
      <c r="F75" s="86"/>
      <c r="G75" s="51" t="s">
        <v>212</v>
      </c>
      <c r="H75" s="51" t="s">
        <v>213</v>
      </c>
      <c r="I75" s="51" t="s">
        <v>216</v>
      </c>
      <c r="J75" s="51" t="s">
        <v>214</v>
      </c>
      <c r="K75" s="51" t="s">
        <v>215</v>
      </c>
      <c r="L75" s="7"/>
      <c r="M75" s="4"/>
      <c r="N75" s="1"/>
      <c r="O75" s="1"/>
      <c r="P75" s="1"/>
      <c r="Q75" s="1"/>
      <c r="R75" s="1"/>
      <c r="S75" s="1"/>
      <c r="T75" s="1"/>
      <c r="U75" s="1"/>
      <c r="V75" s="1"/>
      <c r="W75" s="1"/>
      <c r="X75" s="1"/>
      <c r="Y75" s="1"/>
      <c r="Z75" s="1"/>
      <c r="AA75" s="1"/>
      <c r="AB75" s="1"/>
      <c r="AC75" s="1"/>
    </row>
    <row r="76" spans="1:29" ht="14.45" customHeight="1" x14ac:dyDescent="0.25">
      <c r="A76" s="3"/>
      <c r="B76" s="5"/>
      <c r="C76" s="87"/>
      <c r="D76" s="85" t="s">
        <v>7</v>
      </c>
      <c r="E76" s="85"/>
      <c r="F76" s="85"/>
      <c r="G76" s="67"/>
      <c r="H76" s="67"/>
      <c r="I76" s="67"/>
      <c r="J76" s="67"/>
      <c r="K76" s="67"/>
      <c r="L76" s="7"/>
      <c r="M76" s="4"/>
      <c r="N76" s="1"/>
      <c r="O76" s="1"/>
      <c r="P76" s="1"/>
      <c r="Q76" s="1"/>
      <c r="R76" s="1"/>
      <c r="S76" s="1"/>
      <c r="T76" s="1"/>
      <c r="U76" s="1"/>
      <c r="V76" s="1"/>
      <c r="W76" s="1"/>
      <c r="X76" s="1"/>
      <c r="Y76" s="1"/>
      <c r="Z76" s="1"/>
      <c r="AA76" s="1"/>
      <c r="AB76" s="1"/>
      <c r="AC76" s="1"/>
    </row>
    <row r="77" spans="1:29" x14ac:dyDescent="0.25">
      <c r="A77" s="3"/>
      <c r="B77" s="5"/>
      <c r="C77" s="87"/>
      <c r="D77" s="85" t="s">
        <v>7</v>
      </c>
      <c r="E77" s="85"/>
      <c r="F77" s="85"/>
      <c r="G77" s="62"/>
      <c r="H77" s="62"/>
      <c r="I77" s="62"/>
      <c r="J77" s="62"/>
      <c r="K77" s="62"/>
      <c r="L77" s="7"/>
      <c r="M77" s="4"/>
      <c r="N77" s="1"/>
      <c r="O77" s="1"/>
      <c r="P77" s="1"/>
      <c r="Q77" s="1"/>
      <c r="R77" s="1"/>
      <c r="S77" s="1"/>
      <c r="T77" s="1"/>
      <c r="U77" s="1"/>
      <c r="V77" s="1"/>
      <c r="W77" s="1"/>
      <c r="X77" s="1"/>
      <c r="Y77" s="1"/>
      <c r="Z77" s="1"/>
      <c r="AA77" s="1"/>
      <c r="AB77" s="1"/>
      <c r="AC77" s="1"/>
    </row>
    <row r="78" spans="1:29" x14ac:dyDescent="0.25">
      <c r="A78" s="3"/>
      <c r="B78" s="5"/>
      <c r="C78" s="87"/>
      <c r="D78" s="85" t="s">
        <v>7</v>
      </c>
      <c r="E78" s="85"/>
      <c r="F78" s="85"/>
      <c r="G78" s="62"/>
      <c r="H78" s="62"/>
      <c r="I78" s="62"/>
      <c r="J78" s="62"/>
      <c r="K78" s="62"/>
      <c r="L78" s="7"/>
      <c r="M78" s="4"/>
      <c r="N78" s="1"/>
      <c r="O78" s="1"/>
      <c r="P78" s="1"/>
      <c r="Q78" s="1"/>
      <c r="R78" s="1"/>
      <c r="S78" s="1"/>
      <c r="T78" s="1"/>
      <c r="U78" s="1"/>
      <c r="V78" s="1"/>
      <c r="W78" s="1"/>
      <c r="X78" s="1"/>
      <c r="Y78" s="1"/>
      <c r="Z78" s="1"/>
      <c r="AA78" s="1"/>
      <c r="AB78" s="1"/>
      <c r="AC78" s="1"/>
    </row>
    <row r="79" spans="1:29" x14ac:dyDescent="0.25">
      <c r="A79" s="3"/>
      <c r="B79" s="5"/>
      <c r="C79" s="87"/>
      <c r="D79" s="85" t="s">
        <v>7</v>
      </c>
      <c r="E79" s="85"/>
      <c r="F79" s="85"/>
      <c r="G79" s="62"/>
      <c r="H79" s="62"/>
      <c r="I79" s="62"/>
      <c r="J79" s="62"/>
      <c r="K79" s="62"/>
      <c r="L79" s="7"/>
      <c r="M79" s="4"/>
      <c r="N79" s="1"/>
      <c r="O79" s="1"/>
      <c r="P79" s="1"/>
      <c r="Q79" s="1"/>
      <c r="R79" s="1"/>
      <c r="S79" s="1"/>
      <c r="T79" s="1"/>
      <c r="U79" s="1"/>
      <c r="V79" s="1"/>
      <c r="W79" s="1"/>
      <c r="X79" s="1"/>
      <c r="Y79" s="1"/>
      <c r="Z79" s="1"/>
      <c r="AA79" s="1"/>
      <c r="AB79" s="1"/>
      <c r="AC79" s="1"/>
    </row>
    <row r="80" spans="1:29" x14ac:dyDescent="0.25">
      <c r="A80" s="3"/>
      <c r="B80" s="5"/>
      <c r="C80" s="44" t="s">
        <v>837</v>
      </c>
      <c r="D80" s="69" t="s">
        <v>7</v>
      </c>
      <c r="E80" s="69"/>
      <c r="F80" s="69"/>
      <c r="G80" s="69"/>
      <c r="H80" s="69"/>
      <c r="I80" s="69"/>
      <c r="J80" s="69"/>
      <c r="K80" s="69"/>
      <c r="L80" s="7"/>
      <c r="M80" s="4"/>
      <c r="N80" s="1"/>
      <c r="O80" s="1"/>
      <c r="P80" s="1"/>
      <c r="Q80" s="1"/>
      <c r="R80" s="1"/>
      <c r="S80" s="1"/>
      <c r="T80" s="1"/>
      <c r="U80" s="1"/>
      <c r="V80" s="1"/>
      <c r="W80" s="1"/>
      <c r="X80" s="1"/>
      <c r="Y80" s="1"/>
      <c r="Z80" s="1"/>
      <c r="AA80" s="1"/>
      <c r="AB80" s="1"/>
      <c r="AC80" s="1"/>
    </row>
    <row r="81" spans="1:29" x14ac:dyDescent="0.25">
      <c r="A81" s="3"/>
      <c r="B81" s="5"/>
      <c r="C81" s="6"/>
      <c r="D81" s="6"/>
      <c r="E81" s="35"/>
      <c r="F81" s="35"/>
      <c r="G81" s="35"/>
      <c r="H81" s="35"/>
      <c r="I81" s="35"/>
      <c r="J81" s="35"/>
      <c r="K81" s="35"/>
      <c r="L81" s="7"/>
      <c r="M81" s="4"/>
      <c r="N81" s="1"/>
      <c r="O81" s="1"/>
      <c r="P81" s="1"/>
      <c r="Q81" s="1"/>
      <c r="R81" s="1"/>
      <c r="S81" s="1"/>
      <c r="T81" s="1"/>
      <c r="U81" s="1"/>
      <c r="V81" s="1"/>
      <c r="W81" s="1"/>
      <c r="X81" s="1"/>
      <c r="Y81" s="1"/>
      <c r="Z81" s="1"/>
      <c r="AA81" s="1"/>
      <c r="AB81" s="1"/>
      <c r="AC81" s="1"/>
    </row>
    <row r="82" spans="1:29" x14ac:dyDescent="0.25">
      <c r="A82" s="3"/>
      <c r="B82" s="5"/>
      <c r="C82" s="92" t="s">
        <v>360</v>
      </c>
      <c r="E82" s="6"/>
      <c r="F82" s="6"/>
      <c r="G82" s="6"/>
      <c r="H82" s="93" t="s">
        <v>217</v>
      </c>
      <c r="I82" s="93"/>
      <c r="J82" s="93"/>
      <c r="K82" s="93"/>
      <c r="L82" s="7"/>
      <c r="M82" s="4"/>
      <c r="N82" s="1"/>
      <c r="O82" s="1"/>
      <c r="P82" s="1"/>
      <c r="Q82" s="1"/>
      <c r="R82" s="1"/>
      <c r="S82" s="1"/>
      <c r="T82" s="1"/>
      <c r="U82" s="1"/>
      <c r="V82" s="1"/>
      <c r="W82" s="1"/>
      <c r="X82" s="1"/>
      <c r="Y82" s="1"/>
      <c r="Z82" s="1"/>
      <c r="AA82" s="1"/>
      <c r="AB82" s="1"/>
      <c r="AC82" s="1"/>
    </row>
    <row r="83" spans="1:29" x14ac:dyDescent="0.25">
      <c r="A83" s="3"/>
      <c r="B83" s="5"/>
      <c r="C83" s="92"/>
      <c r="D83" s="6"/>
      <c r="E83" s="6"/>
      <c r="F83" s="6"/>
      <c r="G83" s="6"/>
      <c r="H83" s="93"/>
      <c r="I83" s="93"/>
      <c r="J83" s="93"/>
      <c r="K83" s="93"/>
      <c r="L83" s="7"/>
      <c r="M83" s="4"/>
      <c r="N83" s="1"/>
      <c r="O83" s="1"/>
      <c r="P83" s="1"/>
      <c r="Q83" s="1"/>
      <c r="R83" s="1"/>
      <c r="S83" s="1"/>
      <c r="T83" s="1"/>
      <c r="U83" s="1"/>
      <c r="V83" s="1"/>
      <c r="W83" s="1"/>
      <c r="X83" s="1"/>
      <c r="Y83" s="1"/>
      <c r="Z83" s="1"/>
      <c r="AA83" s="1"/>
      <c r="AB83" s="1"/>
      <c r="AC83" s="1"/>
    </row>
    <row r="84" spans="1:29" x14ac:dyDescent="0.25">
      <c r="A84" s="3"/>
      <c r="B84" s="26"/>
      <c r="C84" s="27"/>
      <c r="D84" s="27"/>
      <c r="E84" s="27"/>
      <c r="F84" s="27"/>
      <c r="G84" s="27"/>
      <c r="H84" s="27"/>
      <c r="I84" s="27"/>
      <c r="J84" s="27"/>
      <c r="K84" s="27"/>
      <c r="L84" s="28"/>
      <c r="M84" s="4"/>
      <c r="N84" s="1"/>
      <c r="O84" s="1"/>
      <c r="P84" s="1"/>
      <c r="Q84" s="1"/>
      <c r="R84" s="1"/>
      <c r="S84" s="1"/>
      <c r="T84" s="1"/>
      <c r="U84" s="1"/>
      <c r="V84" s="1"/>
      <c r="W84" s="1"/>
      <c r="X84" s="1"/>
      <c r="Y84" s="1"/>
      <c r="Z84" s="1"/>
      <c r="AA84" s="1"/>
      <c r="AB84" s="1"/>
      <c r="AC84" s="1"/>
    </row>
    <row r="85" spans="1:29" x14ac:dyDescent="0.25">
      <c r="A85" s="29"/>
      <c r="B85" s="29"/>
      <c r="C85" s="29"/>
      <c r="D85" s="29"/>
      <c r="E85" s="29"/>
      <c r="F85" s="29"/>
      <c r="G85" s="29"/>
      <c r="H85" s="29"/>
      <c r="I85" s="29"/>
      <c r="J85" s="29"/>
      <c r="K85" s="29"/>
      <c r="L85" s="29"/>
      <c r="M85" s="30"/>
      <c r="N85" s="1"/>
      <c r="O85" s="1"/>
      <c r="P85" s="1"/>
      <c r="Q85" s="1"/>
      <c r="R85" s="1"/>
      <c r="S85" s="1"/>
      <c r="T85" s="1"/>
      <c r="U85" s="1"/>
      <c r="V85" s="1"/>
      <c r="W85" s="1"/>
      <c r="X85" s="1"/>
      <c r="Y85" s="1"/>
      <c r="Z85" s="1"/>
      <c r="AA85" s="1"/>
      <c r="AB85" s="1"/>
      <c r="AC85" s="1"/>
    </row>
    <row r="86" spans="1:29" x14ac:dyDescent="0.25">
      <c r="A86" s="31"/>
      <c r="B86" s="31"/>
      <c r="C86" s="31"/>
      <c r="D86" s="31"/>
      <c r="E86" s="31"/>
      <c r="F86" s="31"/>
      <c r="G86" s="31"/>
      <c r="H86" s="31"/>
      <c r="I86" s="31"/>
      <c r="J86" s="31"/>
      <c r="K86" s="31"/>
      <c r="L86" s="31"/>
      <c r="M86" s="31"/>
      <c r="N86" s="1"/>
      <c r="O86" s="1"/>
      <c r="P86" s="1"/>
      <c r="Q86" s="1"/>
      <c r="R86" s="1"/>
      <c r="S86" s="1"/>
      <c r="T86" s="1"/>
      <c r="U86" s="1"/>
      <c r="V86" s="1"/>
      <c r="W86" s="1"/>
      <c r="X86" s="1"/>
      <c r="Y86" s="1"/>
      <c r="Z86" s="1"/>
      <c r="AA86" s="1"/>
      <c r="AB86" s="1"/>
      <c r="AC86" s="1"/>
    </row>
    <row r="87" spans="1:29" x14ac:dyDescent="0.25">
      <c r="A87" s="31"/>
      <c r="B87" s="31"/>
      <c r="C87" s="31"/>
      <c r="D87" s="31"/>
      <c r="E87" s="31"/>
      <c r="F87" s="31"/>
      <c r="G87" s="31"/>
      <c r="H87" s="31"/>
      <c r="I87" s="31"/>
      <c r="J87" s="31"/>
      <c r="K87" s="31"/>
      <c r="L87" s="31"/>
      <c r="M87" s="31"/>
      <c r="N87" s="1"/>
      <c r="O87" s="1"/>
      <c r="P87" s="1"/>
      <c r="Q87" s="1"/>
      <c r="R87" s="1"/>
      <c r="S87" s="1"/>
      <c r="T87" s="1"/>
      <c r="U87" s="1"/>
      <c r="V87" s="1"/>
      <c r="W87" s="1"/>
      <c r="X87" s="1"/>
      <c r="Y87" s="1"/>
      <c r="Z87" s="1"/>
      <c r="AA87" s="1"/>
      <c r="AB87" s="1"/>
      <c r="AC87" s="1"/>
    </row>
    <row r="88" spans="1:29" x14ac:dyDescent="0.25">
      <c r="A88" s="31"/>
      <c r="B88" s="31"/>
      <c r="C88" s="31"/>
      <c r="D88" s="31"/>
      <c r="E88" s="31"/>
      <c r="F88" s="31"/>
      <c r="G88" s="31"/>
      <c r="H88" s="31"/>
      <c r="I88" s="31"/>
      <c r="J88" s="31"/>
      <c r="K88" s="31"/>
      <c r="L88" s="31"/>
      <c r="M88" s="31"/>
      <c r="N88" s="1"/>
      <c r="O88" s="1"/>
      <c r="P88" s="1"/>
      <c r="Q88" s="1"/>
      <c r="R88" s="1"/>
      <c r="S88" s="1"/>
      <c r="T88" s="1"/>
      <c r="U88" s="1"/>
      <c r="V88" s="1"/>
      <c r="W88" s="1"/>
      <c r="X88" s="1"/>
      <c r="Y88" s="1"/>
      <c r="Z88" s="1"/>
      <c r="AA88" s="1"/>
      <c r="AB88" s="1"/>
      <c r="AC88" s="1"/>
    </row>
    <row r="89" spans="1:29" x14ac:dyDescent="0.25">
      <c r="A89" s="31"/>
      <c r="B89" s="31"/>
      <c r="C89" s="31"/>
      <c r="D89" s="31"/>
      <c r="E89" s="31"/>
      <c r="F89" s="31"/>
      <c r="G89" s="31"/>
      <c r="H89" s="31"/>
      <c r="I89" s="31"/>
      <c r="J89" s="31"/>
      <c r="K89" s="31"/>
      <c r="L89" s="31"/>
      <c r="M89" s="31"/>
      <c r="N89" s="1"/>
      <c r="O89" s="1"/>
      <c r="P89" s="1"/>
      <c r="Q89" s="1"/>
      <c r="R89" s="1"/>
      <c r="S89" s="1"/>
      <c r="T89" s="1"/>
      <c r="U89" s="1"/>
      <c r="V89" s="1"/>
      <c r="W89" s="1"/>
      <c r="X89" s="1"/>
      <c r="Y89" s="1"/>
      <c r="Z89" s="1"/>
      <c r="AA89" s="1"/>
      <c r="AB89" s="1"/>
      <c r="AC89" s="1"/>
    </row>
    <row r="90" spans="1:29" x14ac:dyDescent="0.25">
      <c r="A90" s="31"/>
      <c r="B90" s="31"/>
      <c r="C90" s="31"/>
      <c r="D90" s="31"/>
      <c r="E90" s="31"/>
      <c r="F90" s="31"/>
      <c r="G90" s="31"/>
      <c r="H90" s="31"/>
      <c r="I90" s="31"/>
      <c r="J90" s="31"/>
      <c r="K90" s="31"/>
      <c r="L90" s="31"/>
      <c r="M90" s="31"/>
      <c r="N90" s="1"/>
      <c r="O90" s="1"/>
      <c r="P90" s="1"/>
      <c r="Q90" s="1"/>
      <c r="R90" s="1"/>
      <c r="S90" s="1"/>
      <c r="T90" s="1"/>
      <c r="U90" s="1"/>
      <c r="V90" s="1"/>
      <c r="W90" s="1"/>
      <c r="X90" s="1"/>
      <c r="Y90" s="1"/>
      <c r="Z90" s="1"/>
      <c r="AA90" s="1"/>
      <c r="AB90" s="1"/>
      <c r="AC90" s="1"/>
    </row>
    <row r="91" spans="1:29" x14ac:dyDescent="0.25">
      <c r="A91" s="31"/>
      <c r="B91" s="31"/>
      <c r="C91" s="31"/>
      <c r="D91" s="31"/>
      <c r="E91" s="31"/>
      <c r="F91" s="31"/>
      <c r="G91" s="31"/>
      <c r="H91" s="31"/>
      <c r="I91" s="31"/>
      <c r="J91" s="31"/>
      <c r="K91" s="31"/>
      <c r="L91" s="31"/>
      <c r="M91" s="31"/>
      <c r="N91" s="1"/>
      <c r="O91" s="1"/>
      <c r="P91" s="1"/>
      <c r="Q91" s="1"/>
      <c r="R91" s="1"/>
      <c r="S91" s="1"/>
      <c r="T91" s="1"/>
      <c r="U91" s="1"/>
      <c r="V91" s="1"/>
      <c r="W91" s="1"/>
      <c r="X91" s="1"/>
      <c r="Y91" s="1"/>
      <c r="Z91" s="1"/>
      <c r="AA91" s="1"/>
      <c r="AB91" s="1"/>
      <c r="AC91" s="1"/>
    </row>
    <row r="92" spans="1:29" x14ac:dyDescent="0.25">
      <c r="A92" s="31"/>
      <c r="B92" s="31"/>
      <c r="C92" s="31"/>
      <c r="D92" s="31"/>
      <c r="E92" s="31"/>
      <c r="F92" s="31"/>
      <c r="G92" s="31"/>
      <c r="H92" s="31"/>
      <c r="I92" s="31"/>
      <c r="J92" s="31"/>
      <c r="K92" s="31"/>
      <c r="L92" s="31"/>
      <c r="M92" s="31"/>
      <c r="N92" s="1"/>
      <c r="O92" s="1"/>
      <c r="P92" s="1"/>
      <c r="Q92" s="1"/>
      <c r="R92" s="1"/>
      <c r="S92" s="1"/>
      <c r="T92" s="1"/>
      <c r="U92" s="1"/>
      <c r="V92" s="1"/>
      <c r="W92" s="1"/>
      <c r="X92" s="1"/>
      <c r="Y92" s="1"/>
      <c r="Z92" s="1"/>
      <c r="AA92" s="1"/>
      <c r="AB92" s="1"/>
      <c r="AC92" s="1"/>
    </row>
    <row r="93" spans="1:29" x14ac:dyDescent="0.25">
      <c r="A93" s="31"/>
      <c r="B93" s="31"/>
      <c r="C93" s="31"/>
      <c r="D93" s="31"/>
      <c r="E93" s="31"/>
      <c r="F93" s="31"/>
      <c r="G93" s="31"/>
      <c r="H93" s="31"/>
      <c r="I93" s="31"/>
      <c r="J93" s="31"/>
      <c r="K93" s="31"/>
      <c r="L93" s="31"/>
      <c r="M93" s="31"/>
      <c r="N93" s="1"/>
      <c r="O93" s="1"/>
      <c r="P93" s="1"/>
      <c r="Q93" s="1"/>
      <c r="R93" s="1"/>
      <c r="S93" s="1"/>
      <c r="T93" s="1"/>
      <c r="U93" s="1"/>
      <c r="V93" s="1"/>
      <c r="W93" s="1"/>
      <c r="X93" s="1"/>
      <c r="Y93" s="1"/>
      <c r="Z93" s="1"/>
      <c r="AA93" s="1"/>
      <c r="AB93" s="1"/>
      <c r="AC93" s="1"/>
    </row>
    <row r="94" spans="1:29" x14ac:dyDescent="0.25">
      <c r="A94" s="31"/>
      <c r="B94" s="31"/>
      <c r="C94" s="31"/>
      <c r="D94" s="31"/>
      <c r="E94" s="31"/>
      <c r="F94" s="31"/>
      <c r="G94" s="31"/>
      <c r="H94" s="31"/>
      <c r="I94" s="31"/>
      <c r="J94" s="31"/>
      <c r="K94" s="31"/>
      <c r="L94" s="31"/>
      <c r="M94" s="31"/>
      <c r="N94" s="1"/>
      <c r="O94" s="1"/>
      <c r="P94" s="1"/>
      <c r="Q94" s="1"/>
      <c r="R94" s="1"/>
      <c r="S94" s="1"/>
      <c r="T94" s="1"/>
      <c r="U94" s="1"/>
      <c r="V94" s="1"/>
      <c r="W94" s="1"/>
      <c r="X94" s="1"/>
      <c r="Y94" s="1"/>
      <c r="Z94" s="1"/>
      <c r="AA94" s="1"/>
      <c r="AB94" s="1"/>
      <c r="AC94" s="1"/>
    </row>
    <row r="95" spans="1:29" x14ac:dyDescent="0.25">
      <c r="A95" s="31"/>
      <c r="B95" s="31"/>
      <c r="C95" s="31"/>
      <c r="D95" s="31"/>
      <c r="E95" s="31"/>
      <c r="F95" s="31"/>
      <c r="G95" s="31"/>
      <c r="H95" s="31"/>
      <c r="I95" s="31"/>
      <c r="J95" s="31"/>
      <c r="K95" s="31"/>
      <c r="L95" s="31"/>
      <c r="M95" s="31"/>
      <c r="N95" s="1"/>
      <c r="O95" s="1"/>
      <c r="P95" s="1"/>
      <c r="Q95" s="1"/>
      <c r="R95" s="1"/>
      <c r="S95" s="1"/>
      <c r="T95" s="1"/>
      <c r="U95" s="1"/>
      <c r="V95" s="1"/>
      <c r="W95" s="1"/>
      <c r="X95" s="1"/>
      <c r="Y95" s="1"/>
      <c r="Z95" s="1"/>
      <c r="AA95" s="1"/>
      <c r="AB95" s="1"/>
      <c r="AC95" s="1"/>
    </row>
    <row r="96" spans="1:29" x14ac:dyDescent="0.25">
      <c r="A96" s="31"/>
      <c r="B96" s="31"/>
      <c r="C96" s="31"/>
      <c r="D96" s="31"/>
      <c r="E96" s="31"/>
      <c r="F96" s="31"/>
      <c r="G96" s="31"/>
      <c r="H96" s="31"/>
      <c r="I96" s="31"/>
      <c r="J96" s="31"/>
      <c r="K96" s="31"/>
      <c r="L96" s="31"/>
      <c r="M96" s="31"/>
      <c r="N96" s="1"/>
      <c r="O96" s="1"/>
      <c r="P96" s="1"/>
      <c r="Q96" s="1"/>
      <c r="R96" s="1"/>
      <c r="S96" s="1"/>
      <c r="T96" s="1"/>
      <c r="U96" s="1"/>
      <c r="V96" s="1"/>
      <c r="W96" s="1"/>
      <c r="X96" s="1"/>
      <c r="Y96" s="1"/>
      <c r="Z96" s="1"/>
      <c r="AA96" s="1"/>
      <c r="AB96" s="1"/>
      <c r="AC96" s="1"/>
    </row>
    <row r="97" spans="1:29" x14ac:dyDescent="0.25">
      <c r="A97" s="31"/>
      <c r="B97" s="31"/>
      <c r="C97" s="31"/>
      <c r="D97" s="31"/>
      <c r="E97" s="31"/>
      <c r="F97" s="31"/>
      <c r="G97" s="31"/>
      <c r="H97" s="31"/>
      <c r="I97" s="31"/>
      <c r="J97" s="31"/>
      <c r="K97" s="31"/>
      <c r="L97" s="31"/>
      <c r="M97" s="31"/>
      <c r="N97" s="1"/>
      <c r="O97" s="1"/>
      <c r="P97" s="1"/>
      <c r="Q97" s="1"/>
      <c r="R97" s="1"/>
      <c r="S97" s="1"/>
      <c r="T97" s="1"/>
      <c r="U97" s="1"/>
      <c r="V97" s="1"/>
      <c r="W97" s="1"/>
      <c r="X97" s="1"/>
      <c r="Y97" s="1"/>
      <c r="Z97" s="1"/>
      <c r="AA97" s="1"/>
      <c r="AB97" s="1"/>
      <c r="AC97" s="1"/>
    </row>
    <row r="98" spans="1:29" x14ac:dyDescent="0.25">
      <c r="A98" s="31"/>
      <c r="B98" s="31"/>
      <c r="C98" s="31"/>
      <c r="D98" s="31"/>
      <c r="E98" s="31"/>
      <c r="F98" s="31"/>
      <c r="G98" s="31"/>
      <c r="H98" s="31"/>
      <c r="I98" s="31"/>
      <c r="J98" s="31"/>
      <c r="K98" s="31"/>
      <c r="L98" s="31"/>
      <c r="M98" s="31"/>
      <c r="N98" s="1"/>
      <c r="O98" s="1"/>
      <c r="P98" s="1"/>
      <c r="Q98" s="1"/>
      <c r="R98" s="1"/>
      <c r="S98" s="1"/>
      <c r="T98" s="1"/>
      <c r="U98" s="1"/>
      <c r="V98" s="1"/>
      <c r="W98" s="1"/>
      <c r="X98" s="1"/>
      <c r="Y98" s="1"/>
      <c r="Z98" s="1"/>
      <c r="AA98" s="1"/>
      <c r="AB98" s="1"/>
      <c r="AC98" s="1"/>
    </row>
  </sheetData>
  <sheetProtection algorithmName="SHA-512" hashValue="RcyqALdYsyYu7tx3J5fE2PHPspYbi9q9ynkNqSWfDS15tZs+RZ+NgZnqJIDbGV9OZU5zOAWznKaoaAcOXw2sUw==" saltValue="p2xoETP3QxhI6Ux9iajX5Q==" spinCount="100000" sheet="1" scenarios="1" formatRows="0" pivotTables="0"/>
  <mergeCells count="44">
    <mergeCell ref="C82:C83"/>
    <mergeCell ref="H82:K83"/>
    <mergeCell ref="D72:K72"/>
    <mergeCell ref="D69:K69"/>
    <mergeCell ref="D70:K70"/>
    <mergeCell ref="D71:K71"/>
    <mergeCell ref="D76:F76"/>
    <mergeCell ref="D77:F77"/>
    <mergeCell ref="D78:F78"/>
    <mergeCell ref="C32:C33"/>
    <mergeCell ref="D14:K14"/>
    <mergeCell ref="D5:K5"/>
    <mergeCell ref="C47:C51"/>
    <mergeCell ref="D23:K23"/>
    <mergeCell ref="D29:K29"/>
    <mergeCell ref="D35:K35"/>
    <mergeCell ref="D32:K33"/>
    <mergeCell ref="D34:K34"/>
    <mergeCell ref="C38:K38"/>
    <mergeCell ref="B1:D1"/>
    <mergeCell ref="D28:K28"/>
    <mergeCell ref="D15:K15"/>
    <mergeCell ref="D17:K17"/>
    <mergeCell ref="D13:K13"/>
    <mergeCell ref="C20:C21"/>
    <mergeCell ref="D20:K21"/>
    <mergeCell ref="D22:K22"/>
    <mergeCell ref="C26:C27"/>
    <mergeCell ref="D26:K27"/>
    <mergeCell ref="D7:K7"/>
    <mergeCell ref="D8:K8"/>
    <mergeCell ref="D16:K16"/>
    <mergeCell ref="D12:K12"/>
    <mergeCell ref="D9:K9"/>
    <mergeCell ref="C52:C56"/>
    <mergeCell ref="C42:C46"/>
    <mergeCell ref="D80:K80"/>
    <mergeCell ref="D64:K64"/>
    <mergeCell ref="D65:K65"/>
    <mergeCell ref="D79:F79"/>
    <mergeCell ref="D75:F75"/>
    <mergeCell ref="C75:C79"/>
    <mergeCell ref="C57:C61"/>
    <mergeCell ref="D66:K66"/>
  </mergeCells>
  <phoneticPr fontId="17" type="noConversion"/>
  <conditionalFormatting sqref="D42:D61 F42:F61">
    <cfRule type="expression" dxfId="108" priority="205">
      <formula>OR(D42="",D42="Indsæt")</formula>
    </cfRule>
    <cfRule type="expression" dxfId="107" priority="204">
      <formula>D42&lt;&gt;"Indsæt"</formula>
    </cfRule>
  </conditionalFormatting>
  <conditionalFormatting sqref="D69:D71">
    <cfRule type="expression" dxfId="106" priority="30">
      <formula>$D69="Vælg"</formula>
    </cfRule>
    <cfRule type="expression" dxfId="105" priority="31">
      <formula>$D69&lt;&gt;"Vælg"</formula>
    </cfRule>
  </conditionalFormatting>
  <conditionalFormatting sqref="D76:D79">
    <cfRule type="expression" dxfId="104" priority="23">
      <formula>D76&lt;&gt;"Indsæt"</formula>
    </cfRule>
    <cfRule type="expression" dxfId="103" priority="24">
      <formula>OR(D76="",D76="Indsæt")</formula>
    </cfRule>
  </conditionalFormatting>
  <conditionalFormatting sqref="D20:F20">
    <cfRule type="expression" dxfId="102" priority="73">
      <formula>$D20&lt;&gt;"Vælg"</formula>
    </cfRule>
    <cfRule type="expression" dxfId="101" priority="72">
      <formula>$D20="Vælg"</formula>
    </cfRule>
  </conditionalFormatting>
  <conditionalFormatting sqref="D26:F26">
    <cfRule type="expression" dxfId="100" priority="69">
      <formula>$D26&lt;&gt;"Vælg"</formula>
    </cfRule>
    <cfRule type="expression" dxfId="99" priority="68">
      <formula>$D26="Vælg"</formula>
    </cfRule>
  </conditionalFormatting>
  <conditionalFormatting sqref="D32:F32">
    <cfRule type="expression" dxfId="98" priority="65">
      <formula>$D32&lt;&gt;"Vælg"</formula>
    </cfRule>
    <cfRule type="expression" dxfId="97" priority="64">
      <formula>$D32="Vælg"</formula>
    </cfRule>
  </conditionalFormatting>
  <conditionalFormatting sqref="D7:K8">
    <cfRule type="expression" dxfId="95" priority="17">
      <formula>$D7="Vælg"</formula>
    </cfRule>
    <cfRule type="expression" dxfId="94" priority="18">
      <formula>$D7&lt;&gt;"Vælg"</formula>
    </cfRule>
  </conditionalFormatting>
  <conditionalFormatting sqref="D9:K9">
    <cfRule type="expression" dxfId="93" priority="2">
      <formula>D9&lt;&gt;"Indsæt"</formula>
    </cfRule>
    <cfRule type="expression" dxfId="92" priority="1">
      <formula>OR(D9="",D9="Indsæt")</formula>
    </cfRule>
  </conditionalFormatting>
  <conditionalFormatting sqref="D12:K17">
    <cfRule type="expression" dxfId="91" priority="7">
      <formula>OR(D12="",D12="Indsæt")</formula>
    </cfRule>
    <cfRule type="expression" dxfId="90" priority="8">
      <formula>D12&lt;&gt;"Indsæt"</formula>
    </cfRule>
  </conditionalFormatting>
  <conditionalFormatting sqref="D22:K22 D28:K28 D34:K34">
    <cfRule type="expression" dxfId="89" priority="284">
      <formula>OR(D22="",D22="Indsæt")</formula>
    </cfRule>
    <cfRule type="expression" dxfId="88" priority="285">
      <formula>D22&lt;&gt;"Indsæt"</formula>
    </cfRule>
  </conditionalFormatting>
  <conditionalFormatting sqref="D23:K23">
    <cfRule type="expression" dxfId="87" priority="42">
      <formula>$D23="Vælg"</formula>
    </cfRule>
    <cfRule type="expression" dxfId="86" priority="43">
      <formula>$D23&lt;&gt;"Vælg"</formula>
    </cfRule>
  </conditionalFormatting>
  <conditionalFormatting sqref="D29:K29">
    <cfRule type="expression" dxfId="85" priority="41">
      <formula>$D29&lt;&gt;"Vælg"</formula>
    </cfRule>
    <cfRule type="expression" dxfId="84" priority="40">
      <formula>$D29="Vælg"</formula>
    </cfRule>
  </conditionalFormatting>
  <conditionalFormatting sqref="D35:K35">
    <cfRule type="expression" dxfId="83" priority="39">
      <formula>$D35&lt;&gt;"Vælg"</formula>
    </cfRule>
    <cfRule type="expression" dxfId="82" priority="38">
      <formula>$D35="Vælg"</formula>
    </cfRule>
  </conditionalFormatting>
  <conditionalFormatting sqref="D64:K64">
    <cfRule type="expression" dxfId="81" priority="56">
      <formula>$D64="Vælg"</formula>
    </cfRule>
    <cfRule type="expression" dxfId="80" priority="57">
      <formula>$D64&lt;&gt;"Vælg"</formula>
    </cfRule>
  </conditionalFormatting>
  <conditionalFormatting sqref="D65:K66">
    <cfRule type="expression" dxfId="79" priority="33">
      <formula>D65&lt;&gt;"Indsæt"</formula>
    </cfRule>
    <cfRule type="expression" dxfId="78" priority="32">
      <formula>OR(D65="",D65="Indsæt")</formula>
    </cfRule>
  </conditionalFormatting>
  <conditionalFormatting sqref="D72:K72">
    <cfRule type="expression" dxfId="77" priority="176">
      <formula>$D72="Vælg"</formula>
    </cfRule>
    <cfRule type="expression" dxfId="76" priority="177">
      <formula>$D72&lt;&gt;"Vælg"</formula>
    </cfRule>
  </conditionalFormatting>
  <conditionalFormatting sqref="D80:K80">
    <cfRule type="expression" dxfId="75" priority="29">
      <formula>D80&lt;&gt;"Indsæt"</formula>
    </cfRule>
    <cfRule type="expression" dxfId="74" priority="28">
      <formula>OR(D80="",D80="Indsæt")</formula>
    </cfRule>
  </conditionalFormatting>
  <conditionalFormatting sqref="E42:E61">
    <cfRule type="expression" dxfId="73" priority="37">
      <formula>E42&lt;&gt;"Vælg"</formula>
    </cfRule>
    <cfRule type="expression" dxfId="72" priority="36">
      <formula>E42="Vælg"</formula>
    </cfRule>
  </conditionalFormatting>
  <hyperlinks>
    <hyperlink ref="H82:K83" location="'Yderligere vareoplysninger'!A1" display="Næste" xr:uid="{03DC30FA-A776-4FCF-88FE-BFB4AD704C67}"/>
    <hyperlink ref="C82:C83" location="Start!A1" display="Forrige" xr:uid="{F50B6E22-94D9-48A8-894B-5FB92A11B36D}"/>
    <hyperlink ref="O5" location="Start!A1" display="Start " xr:uid="{2A06CA0A-8F65-461F-9363-45A3B58AACEC}"/>
    <hyperlink ref="O6" location="Vareoplysninger!A1" display="Vareoplysninger" xr:uid="{EB72C117-C8B5-4BE8-8F81-E009CDA6E008}"/>
    <hyperlink ref="O7" location="'Yderligere vareoplysninger'!A1" display="Yderligere vareoplysninger" xr:uid="{6DC08DB5-268F-4CEC-91EF-9AC1E86414C1}"/>
    <hyperlink ref="O8" location="'Brugsanvisning og anvendelse'!A1" display="Brugsanvisning og anvendelse" xr:uid="{1F97A33D-4641-4A0B-A156-C055BFF91FE6}"/>
    <hyperlink ref="O9" location="'Andre mærkningsoplysninger'!A1" display="Andre mærkningsoplysninger" xr:uid="{310EFF6B-5382-4D48-845C-5EED4E865CD2}"/>
    <hyperlink ref="O11" location="Emballage!A1" display="Emballage" xr:uid="{4C2C7A44-FBCD-4AA7-A7D1-BA2A976D28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11" id="{1600B081-D7D1-4DE9-879B-61A568AB5292}">
            <xm:f>NOT(ISNA(VLOOKUP(D5,'Drop down'!$D$3:$D$201,1,FALSE)))</xm:f>
            <x14:dxf>
              <font>
                <b val="0"/>
                <i val="0"/>
                <color rgb="FFFF0000"/>
              </font>
              <fill>
                <patternFill patternType="solid">
                  <bgColor theme="0"/>
                </patternFill>
              </fill>
            </x14:dxf>
          </x14:cfRule>
          <xm:sqref>D5:K5</xm:sqref>
        </x14:conditionalFormatting>
        <x14:conditionalFormatting xmlns:xm="http://schemas.microsoft.com/office/excel/2006/main">
          <x14:cfRule type="expression" priority="290" id="{06B80808-AF95-490F-9E01-1B0F08CDDCF3}">
            <xm:f>NOT(ISNA(VLOOKUP(G42,'Drop down'!$D$3:$D$201,1,FALSE)))</xm:f>
            <x14:dxf>
              <font>
                <b val="0"/>
                <i val="0"/>
                <color rgb="FFFF0000"/>
              </font>
              <fill>
                <patternFill>
                  <bgColor theme="0"/>
                </patternFill>
              </fill>
            </x14:dxf>
          </x14:cfRule>
          <xm:sqref>G42:K61</xm:sqref>
        </x14:conditionalFormatting>
        <x14:conditionalFormatting xmlns:xm="http://schemas.microsoft.com/office/excel/2006/main">
          <x14:cfRule type="expression" priority="25" id="{EF52A324-F2FA-4A9A-8D9F-455B26091E73}">
            <xm:f>NOT(ISNA(VLOOKUP(G76,'Drop down'!$D$3:$D$201,1,FALSE)))</xm:f>
            <x14:dxf>
              <font>
                <b val="0"/>
                <i val="0"/>
                <color rgb="FFFF0000"/>
              </font>
              <fill>
                <patternFill>
                  <bgColor theme="0"/>
                </patternFill>
              </fill>
            </x14:dxf>
          </x14:cfRule>
          <xm:sqref>G76:K79</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D4BBFD29-FABF-41BB-A10E-6C15147F4F41}">
          <x14:formula1>
            <xm:f>'Drop down'!$A$2:$A$4</xm:f>
          </x14:formula1>
          <xm:sqref>D64:K64 D35:K35 D23:K23 D29:K29 D69:D71 D8:K8 D72:K72</xm:sqref>
        </x14:dataValidation>
        <x14:dataValidation type="list" allowBlank="1" showInputMessage="1" xr:uid="{9129A8A8-009A-494E-AE4D-A94145B44313}">
          <x14:formula1>
            <xm:f>_xlfn.ANCHORARRAY('Drop down Lande'!$B$2)</xm:f>
          </x14:formula1>
          <xm:sqref>D5:K5</xm:sqref>
        </x14:dataValidation>
        <x14:dataValidation type="list" allowBlank="1" showInputMessage="1" showErrorMessage="1" xr:uid="{290D32FC-B24E-4D84-B2C4-40F50BBD80A2}">
          <x14:formula1>
            <xm:f>'Drop down'!$A$40:$A$42</xm:f>
          </x14:formula1>
          <xm:sqref>D20:K21</xm:sqref>
        </x14:dataValidation>
        <x14:dataValidation type="list" allowBlank="1" showInputMessage="1" showErrorMessage="1" xr:uid="{B30563D4-48E5-4C83-9C2C-316E8458C59D}">
          <x14:formula1>
            <xm:f>'Drop down'!$A$45:$A$47</xm:f>
          </x14:formula1>
          <xm:sqref>D26:K27</xm:sqref>
        </x14:dataValidation>
        <x14:dataValidation type="list" allowBlank="1" showInputMessage="1" showErrorMessage="1" xr:uid="{FC00B693-418A-450C-9783-C2C498A96AA3}">
          <x14:formula1>
            <xm:f>'Drop down'!$A$50:$A$52</xm:f>
          </x14:formula1>
          <xm:sqref>D32:K33</xm:sqref>
        </x14:dataValidation>
        <x14:dataValidation type="list" allowBlank="1" showInputMessage="1" showErrorMessage="1" promptTitle="Vælg" xr:uid="{0D9F427A-285A-4ED3-8DE7-DA560D212C60}">
          <x14:formula1>
            <xm:f>'Drop down'!$A$2:$A$4</xm:f>
          </x14:formula1>
          <xm:sqref>E42:E61</xm:sqref>
        </x14:dataValidation>
        <x14:dataValidation type="list" allowBlank="1" showInputMessage="1" showErrorMessage="1" xr:uid="{635AB856-477A-4374-9480-B365E7F0EC04}">
          <x14:formula1>
            <xm:f>'Drop down'!$A$30:$A$34</xm:f>
          </x14:formula1>
          <xm:sqref>D7:K7</xm:sqref>
        </x14:dataValidation>
        <x14:dataValidation type="list" allowBlank="1" showInputMessage="1" xr:uid="{B54B8EA3-B812-43AE-8E9A-2C055793BE5B}">
          <x14:formula1>
            <xm:f>_xlfn.ANCHORARRAY('Drop down Lande'!$B231)</xm:f>
          </x14:formula1>
          <xm:sqref>G76:G79</xm:sqref>
        </x14:dataValidation>
        <x14:dataValidation type="list" allowBlank="1" showInputMessage="1" xr:uid="{82A3E809-9520-415A-A528-C41D93CC92BD}">
          <x14:formula1>
            <xm:f>_xlfn.ANCHORARRAY('Drop down Lande'!$B237)</xm:f>
          </x14:formula1>
          <xm:sqref>H76:H79</xm:sqref>
        </x14:dataValidation>
        <x14:dataValidation type="list" allowBlank="1" showInputMessage="1" xr:uid="{7AD36069-5A52-4AA3-8069-CB22A44CE85B}">
          <x14:formula1>
            <xm:f>_xlfn.ANCHORARRAY('Drop down Lande'!$B243)</xm:f>
          </x14:formula1>
          <xm:sqref>I76:I79</xm:sqref>
        </x14:dataValidation>
        <x14:dataValidation type="list" allowBlank="1" showInputMessage="1" xr:uid="{6C823B4A-75CB-43EC-9AE7-21DB41A521D1}">
          <x14:formula1>
            <xm:f>_xlfn.ANCHORARRAY('Drop down Lande'!$B249)</xm:f>
          </x14:formula1>
          <xm:sqref>J76:J79</xm:sqref>
        </x14:dataValidation>
        <x14:dataValidation type="list" allowBlank="1" showInputMessage="1" xr:uid="{AFF764DD-6106-4D7A-A8E4-C068A0596BF4}">
          <x14:formula1>
            <xm:f>_xlfn.ANCHORARRAY('Drop down Lande'!$B255)</xm:f>
          </x14:formula1>
          <xm:sqref>K76:K79</xm:sqref>
        </x14:dataValidation>
        <x14:dataValidation type="list" allowBlank="1" showInputMessage="1" xr:uid="{3C3432E6-8AC9-41BA-8B7F-9A0EAB717DFB}">
          <x14:formula1>
            <xm:f>_xlfn.ANCHORARRAY('Drop down Lande'!$B95)</xm:f>
          </x14:formula1>
          <xm:sqref>K42:K61</xm:sqref>
        </x14:dataValidation>
        <x14:dataValidation type="list" allowBlank="1" showInputMessage="1" xr:uid="{AE412DB7-807A-4353-B879-D644C6D77796}">
          <x14:formula1>
            <xm:f>_xlfn.ANCHORARRAY('Drop down Lande'!$B72)</xm:f>
          </x14:formula1>
          <xm:sqref>J42:J61</xm:sqref>
        </x14:dataValidation>
        <x14:dataValidation type="list" allowBlank="1" showInputMessage="1" xr:uid="{6A885565-4D7F-4DC0-B7F5-16C353FCBFC6}">
          <x14:formula1>
            <xm:f>_xlfn.ANCHORARRAY('Drop down Lande'!$B50)</xm:f>
          </x14:formula1>
          <xm:sqref>I42:I61</xm:sqref>
        </x14:dataValidation>
        <x14:dataValidation type="list" allowBlank="1" showInputMessage="1" xr:uid="{9E71E7E7-7D21-4397-9278-ECA7E4ABF682}">
          <x14:formula1>
            <xm:f>_xlfn.ANCHORARRAY('Drop down Lande'!$B27)</xm:f>
          </x14:formula1>
          <xm:sqref>H42:H61</xm:sqref>
        </x14:dataValidation>
        <x14:dataValidation type="list" allowBlank="1" showInputMessage="1" xr:uid="{A683FB82-1ED7-483E-8A56-3A2B2DED50B2}">
          <x14:formula1>
            <xm:f>_xlfn.ANCHORARRAY('Drop down Lande'!$B5)</xm:f>
          </x14:formula1>
          <xm:sqref>G42:G61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5"/>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893</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399</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380</v>
      </c>
      <c r="M5" s="1"/>
      <c r="N5" s="1"/>
      <c r="O5" s="1"/>
      <c r="P5" s="1"/>
      <c r="Q5" s="1"/>
      <c r="R5" s="1"/>
      <c r="S5" s="1"/>
      <c r="T5" s="1"/>
      <c r="U5" s="1"/>
      <c r="V5" s="1"/>
      <c r="W5" s="1"/>
      <c r="X5" s="1"/>
      <c r="Y5" s="1"/>
      <c r="Z5" s="1"/>
    </row>
    <row r="6" spans="1:26" x14ac:dyDescent="0.25">
      <c r="A6" s="3"/>
      <c r="B6" s="5"/>
      <c r="C6" s="97" t="s">
        <v>402</v>
      </c>
      <c r="D6" s="88" t="s">
        <v>12</v>
      </c>
      <c r="E6" s="88"/>
      <c r="F6" s="88"/>
      <c r="G6" s="88"/>
      <c r="H6" s="88"/>
      <c r="I6" s="7"/>
      <c r="J6" s="4"/>
      <c r="K6" s="1"/>
      <c r="L6" s="13" t="s">
        <v>379</v>
      </c>
      <c r="M6" s="1"/>
      <c r="N6" s="1"/>
      <c r="O6" s="1"/>
      <c r="P6" s="1"/>
      <c r="Q6" s="1"/>
      <c r="R6" s="1"/>
      <c r="S6" s="1"/>
      <c r="T6" s="1"/>
      <c r="U6" s="1"/>
      <c r="V6" s="1"/>
      <c r="W6" s="1"/>
      <c r="X6" s="1"/>
      <c r="Y6" s="1"/>
      <c r="Z6" s="1"/>
    </row>
    <row r="7" spans="1:26" x14ac:dyDescent="0.25">
      <c r="A7" s="3"/>
      <c r="B7" s="5"/>
      <c r="C7" s="97"/>
      <c r="D7" s="88"/>
      <c r="E7" s="88"/>
      <c r="F7" s="88"/>
      <c r="G7" s="88"/>
      <c r="H7" s="88"/>
      <c r="I7" s="7"/>
      <c r="J7" s="4"/>
      <c r="K7" s="1"/>
      <c r="L7" s="48" t="s">
        <v>399</v>
      </c>
      <c r="M7" s="1"/>
      <c r="N7" s="1"/>
      <c r="O7" s="1"/>
      <c r="P7" s="1"/>
      <c r="Q7" s="1"/>
      <c r="R7" s="1"/>
      <c r="S7" s="1"/>
      <c r="T7" s="1"/>
      <c r="U7" s="1"/>
      <c r="V7" s="1"/>
      <c r="W7" s="1"/>
      <c r="X7" s="1"/>
      <c r="Y7" s="1"/>
      <c r="Z7" s="1"/>
    </row>
    <row r="8" spans="1:26" x14ac:dyDescent="0.25">
      <c r="A8" s="3"/>
      <c r="B8" s="5"/>
      <c r="C8" s="12" t="s">
        <v>401</v>
      </c>
      <c r="D8" s="69" t="s">
        <v>7</v>
      </c>
      <c r="E8" s="69"/>
      <c r="F8" s="69"/>
      <c r="G8" s="69"/>
      <c r="H8" s="69"/>
      <c r="I8" s="7"/>
      <c r="J8" s="4"/>
      <c r="K8" s="1"/>
      <c r="L8" s="13" t="s">
        <v>381</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382</v>
      </c>
      <c r="M9" s="1"/>
      <c r="N9" s="1"/>
      <c r="O9" s="1"/>
      <c r="P9" s="1"/>
      <c r="Q9" s="1"/>
      <c r="R9" s="1"/>
      <c r="S9" s="1"/>
      <c r="T9" s="1"/>
      <c r="U9" s="1"/>
      <c r="V9" s="1"/>
      <c r="W9" s="1"/>
      <c r="X9" s="1"/>
      <c r="Y9" s="1"/>
      <c r="Z9" s="1"/>
    </row>
    <row r="10" spans="1:26" ht="15.75" thickBot="1" x14ac:dyDescent="0.3">
      <c r="A10" s="3"/>
      <c r="B10" s="5"/>
      <c r="C10" s="87" t="s">
        <v>403</v>
      </c>
      <c r="D10" s="88" t="s">
        <v>12</v>
      </c>
      <c r="E10" s="88"/>
      <c r="F10" s="88"/>
      <c r="G10" s="88"/>
      <c r="H10" s="88"/>
      <c r="I10" s="7"/>
      <c r="J10" s="4"/>
      <c r="K10" s="1"/>
      <c r="L10" s="14" t="s">
        <v>209</v>
      </c>
      <c r="M10" s="1"/>
      <c r="N10" s="1"/>
      <c r="O10" s="1"/>
      <c r="P10" s="1"/>
      <c r="Q10" s="1"/>
      <c r="R10" s="1"/>
      <c r="S10" s="1"/>
      <c r="T10" s="1"/>
      <c r="U10" s="1"/>
      <c r="V10" s="1"/>
      <c r="W10" s="1"/>
      <c r="X10" s="1"/>
      <c r="Y10" s="1"/>
      <c r="Z10" s="1"/>
    </row>
    <row r="11" spans="1:26" x14ac:dyDescent="0.25">
      <c r="A11" s="3"/>
      <c r="B11" s="5"/>
      <c r="C11" s="87"/>
      <c r="D11" s="88"/>
      <c r="E11" s="88"/>
      <c r="F11" s="88"/>
      <c r="G11" s="88"/>
      <c r="H11" s="88"/>
      <c r="I11" s="7"/>
      <c r="J11" s="4"/>
      <c r="K11" s="1"/>
      <c r="L11" s="1"/>
      <c r="M11" s="1"/>
      <c r="N11" s="1"/>
      <c r="O11" s="1"/>
      <c r="P11" s="1"/>
      <c r="Q11" s="1"/>
      <c r="R11" s="1"/>
      <c r="S11" s="1"/>
      <c r="T11" s="1"/>
      <c r="U11" s="1"/>
      <c r="V11" s="1"/>
      <c r="W11" s="1"/>
      <c r="X11" s="1"/>
      <c r="Y11" s="1"/>
      <c r="Z11" s="1"/>
    </row>
    <row r="12" spans="1:26" x14ac:dyDescent="0.25">
      <c r="A12" s="3"/>
      <c r="B12" s="5"/>
      <c r="C12" s="12" t="s">
        <v>401</v>
      </c>
      <c r="D12" s="69" t="s">
        <v>7</v>
      </c>
      <c r="E12" s="69"/>
      <c r="F12" s="69"/>
      <c r="G12" s="69"/>
      <c r="H12" s="69"/>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404</v>
      </c>
      <c r="D14" s="98" t="s">
        <v>12</v>
      </c>
      <c r="E14" s="98"/>
      <c r="F14" s="98"/>
      <c r="G14" s="98"/>
      <c r="H14" s="99"/>
      <c r="I14" s="7"/>
      <c r="J14" s="4"/>
      <c r="K14" s="1"/>
      <c r="L14" s="1"/>
      <c r="M14" s="1"/>
      <c r="N14" s="1"/>
      <c r="O14" s="1"/>
      <c r="P14" s="1"/>
      <c r="Q14" s="1"/>
      <c r="R14" s="1"/>
      <c r="S14" s="1"/>
      <c r="T14" s="1"/>
      <c r="U14" s="1"/>
      <c r="V14" s="1"/>
      <c r="W14" s="1"/>
      <c r="X14" s="1"/>
      <c r="Y14" s="1"/>
      <c r="Z14" s="1"/>
    </row>
    <row r="15" spans="1:26" x14ac:dyDescent="0.25">
      <c r="A15" s="3"/>
      <c r="B15" s="5"/>
      <c r="C15" s="12" t="s">
        <v>405</v>
      </c>
      <c r="D15" s="98" t="s">
        <v>12</v>
      </c>
      <c r="E15" s="98"/>
      <c r="F15" s="98"/>
      <c r="G15" s="98"/>
      <c r="H15" s="99"/>
      <c r="I15" s="7"/>
      <c r="J15" s="4"/>
      <c r="K15" s="1"/>
      <c r="L15" s="1"/>
      <c r="M15" s="1"/>
      <c r="N15" s="1"/>
      <c r="O15" s="1"/>
      <c r="P15" s="1"/>
      <c r="Q15" s="1"/>
      <c r="R15" s="1"/>
      <c r="S15" s="1"/>
      <c r="T15" s="1"/>
      <c r="U15" s="1"/>
      <c r="V15" s="1"/>
      <c r="W15" s="1"/>
      <c r="X15" s="1"/>
      <c r="Y15" s="1"/>
      <c r="Z15" s="1"/>
    </row>
    <row r="16" spans="1:26" x14ac:dyDescent="0.25">
      <c r="A16" s="3"/>
      <c r="B16" s="5"/>
      <c r="C16" s="12" t="s">
        <v>406</v>
      </c>
      <c r="D16" s="100"/>
      <c r="E16" s="100"/>
      <c r="F16" s="100"/>
      <c r="G16" s="100"/>
      <c r="H16" s="100"/>
      <c r="I16" s="7"/>
      <c r="J16" s="4"/>
      <c r="K16" s="1"/>
      <c r="L16" s="1"/>
      <c r="M16" s="1"/>
      <c r="N16" s="1"/>
      <c r="O16" s="1"/>
      <c r="P16" s="1"/>
      <c r="Q16" s="1"/>
      <c r="R16" s="1"/>
      <c r="S16" s="1"/>
      <c r="T16" s="1"/>
      <c r="U16" s="1"/>
      <c r="V16" s="1"/>
      <c r="W16" s="1"/>
      <c r="X16" s="1"/>
      <c r="Y16" s="1"/>
      <c r="Z16" s="1"/>
    </row>
    <row r="17" spans="1:26" x14ac:dyDescent="0.25">
      <c r="A17" s="3"/>
      <c r="B17" s="5"/>
      <c r="C17" s="12" t="s">
        <v>407</v>
      </c>
      <c r="D17" s="98" t="s">
        <v>12</v>
      </c>
      <c r="E17" s="98"/>
      <c r="F17" s="98"/>
      <c r="G17" s="98"/>
      <c r="H17" s="99"/>
      <c r="I17" s="7"/>
      <c r="J17" s="4"/>
      <c r="K17" s="1"/>
      <c r="L17" s="1"/>
      <c r="M17" s="1"/>
      <c r="N17" s="1"/>
      <c r="O17" s="1"/>
      <c r="P17" s="1"/>
      <c r="Q17" s="1"/>
      <c r="R17" s="1"/>
      <c r="S17" s="1"/>
      <c r="T17" s="1"/>
      <c r="U17" s="1"/>
      <c r="V17" s="1"/>
      <c r="W17" s="1"/>
      <c r="X17" s="1"/>
      <c r="Y17" s="1"/>
      <c r="Z17" s="1"/>
    </row>
    <row r="18" spans="1:26" x14ac:dyDescent="0.25">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x14ac:dyDescent="0.25">
      <c r="A19" s="3"/>
      <c r="B19" s="5"/>
      <c r="C19" s="92" t="s">
        <v>360</v>
      </c>
      <c r="D19" s="6"/>
      <c r="E19" s="6"/>
      <c r="F19" s="6"/>
      <c r="G19" s="70" t="s">
        <v>217</v>
      </c>
      <c r="H19" s="70"/>
      <c r="I19" s="7"/>
      <c r="J19" s="4"/>
      <c r="K19" s="1"/>
      <c r="L19" s="1"/>
      <c r="M19" s="1"/>
      <c r="N19" s="1"/>
      <c r="O19" s="1"/>
      <c r="P19" s="1"/>
      <c r="Q19" s="1"/>
      <c r="R19" s="1"/>
      <c r="S19" s="1"/>
      <c r="T19" s="1"/>
      <c r="U19" s="1"/>
      <c r="V19" s="1"/>
      <c r="W19" s="1"/>
      <c r="X19" s="1"/>
      <c r="Y19" s="1"/>
      <c r="Z19" s="1"/>
    </row>
    <row r="20" spans="1:26" x14ac:dyDescent="0.25">
      <c r="A20" s="3"/>
      <c r="B20" s="5"/>
      <c r="C20" s="92"/>
      <c r="D20" s="6"/>
      <c r="E20" s="6"/>
      <c r="F20" s="6"/>
      <c r="G20" s="70"/>
      <c r="H20" s="70"/>
      <c r="I20" s="7"/>
      <c r="J20" s="4"/>
      <c r="K20" s="1"/>
      <c r="L20" s="1"/>
      <c r="M20" s="1"/>
      <c r="N20" s="1"/>
      <c r="O20" s="1"/>
      <c r="P20" s="1"/>
      <c r="Q20" s="1"/>
      <c r="R20" s="1"/>
      <c r="S20" s="1"/>
      <c r="T20" s="1"/>
      <c r="U20" s="1"/>
      <c r="V20" s="1"/>
      <c r="W20" s="1"/>
      <c r="X20" s="1"/>
      <c r="Y20" s="1"/>
      <c r="Z20" s="1"/>
    </row>
    <row r="21" spans="1:26" x14ac:dyDescent="0.25">
      <c r="A21" s="3"/>
      <c r="B21" s="26"/>
      <c r="C21" s="27"/>
      <c r="D21" s="27"/>
      <c r="E21" s="27"/>
      <c r="F21" s="27"/>
      <c r="G21" s="27"/>
      <c r="H21" s="27"/>
      <c r="I21" s="28"/>
      <c r="J21" s="4"/>
      <c r="K21" s="1"/>
      <c r="L21" s="1"/>
      <c r="M21" s="1"/>
      <c r="N21" s="1"/>
      <c r="O21" s="1"/>
      <c r="P21" s="1"/>
      <c r="Q21" s="1"/>
      <c r="R21" s="1"/>
      <c r="S21" s="1"/>
      <c r="T21" s="1"/>
      <c r="U21" s="1"/>
      <c r="V21" s="1"/>
      <c r="W21" s="1"/>
      <c r="X21" s="1"/>
      <c r="Y21" s="1"/>
      <c r="Z21" s="1"/>
    </row>
    <row r="22" spans="1:26" x14ac:dyDescent="0.25">
      <c r="A22" s="29"/>
      <c r="B22" s="29"/>
      <c r="C22" s="29"/>
      <c r="D22" s="29"/>
      <c r="E22" s="29"/>
      <c r="F22" s="29"/>
      <c r="G22" s="29"/>
      <c r="H22" s="29"/>
      <c r="I22" s="29"/>
      <c r="J22" s="30"/>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row r="31" spans="1:26" x14ac:dyDescent="0.25">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5">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5">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5">
      <c r="A34" s="31"/>
      <c r="B34" s="31"/>
      <c r="C34" s="31"/>
      <c r="D34" s="31"/>
      <c r="E34" s="31"/>
      <c r="F34" s="31"/>
      <c r="G34" s="31"/>
      <c r="H34" s="31"/>
      <c r="I34" s="31"/>
      <c r="J34" s="31"/>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sheetData>
  <sheetProtection algorithmName="SHA-512" hashValue="VS1T/Ev7wfgGUKpbnCm1D9/5/2xx0yTOCQMWMZV9iEANLSXmnaa4ze7eMOV4jDzcUXOvKOqi7iujAoByhlYZqg==" saltValue="f3lV3g5BVBsfJ8e+hEb46w==" spinCount="100000" sheet="1" scenarios="1" formatRows="0" pivotTables="0"/>
  <mergeCells count="13">
    <mergeCell ref="B1:E1"/>
    <mergeCell ref="C19:C20"/>
    <mergeCell ref="G19:H20"/>
    <mergeCell ref="C6:C7"/>
    <mergeCell ref="D6:H7"/>
    <mergeCell ref="D17:H17"/>
    <mergeCell ref="D16:H16"/>
    <mergeCell ref="D8:H8"/>
    <mergeCell ref="C10:C11"/>
    <mergeCell ref="D10:H11"/>
    <mergeCell ref="D12:H12"/>
    <mergeCell ref="D14:H14"/>
    <mergeCell ref="D15:H15"/>
  </mergeCells>
  <conditionalFormatting sqref="D6">
    <cfRule type="expression" dxfId="69" priority="22">
      <formula>$D6="Vælg"</formula>
    </cfRule>
    <cfRule type="expression" dxfId="68" priority="23">
      <formula>$D6&lt;&gt;"Vælg"</formula>
    </cfRule>
  </conditionalFormatting>
  <conditionalFormatting sqref="D10">
    <cfRule type="expression" dxfId="67" priority="18">
      <formula>$D10="Vælg"</formula>
    </cfRule>
    <cfRule type="expression" dxfId="66" priority="19">
      <formula>$D10&lt;&gt;"Vælg"</formula>
    </cfRule>
  </conditionalFormatting>
  <conditionalFormatting sqref="D14:D15">
    <cfRule type="expression" dxfId="65" priority="4">
      <formula>$D14="Vælg"</formula>
    </cfRule>
    <cfRule type="expression" dxfId="64" priority="5">
      <formula>$D14&lt;&gt;"Vælg"</formula>
    </cfRule>
  </conditionalFormatting>
  <conditionalFormatting sqref="D17">
    <cfRule type="expression" dxfId="63" priority="2">
      <formula>$D17="Vælg"</formula>
    </cfRule>
    <cfRule type="expression" dxfId="62" priority="3">
      <formula>$D17&lt;&gt;"Vælg"</formula>
    </cfRule>
  </conditionalFormatting>
  <conditionalFormatting sqref="D8:H8">
    <cfRule type="expression" dxfId="61" priority="20">
      <formula>OR(D8="",D8="Indsæt")</formula>
    </cfRule>
    <cfRule type="expression" dxfId="60" priority="21">
      <formula>D8&lt;&gt;"Indsæt"</formula>
    </cfRule>
  </conditionalFormatting>
  <conditionalFormatting sqref="D12:H12">
    <cfRule type="expression" dxfId="59" priority="16">
      <formula>OR(D12="",D12="Indsæt")</formula>
    </cfRule>
    <cfRule type="expression" dxfId="58" priority="17">
      <formula>D12&lt;&gt;"Indsæt"</formula>
    </cfRule>
  </conditionalFormatting>
  <hyperlinks>
    <hyperlink ref="G19:H20" location="'Brugsanvisning og anvendelse'!A1" display="Næste" xr:uid="{FE60F4E4-4F79-4834-A589-43DE7EEBCC18}"/>
    <hyperlink ref="C19:C20"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49F0AB7F-1515-42BE-80C1-8C7DC88E3EA2}">
            <xm:f>NOT(ISNA(VLOOKUP(D16,'Drop down'!$D$3:$D$201,1,FALSE)))</xm:f>
            <x14:dxf>
              <font>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D14:D15 D17</xm:sqref>
        </x14:dataValidation>
        <x14:dataValidation type="list" allowBlank="1" showInputMessage="1" showErrorMessage="1" xr:uid="{E0801264-87C8-45E2-9569-C8D43D668E95}">
          <x14:formula1>
            <xm:f>_xlfn.ANCHORARRAY('Drop down Lande'!$B$117)</xm:f>
          </x14:formula1>
          <xm:sqref>D16:H16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893</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381</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845</v>
      </c>
      <c r="D5" s="69" t="s">
        <v>7</v>
      </c>
      <c r="E5" s="69"/>
      <c r="F5" s="69"/>
      <c r="G5" s="69"/>
      <c r="H5" s="69"/>
      <c r="I5" s="7"/>
      <c r="J5" s="4"/>
      <c r="K5" s="1"/>
      <c r="L5" s="13" t="s">
        <v>380</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379</v>
      </c>
      <c r="M6" s="1"/>
      <c r="N6" s="1"/>
      <c r="O6" s="1"/>
      <c r="P6" s="1"/>
      <c r="Q6" s="1"/>
      <c r="R6" s="1"/>
      <c r="S6" s="1"/>
      <c r="T6" s="1"/>
      <c r="U6" s="1"/>
      <c r="V6" s="1"/>
      <c r="W6" s="1"/>
      <c r="X6" s="1"/>
      <c r="Y6" s="1"/>
      <c r="Z6" s="1"/>
    </row>
    <row r="7" spans="1:26" x14ac:dyDescent="0.25">
      <c r="A7" s="3"/>
      <c r="B7" s="5"/>
      <c r="C7" s="87" t="s">
        <v>846</v>
      </c>
      <c r="D7" s="101" t="s">
        <v>7</v>
      </c>
      <c r="E7" s="101"/>
      <c r="F7" s="101"/>
      <c r="G7" s="101"/>
      <c r="H7" s="101"/>
      <c r="I7" s="7"/>
      <c r="J7" s="4"/>
      <c r="K7" s="1"/>
      <c r="L7" s="45" t="s">
        <v>399</v>
      </c>
      <c r="M7" s="1"/>
      <c r="N7" s="1"/>
      <c r="O7" s="1"/>
      <c r="P7" s="1"/>
      <c r="Q7" s="1"/>
      <c r="R7" s="1"/>
      <c r="S7" s="1"/>
      <c r="T7" s="1"/>
      <c r="U7" s="1"/>
      <c r="V7" s="1"/>
      <c r="W7" s="1"/>
      <c r="X7" s="1"/>
      <c r="Y7" s="1"/>
      <c r="Z7" s="1"/>
    </row>
    <row r="8" spans="1:26" x14ac:dyDescent="0.25">
      <c r="A8" s="3"/>
      <c r="B8" s="5"/>
      <c r="C8" s="87"/>
      <c r="D8" s="101"/>
      <c r="E8" s="101"/>
      <c r="F8" s="101"/>
      <c r="G8" s="101"/>
      <c r="H8" s="101"/>
      <c r="I8" s="7"/>
      <c r="J8" s="4"/>
      <c r="K8" s="1"/>
      <c r="L8" s="47" t="s">
        <v>381</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382</v>
      </c>
      <c r="M9" s="1"/>
      <c r="N9" s="1"/>
      <c r="O9" s="1"/>
      <c r="P9" s="1"/>
      <c r="Q9" s="1"/>
      <c r="R9" s="1"/>
      <c r="S9" s="1"/>
      <c r="T9" s="1"/>
      <c r="U9" s="1"/>
      <c r="V9" s="1"/>
      <c r="W9" s="1"/>
      <c r="X9" s="1"/>
      <c r="Y9" s="1"/>
      <c r="Z9" s="1"/>
    </row>
    <row r="10" spans="1:26" ht="15.75" thickBot="1" x14ac:dyDescent="0.3">
      <c r="A10" s="3"/>
      <c r="B10" s="5"/>
      <c r="C10" s="12" t="s">
        <v>847</v>
      </c>
      <c r="D10" s="69" t="s">
        <v>7</v>
      </c>
      <c r="E10" s="69"/>
      <c r="F10" s="69"/>
      <c r="G10" s="69"/>
      <c r="H10" s="69"/>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409</v>
      </c>
      <c r="D12" s="69" t="s">
        <v>7</v>
      </c>
      <c r="E12" s="69"/>
      <c r="F12" s="69"/>
      <c r="G12" s="69"/>
      <c r="H12" s="69"/>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2" t="s">
        <v>360</v>
      </c>
      <c r="D14" s="6"/>
      <c r="E14" s="6"/>
      <c r="F14" s="6"/>
      <c r="G14" s="93" t="s">
        <v>217</v>
      </c>
      <c r="H14" s="93"/>
      <c r="I14" s="7"/>
      <c r="J14" s="4"/>
      <c r="K14" s="1"/>
      <c r="L14" s="1"/>
      <c r="M14" s="1"/>
      <c r="N14" s="1"/>
      <c r="O14" s="1"/>
      <c r="P14" s="1"/>
      <c r="Q14" s="1"/>
      <c r="R14" s="1"/>
      <c r="S14" s="1"/>
      <c r="T14" s="1"/>
      <c r="U14" s="1"/>
      <c r="V14" s="1"/>
      <c r="W14" s="1"/>
      <c r="X14" s="1"/>
      <c r="Y14" s="1"/>
      <c r="Z14" s="1"/>
    </row>
    <row r="15" spans="1:26" x14ac:dyDescent="0.25">
      <c r="A15" s="3"/>
      <c r="B15" s="5"/>
      <c r="C15" s="92"/>
      <c r="D15" s="6"/>
      <c r="E15" s="6"/>
      <c r="F15" s="6"/>
      <c r="G15" s="93"/>
      <c r="H15" s="93"/>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3fWjRKCACn1Oipp/45qAPFP/swn4uNROeQ3lHABCF7ukCn+5ySzy0p1sd+2E0ZIinmzaE9cMKVcOsaN9/4M4Xg==" saltValue="wzIA7jzHgPJ6XeDKC7wpKQ=="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6" priority="5">
      <formula>OR(D7="",D7="Indsæt")</formula>
    </cfRule>
    <cfRule type="expression" dxfId="55" priority="6">
      <formula>D7&lt;&gt;"Indsæt"</formula>
    </cfRule>
  </conditionalFormatting>
  <conditionalFormatting sqref="D5:H5">
    <cfRule type="expression" dxfId="54" priority="7">
      <formula>OR(D5="",D5="Indsæt")</formula>
    </cfRule>
    <cfRule type="expression" dxfId="53" priority="8">
      <formula>D5&lt;&gt;"Indsæt"</formula>
    </cfRule>
  </conditionalFormatting>
  <conditionalFormatting sqref="D10:H10">
    <cfRule type="expression" dxfId="52" priority="3">
      <formula>OR(D10="",D10="Indsæt")</formula>
    </cfRule>
    <cfRule type="expression" dxfId="51" priority="4">
      <formula>D10&lt;&gt;"Indsæt"</formula>
    </cfRule>
  </conditionalFormatting>
  <conditionalFormatting sqref="D12:H12">
    <cfRule type="expression" dxfId="50" priority="1">
      <formula>OR(D12="",D12="Indsæt")</formula>
    </cfRule>
    <cfRule type="expression" dxfId="49"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4"/>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893</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382</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410</v>
      </c>
      <c r="D5" s="98" t="s">
        <v>12</v>
      </c>
      <c r="E5" s="98"/>
      <c r="F5" s="98"/>
      <c r="G5" s="98"/>
      <c r="H5" s="99"/>
      <c r="I5" s="7"/>
      <c r="J5" s="4"/>
      <c r="K5" s="1"/>
      <c r="L5" s="13" t="s">
        <v>380</v>
      </c>
      <c r="M5" s="1"/>
      <c r="N5" s="1"/>
      <c r="O5" s="1"/>
      <c r="P5" s="1"/>
      <c r="Q5" s="1"/>
      <c r="R5" s="1"/>
      <c r="S5" s="1"/>
      <c r="T5" s="1"/>
      <c r="U5" s="1"/>
      <c r="V5" s="1"/>
      <c r="W5" s="1"/>
      <c r="X5" s="1"/>
      <c r="Y5" s="1"/>
      <c r="Z5" s="1"/>
    </row>
    <row r="6" spans="1:26" x14ac:dyDescent="0.25">
      <c r="A6" s="3"/>
      <c r="B6" s="5"/>
      <c r="C6" s="12" t="s">
        <v>891</v>
      </c>
      <c r="D6" s="69" t="s">
        <v>7</v>
      </c>
      <c r="E6" s="69"/>
      <c r="F6" s="69"/>
      <c r="G6" s="69"/>
      <c r="H6" s="69"/>
      <c r="I6" s="7"/>
      <c r="J6" s="4"/>
      <c r="K6" s="1"/>
      <c r="L6" s="13" t="s">
        <v>379</v>
      </c>
      <c r="M6" s="1"/>
      <c r="N6" s="1"/>
      <c r="O6" s="1"/>
      <c r="P6" s="1"/>
      <c r="Q6" s="1"/>
      <c r="R6" s="1"/>
      <c r="S6" s="1"/>
      <c r="T6" s="1"/>
      <c r="U6" s="1"/>
      <c r="V6" s="1"/>
      <c r="W6" s="1"/>
      <c r="X6" s="1"/>
      <c r="Y6" s="1"/>
      <c r="Z6" s="1"/>
    </row>
    <row r="7" spans="1:26" x14ac:dyDescent="0.25">
      <c r="A7" s="3"/>
      <c r="B7" s="5"/>
      <c r="C7" s="6"/>
      <c r="D7" s="6"/>
      <c r="E7" s="6"/>
      <c r="F7" s="6"/>
      <c r="G7" s="6"/>
      <c r="H7" s="6"/>
      <c r="I7" s="7"/>
      <c r="J7" s="4"/>
      <c r="K7" s="1"/>
      <c r="L7" s="45" t="s">
        <v>399</v>
      </c>
      <c r="M7" s="1"/>
      <c r="N7" s="1"/>
      <c r="O7" s="1"/>
      <c r="P7" s="1"/>
      <c r="Q7" s="1"/>
      <c r="R7" s="1"/>
      <c r="S7" s="1"/>
      <c r="T7" s="1"/>
      <c r="U7" s="1"/>
      <c r="V7" s="1"/>
      <c r="W7" s="1"/>
      <c r="X7" s="1"/>
      <c r="Y7" s="1"/>
      <c r="Z7" s="1"/>
    </row>
    <row r="8" spans="1:26" x14ac:dyDescent="0.25">
      <c r="A8" s="3"/>
      <c r="B8" s="5"/>
      <c r="C8" s="25" t="s">
        <v>411</v>
      </c>
      <c r="D8" s="98" t="s">
        <v>12</v>
      </c>
      <c r="E8" s="98"/>
      <c r="F8" s="98"/>
      <c r="G8" s="98"/>
      <c r="H8" s="99"/>
      <c r="I8" s="7"/>
      <c r="J8" s="4"/>
      <c r="K8" s="1"/>
      <c r="L8" s="13" t="s">
        <v>381</v>
      </c>
      <c r="M8" s="1"/>
      <c r="N8" s="1"/>
      <c r="O8" s="1"/>
      <c r="P8" s="1"/>
      <c r="Q8" s="1"/>
      <c r="R8" s="1"/>
      <c r="S8" s="1"/>
      <c r="T8" s="1"/>
      <c r="U8" s="1"/>
      <c r="V8" s="1"/>
      <c r="W8" s="1"/>
      <c r="X8" s="1"/>
      <c r="Y8" s="1"/>
      <c r="Z8" s="1"/>
    </row>
    <row r="9" spans="1:26" x14ac:dyDescent="0.25">
      <c r="A9" s="3"/>
      <c r="B9" s="5"/>
      <c r="C9" s="12" t="s">
        <v>891</v>
      </c>
      <c r="D9" s="69" t="s">
        <v>7</v>
      </c>
      <c r="E9" s="69"/>
      <c r="F9" s="69"/>
      <c r="G9" s="69"/>
      <c r="H9" s="69"/>
      <c r="I9" s="7"/>
      <c r="J9" s="4"/>
      <c r="K9" s="1"/>
      <c r="L9" s="47" t="s">
        <v>382</v>
      </c>
      <c r="M9" s="1"/>
      <c r="N9" s="1"/>
      <c r="O9" s="1"/>
      <c r="P9" s="1"/>
      <c r="Q9" s="1"/>
      <c r="R9" s="1"/>
      <c r="S9" s="1"/>
      <c r="T9" s="1"/>
      <c r="U9" s="1"/>
      <c r="V9" s="1"/>
      <c r="W9" s="1"/>
      <c r="X9" s="1"/>
      <c r="Y9" s="1"/>
      <c r="Z9" s="1"/>
    </row>
    <row r="10" spans="1:26" ht="15.75" thickBot="1" x14ac:dyDescent="0.3">
      <c r="A10" s="3"/>
      <c r="B10" s="5"/>
      <c r="C10" s="12" t="s">
        <v>555</v>
      </c>
      <c r="D10" s="98" t="s">
        <v>12</v>
      </c>
      <c r="E10" s="98"/>
      <c r="F10" s="98"/>
      <c r="G10" s="98"/>
      <c r="H10" s="99"/>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412</v>
      </c>
      <c r="D12" s="98" t="s">
        <v>12</v>
      </c>
      <c r="E12" s="98"/>
      <c r="F12" s="98"/>
      <c r="G12" s="98"/>
      <c r="H12" s="99"/>
      <c r="I12" s="7"/>
      <c r="J12" s="4"/>
      <c r="K12" s="1"/>
      <c r="L12" s="1"/>
      <c r="M12" s="1"/>
      <c r="N12" s="1"/>
      <c r="O12" s="1"/>
      <c r="P12" s="1"/>
      <c r="Q12" s="1"/>
      <c r="R12" s="1"/>
      <c r="S12" s="1"/>
      <c r="T12" s="1"/>
      <c r="U12" s="1"/>
      <c r="V12" s="1"/>
      <c r="W12" s="1"/>
      <c r="X12" s="1"/>
      <c r="Y12" s="1"/>
      <c r="Z12" s="1"/>
    </row>
    <row r="13" spans="1:26" x14ac:dyDescent="0.25">
      <c r="A13" s="3"/>
      <c r="B13" s="5"/>
      <c r="C13" s="12" t="s">
        <v>413</v>
      </c>
      <c r="D13" s="69" t="s">
        <v>7</v>
      </c>
      <c r="E13" s="69"/>
      <c r="F13" s="69"/>
      <c r="G13" s="69"/>
      <c r="H13" s="69"/>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x14ac:dyDescent="0.25">
      <c r="A15" s="3"/>
      <c r="B15" s="5"/>
      <c r="C15" s="25" t="s">
        <v>894</v>
      </c>
      <c r="D15" s="98" t="s">
        <v>12</v>
      </c>
      <c r="E15" s="98"/>
      <c r="F15" s="98"/>
      <c r="G15" s="98"/>
      <c r="H15" s="99"/>
      <c r="I15" s="7"/>
      <c r="J15" s="4"/>
      <c r="K15" s="1"/>
      <c r="L15" s="1"/>
      <c r="M15" s="1"/>
      <c r="N15" s="1"/>
      <c r="O15" s="1"/>
      <c r="P15" s="1"/>
      <c r="Q15" s="1"/>
      <c r="R15" s="1"/>
      <c r="S15" s="1"/>
      <c r="T15" s="1"/>
      <c r="U15" s="1"/>
      <c r="V15" s="1"/>
      <c r="W15" s="1"/>
      <c r="X15" s="1"/>
      <c r="Y15" s="1"/>
      <c r="Z15" s="1"/>
    </row>
    <row r="16" spans="1:26" ht="14.45" customHeight="1"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14.45" customHeight="1" x14ac:dyDescent="0.25">
      <c r="A17" s="3"/>
      <c r="B17" s="5"/>
      <c r="C17" s="87" t="s">
        <v>400</v>
      </c>
      <c r="D17" s="88" t="s">
        <v>12</v>
      </c>
      <c r="E17" s="88"/>
      <c r="F17" s="88"/>
      <c r="G17" s="88"/>
      <c r="H17" s="88"/>
      <c r="I17" s="7"/>
      <c r="J17" s="4"/>
      <c r="K17" s="1"/>
      <c r="L17" s="1"/>
      <c r="M17" s="1"/>
      <c r="N17" s="1"/>
      <c r="O17" s="1"/>
      <c r="P17" s="1"/>
      <c r="Q17" s="1"/>
      <c r="R17" s="1"/>
      <c r="S17" s="1"/>
      <c r="T17" s="1"/>
      <c r="U17" s="1"/>
      <c r="V17" s="1"/>
      <c r="W17" s="1"/>
      <c r="X17" s="1"/>
      <c r="Y17" s="1"/>
      <c r="Z17" s="1"/>
    </row>
    <row r="18" spans="1:26" ht="14.45" customHeight="1" x14ac:dyDescent="0.25">
      <c r="A18" s="3"/>
      <c r="B18" s="5"/>
      <c r="C18" s="87"/>
      <c r="D18" s="88"/>
      <c r="E18" s="88"/>
      <c r="F18" s="88"/>
      <c r="G18" s="88"/>
      <c r="H18" s="88"/>
      <c r="I18" s="7"/>
      <c r="J18" s="4"/>
      <c r="K18" s="1"/>
      <c r="L18" s="1"/>
      <c r="M18" s="1"/>
      <c r="N18" s="1"/>
      <c r="O18" s="1"/>
      <c r="P18" s="1"/>
      <c r="Q18" s="1"/>
      <c r="R18" s="1"/>
      <c r="S18" s="1"/>
      <c r="T18" s="1"/>
      <c r="U18" s="1"/>
      <c r="V18" s="1"/>
      <c r="W18" s="1"/>
      <c r="X18" s="1"/>
      <c r="Y18" s="1"/>
      <c r="Z18" s="1"/>
    </row>
    <row r="19" spans="1:26" ht="14.45" customHeight="1" x14ac:dyDescent="0.25">
      <c r="A19" s="3"/>
      <c r="B19" s="5"/>
      <c r="C19" s="12" t="s">
        <v>459</v>
      </c>
      <c r="D19" s="69" t="s">
        <v>7</v>
      </c>
      <c r="E19" s="69"/>
      <c r="F19" s="69"/>
      <c r="G19" s="69"/>
      <c r="H19" s="69"/>
      <c r="I19" s="7"/>
      <c r="J19" s="4"/>
      <c r="K19" s="1"/>
      <c r="L19" s="1"/>
      <c r="M19" s="1"/>
      <c r="N19" s="1"/>
      <c r="O19" s="1"/>
      <c r="P19" s="1"/>
      <c r="Q19" s="1"/>
      <c r="R19" s="1"/>
      <c r="S19" s="1"/>
      <c r="T19" s="1"/>
      <c r="U19" s="1"/>
      <c r="V19" s="1"/>
      <c r="W19" s="1"/>
      <c r="X19" s="1"/>
      <c r="Y19" s="1"/>
      <c r="Z19" s="1"/>
    </row>
    <row r="20" spans="1:26" x14ac:dyDescent="0.25">
      <c r="A20" s="3"/>
      <c r="B20" s="5"/>
      <c r="C20" s="25" t="s">
        <v>762</v>
      </c>
      <c r="D20" s="98" t="s">
        <v>12</v>
      </c>
      <c r="E20" s="98"/>
      <c r="F20" s="98"/>
      <c r="G20" s="98"/>
      <c r="H20" s="99"/>
      <c r="I20" s="7"/>
      <c r="J20" s="4"/>
      <c r="K20" s="1"/>
      <c r="L20" s="1"/>
      <c r="M20" s="1"/>
      <c r="N20" s="1"/>
      <c r="O20" s="1"/>
      <c r="P20" s="1"/>
      <c r="Q20" s="1"/>
      <c r="R20" s="1"/>
      <c r="S20" s="1"/>
      <c r="T20" s="1"/>
      <c r="U20" s="1"/>
      <c r="V20" s="1"/>
      <c r="W20" s="1"/>
      <c r="X20" s="1"/>
      <c r="Y20" s="1"/>
      <c r="Z20" s="1"/>
    </row>
    <row r="21" spans="1:26" ht="14.45" customHeight="1" x14ac:dyDescent="0.25">
      <c r="A21" s="3"/>
      <c r="B21" s="5"/>
      <c r="C21" s="50" t="s">
        <v>471</v>
      </c>
      <c r="D21" s="98" t="s">
        <v>12</v>
      </c>
      <c r="E21" s="98"/>
      <c r="F21" s="98"/>
      <c r="G21" s="98"/>
      <c r="H21" s="99"/>
      <c r="I21" s="7"/>
      <c r="J21" s="4"/>
      <c r="K21" s="1"/>
      <c r="L21" s="1"/>
      <c r="M21" s="1"/>
      <c r="N21" s="1"/>
      <c r="O21" s="1"/>
      <c r="P21" s="1"/>
      <c r="Q21" s="1"/>
      <c r="R21" s="1"/>
      <c r="S21" s="1"/>
      <c r="T21" s="1"/>
      <c r="U21" s="1"/>
      <c r="V21" s="1"/>
      <c r="W21" s="1"/>
      <c r="X21" s="1"/>
      <c r="Y21" s="1"/>
      <c r="Z21" s="1"/>
    </row>
    <row r="22" spans="1:26" x14ac:dyDescent="0.25">
      <c r="A22" s="3"/>
      <c r="B22" s="5"/>
      <c r="C22" s="12" t="s">
        <v>891</v>
      </c>
      <c r="D22" s="69" t="s">
        <v>7</v>
      </c>
      <c r="E22" s="69"/>
      <c r="F22" s="69"/>
      <c r="G22" s="69"/>
      <c r="H22" s="69"/>
      <c r="I22" s="7"/>
      <c r="J22" s="4"/>
      <c r="K22" s="1"/>
      <c r="L22" s="1"/>
      <c r="M22" s="1"/>
      <c r="N22" s="1"/>
      <c r="O22" s="1"/>
      <c r="P22" s="1"/>
      <c r="Q22" s="1"/>
      <c r="R22" s="1"/>
      <c r="S22" s="1"/>
      <c r="T22" s="1"/>
      <c r="U22" s="1"/>
      <c r="V22" s="1"/>
      <c r="W22" s="1"/>
      <c r="X22" s="1"/>
      <c r="Y22" s="1"/>
      <c r="Z22" s="1"/>
    </row>
    <row r="23" spans="1:26" x14ac:dyDescent="0.25">
      <c r="A23" s="3"/>
      <c r="B23" s="5"/>
      <c r="C23" s="103" t="s">
        <v>763</v>
      </c>
      <c r="D23" s="88" t="s">
        <v>12</v>
      </c>
      <c r="E23" s="88"/>
      <c r="F23" s="88"/>
      <c r="G23" s="88"/>
      <c r="H23" s="88"/>
      <c r="I23" s="7"/>
      <c r="J23" s="4"/>
      <c r="K23" s="1"/>
      <c r="L23" s="1"/>
      <c r="M23" s="1"/>
      <c r="N23" s="1"/>
      <c r="O23" s="1"/>
      <c r="P23" s="1"/>
      <c r="Q23" s="1"/>
      <c r="R23" s="1"/>
      <c r="S23" s="1"/>
      <c r="T23" s="1"/>
      <c r="U23" s="1"/>
      <c r="V23" s="1"/>
      <c r="W23" s="1"/>
      <c r="X23" s="1"/>
      <c r="Y23" s="1"/>
      <c r="Z23" s="1"/>
    </row>
    <row r="24" spans="1:26" x14ac:dyDescent="0.25">
      <c r="A24" s="3"/>
      <c r="B24" s="5"/>
      <c r="C24" s="104"/>
      <c r="D24" s="88"/>
      <c r="E24" s="88"/>
      <c r="F24" s="88"/>
      <c r="G24" s="88"/>
      <c r="H24" s="88"/>
      <c r="I24" s="7"/>
      <c r="J24" s="4"/>
      <c r="K24" s="1"/>
      <c r="L24" s="1"/>
      <c r="M24" s="1"/>
      <c r="N24" s="1"/>
      <c r="O24" s="1"/>
      <c r="P24" s="1"/>
      <c r="Q24" s="1"/>
      <c r="R24" s="1"/>
      <c r="S24" s="1"/>
      <c r="T24" s="1"/>
      <c r="U24" s="1"/>
      <c r="V24" s="1"/>
      <c r="W24" s="1"/>
      <c r="X24" s="1"/>
      <c r="Y24" s="1"/>
      <c r="Z24" s="1"/>
    </row>
    <row r="25" spans="1:26" x14ac:dyDescent="0.25">
      <c r="A25" s="3"/>
      <c r="B25" s="5"/>
      <c r="C25" s="12" t="s">
        <v>555</v>
      </c>
      <c r="D25" s="98" t="s">
        <v>12</v>
      </c>
      <c r="E25" s="98"/>
      <c r="F25" s="98"/>
      <c r="G25" s="98"/>
      <c r="H25" s="99"/>
      <c r="I25" s="7"/>
      <c r="J25" s="4"/>
      <c r="K25" s="1"/>
      <c r="L25" s="1"/>
      <c r="M25" s="1"/>
      <c r="N25" s="1"/>
      <c r="O25" s="1"/>
      <c r="P25" s="1"/>
      <c r="Q25" s="1"/>
      <c r="R25" s="1"/>
      <c r="S25" s="1"/>
      <c r="T25" s="1"/>
      <c r="U25" s="1"/>
      <c r="V25" s="1"/>
      <c r="W25" s="1"/>
      <c r="X25" s="1"/>
      <c r="Y25" s="1"/>
      <c r="Z25" s="1"/>
    </row>
    <row r="26" spans="1:26" x14ac:dyDescent="0.25">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x14ac:dyDescent="0.25">
      <c r="A27" s="3"/>
      <c r="B27" s="5"/>
      <c r="C27" s="25" t="s">
        <v>414</v>
      </c>
      <c r="D27" s="102" t="s">
        <v>12</v>
      </c>
      <c r="E27" s="98"/>
      <c r="F27" s="98"/>
      <c r="G27" s="98"/>
      <c r="H27" s="99"/>
      <c r="I27" s="7"/>
      <c r="J27" s="4"/>
      <c r="K27" s="1"/>
      <c r="L27" s="1"/>
      <c r="M27" s="1"/>
      <c r="N27" s="1"/>
      <c r="O27" s="1"/>
      <c r="P27" s="1"/>
      <c r="Q27" s="1"/>
      <c r="R27" s="1"/>
      <c r="S27" s="1"/>
      <c r="T27" s="1"/>
      <c r="U27" s="1"/>
      <c r="V27" s="1"/>
      <c r="W27" s="1"/>
      <c r="X27" s="1"/>
      <c r="Y27" s="1"/>
      <c r="Z27" s="1"/>
    </row>
    <row r="28" spans="1:26" x14ac:dyDescent="0.25">
      <c r="A28" s="3"/>
      <c r="B28" s="5"/>
      <c r="C28" s="12" t="s">
        <v>415</v>
      </c>
      <c r="D28" s="69" t="s">
        <v>7</v>
      </c>
      <c r="E28" s="69"/>
      <c r="F28" s="69"/>
      <c r="G28" s="69"/>
      <c r="H28" s="69"/>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25" t="s">
        <v>416</v>
      </c>
      <c r="D30" s="98" t="s">
        <v>12</v>
      </c>
      <c r="E30" s="98"/>
      <c r="F30" s="98"/>
      <c r="G30" s="98"/>
      <c r="H30" s="99"/>
      <c r="I30" s="7"/>
      <c r="J30" s="4"/>
      <c r="K30" s="1"/>
      <c r="L30" s="1"/>
      <c r="M30" s="1"/>
      <c r="N30" s="1"/>
      <c r="O30" s="1"/>
      <c r="P30" s="1"/>
      <c r="Q30" s="1"/>
      <c r="R30" s="1"/>
      <c r="S30" s="1"/>
      <c r="T30" s="1"/>
      <c r="U30" s="1"/>
      <c r="V30" s="1"/>
      <c r="W30" s="1"/>
      <c r="X30" s="1"/>
      <c r="Y30" s="1"/>
      <c r="Z30" s="1"/>
    </row>
    <row r="31" spans="1:26" x14ac:dyDescent="0.25">
      <c r="A31" s="3"/>
      <c r="B31" s="5"/>
      <c r="C31" s="12" t="s">
        <v>891</v>
      </c>
      <c r="D31" s="69" t="s">
        <v>7</v>
      </c>
      <c r="E31" s="69"/>
      <c r="F31" s="69"/>
      <c r="G31" s="69"/>
      <c r="H31" s="69"/>
      <c r="I31" s="7"/>
      <c r="J31" s="4"/>
      <c r="K31" s="1"/>
      <c r="L31" s="1"/>
      <c r="M31" s="1"/>
      <c r="N31" s="1"/>
      <c r="O31" s="1"/>
      <c r="P31" s="1"/>
      <c r="Q31" s="1"/>
      <c r="R31" s="1"/>
      <c r="S31" s="1"/>
      <c r="T31" s="1"/>
      <c r="U31" s="1"/>
      <c r="V31" s="1"/>
      <c r="W31" s="1"/>
      <c r="X31" s="1"/>
      <c r="Y31" s="1"/>
      <c r="Z31" s="1"/>
    </row>
    <row r="32" spans="1:26" ht="14.45" customHeight="1" x14ac:dyDescent="0.25">
      <c r="A32" s="3"/>
      <c r="B32" s="5"/>
      <c r="C32" s="12" t="s">
        <v>555</v>
      </c>
      <c r="D32" s="98" t="s">
        <v>12</v>
      </c>
      <c r="E32" s="98"/>
      <c r="F32" s="98"/>
      <c r="G32" s="98"/>
      <c r="H32" s="99"/>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ht="14.45" customHeight="1" x14ac:dyDescent="0.25">
      <c r="A34" s="3"/>
      <c r="B34" s="5"/>
      <c r="C34" s="65" t="s">
        <v>889</v>
      </c>
      <c r="D34" s="88" t="s">
        <v>12</v>
      </c>
      <c r="E34" s="88"/>
      <c r="F34" s="88"/>
      <c r="G34" s="88"/>
      <c r="H34" s="88"/>
      <c r="I34" s="7"/>
      <c r="J34" s="4"/>
      <c r="K34" s="1"/>
      <c r="L34" s="1"/>
      <c r="M34" s="1"/>
      <c r="N34" s="1"/>
      <c r="O34" s="1"/>
      <c r="P34" s="1"/>
      <c r="Q34" s="1"/>
      <c r="R34" s="1"/>
      <c r="S34" s="1"/>
      <c r="T34" s="1"/>
      <c r="U34" s="1"/>
      <c r="V34" s="1"/>
      <c r="W34" s="1"/>
      <c r="X34" s="1"/>
      <c r="Y34" s="1"/>
      <c r="Z34" s="1"/>
    </row>
    <row r="35" spans="1:26" ht="14.45" customHeight="1" x14ac:dyDescent="0.25">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x14ac:dyDescent="0.25">
      <c r="A36" s="3"/>
      <c r="B36" s="5"/>
      <c r="C36" s="12" t="s">
        <v>417</v>
      </c>
      <c r="D36" s="69" t="s">
        <v>7</v>
      </c>
      <c r="E36" s="69"/>
      <c r="F36" s="69"/>
      <c r="G36" s="69"/>
      <c r="H36" s="69"/>
      <c r="I36" s="7"/>
      <c r="J36" s="4"/>
      <c r="K36" s="1"/>
      <c r="L36" s="1"/>
      <c r="M36" s="1"/>
      <c r="N36" s="1"/>
      <c r="O36" s="1"/>
      <c r="P36" s="1"/>
      <c r="Q36" s="1"/>
      <c r="R36" s="1"/>
      <c r="S36" s="1"/>
      <c r="T36" s="1"/>
      <c r="U36" s="1"/>
      <c r="V36" s="1"/>
      <c r="W36" s="1"/>
      <c r="X36" s="1"/>
      <c r="Y36" s="1"/>
      <c r="Z36" s="1"/>
    </row>
    <row r="37" spans="1:26" x14ac:dyDescent="0.25">
      <c r="A37" s="3"/>
      <c r="B37" s="5"/>
      <c r="C37" s="6"/>
      <c r="D37" s="6"/>
      <c r="E37" s="6"/>
      <c r="F37" s="6"/>
      <c r="G37" s="6"/>
      <c r="H37" s="6"/>
      <c r="I37" s="7"/>
      <c r="J37" s="4"/>
      <c r="K37" s="1"/>
      <c r="L37" s="1"/>
      <c r="M37" s="1"/>
      <c r="N37" s="1"/>
      <c r="O37" s="1"/>
      <c r="P37" s="1"/>
      <c r="Q37" s="1"/>
      <c r="R37" s="1"/>
      <c r="S37" s="1"/>
      <c r="T37" s="1"/>
      <c r="U37" s="1"/>
      <c r="V37" s="1"/>
      <c r="W37" s="1"/>
      <c r="X37" s="1"/>
      <c r="Y37" s="1"/>
      <c r="Z37" s="1"/>
    </row>
    <row r="38" spans="1:26" x14ac:dyDescent="0.25">
      <c r="A38" s="3"/>
      <c r="B38" s="5"/>
      <c r="C38" s="92" t="s">
        <v>360</v>
      </c>
      <c r="D38" s="6"/>
      <c r="E38" s="6"/>
      <c r="F38" s="6"/>
      <c r="G38" s="70" t="s">
        <v>217</v>
      </c>
      <c r="H38" s="70"/>
      <c r="I38" s="7"/>
      <c r="J38" s="4"/>
      <c r="K38" s="1"/>
      <c r="L38" s="1"/>
      <c r="M38" s="1"/>
      <c r="N38" s="1"/>
      <c r="O38" s="1"/>
      <c r="P38" s="1"/>
      <c r="Q38" s="1"/>
      <c r="R38" s="1"/>
      <c r="S38" s="1"/>
      <c r="T38" s="1"/>
      <c r="U38" s="1"/>
      <c r="V38" s="1"/>
      <c r="W38" s="1"/>
      <c r="X38" s="1"/>
      <c r="Y38" s="1"/>
      <c r="Z38" s="1"/>
    </row>
    <row r="39" spans="1:26" x14ac:dyDescent="0.25">
      <c r="A39" s="3"/>
      <c r="B39" s="5"/>
      <c r="C39" s="92"/>
      <c r="D39" s="6"/>
      <c r="E39" s="6"/>
      <c r="F39" s="6"/>
      <c r="G39" s="70"/>
      <c r="H39" s="70"/>
      <c r="I39" s="7"/>
      <c r="J39" s="4"/>
      <c r="K39" s="1"/>
      <c r="L39" s="1"/>
      <c r="M39" s="1"/>
      <c r="N39" s="1"/>
      <c r="O39" s="1"/>
      <c r="P39" s="1"/>
      <c r="Q39" s="1"/>
      <c r="R39" s="1"/>
      <c r="S39" s="1"/>
      <c r="T39" s="1"/>
      <c r="U39" s="1"/>
      <c r="V39" s="1"/>
      <c r="W39" s="1"/>
      <c r="X39" s="1"/>
      <c r="Y39" s="1"/>
      <c r="Z39" s="1"/>
    </row>
    <row r="40" spans="1:26" ht="14.45" customHeight="1" x14ac:dyDescent="0.25">
      <c r="A40" s="3"/>
      <c r="B40" s="26"/>
      <c r="C40" s="27"/>
      <c r="D40" s="27"/>
      <c r="E40" s="27"/>
      <c r="F40" s="27"/>
      <c r="G40" s="27"/>
      <c r="H40" s="27"/>
      <c r="I40" s="28"/>
      <c r="J40" s="4"/>
      <c r="K40" s="1"/>
      <c r="L40" s="1"/>
      <c r="M40" s="1"/>
      <c r="N40" s="1"/>
      <c r="O40" s="1"/>
      <c r="P40" s="1"/>
      <c r="Q40" s="1"/>
      <c r="R40" s="1"/>
      <c r="S40" s="1"/>
      <c r="T40" s="1"/>
      <c r="U40" s="1"/>
      <c r="V40" s="1"/>
      <c r="W40" s="1"/>
      <c r="X40" s="1"/>
      <c r="Y40" s="1"/>
      <c r="Z40" s="1"/>
    </row>
    <row r="41" spans="1:26" x14ac:dyDescent="0.25">
      <c r="A41" s="29"/>
      <c r="B41" s="29"/>
      <c r="C41" s="29"/>
      <c r="D41" s="29"/>
      <c r="E41" s="29"/>
      <c r="F41" s="29"/>
      <c r="G41" s="29"/>
      <c r="H41" s="29"/>
      <c r="I41" s="29"/>
      <c r="J41" s="30"/>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row r="53" spans="1:26" x14ac:dyDescent="0.25">
      <c r="A53" s="31"/>
      <c r="B53" s="31"/>
      <c r="C53" s="31"/>
      <c r="D53" s="31"/>
      <c r="E53" s="31"/>
      <c r="F53" s="31"/>
      <c r="G53" s="31"/>
      <c r="H53" s="31"/>
      <c r="I53" s="31"/>
      <c r="J53" s="31"/>
      <c r="K53" s="1"/>
      <c r="L53" s="1"/>
      <c r="M53" s="1"/>
      <c r="N53" s="1"/>
      <c r="O53" s="1"/>
      <c r="P53" s="1"/>
      <c r="Q53" s="1"/>
      <c r="R53" s="1"/>
      <c r="S53" s="1"/>
      <c r="T53" s="1"/>
      <c r="U53" s="1"/>
      <c r="V53" s="1"/>
      <c r="W53" s="1"/>
      <c r="X53" s="1"/>
      <c r="Y53" s="1"/>
      <c r="Z53" s="1"/>
    </row>
    <row r="54" spans="1:26" x14ac:dyDescent="0.25">
      <c r="A54" s="31"/>
      <c r="B54" s="31"/>
      <c r="C54" s="31"/>
      <c r="D54" s="31"/>
      <c r="E54" s="31"/>
      <c r="F54" s="31"/>
      <c r="G54" s="31"/>
      <c r="H54" s="31"/>
      <c r="I54" s="31"/>
      <c r="J54" s="31"/>
      <c r="K54" s="1"/>
      <c r="L54" s="1"/>
      <c r="M54" s="1"/>
      <c r="N54" s="1"/>
      <c r="O54" s="1"/>
      <c r="P54" s="1"/>
      <c r="Q54" s="1"/>
      <c r="R54" s="1"/>
      <c r="S54" s="1"/>
      <c r="T54" s="1"/>
      <c r="U54" s="1"/>
      <c r="V54" s="1"/>
      <c r="W54" s="1"/>
      <c r="X54" s="1"/>
      <c r="Y54" s="1"/>
      <c r="Z54" s="1"/>
    </row>
  </sheetData>
  <sheetProtection algorithmName="SHA-512" hashValue="LcB+05rmKZXinkqdl2hLuxqhP4SvjZZr9TQCN/IgRkSSQeG24nINEbwF+X+RBcRFQmPfaT2dpbe49hKxWqvtVA==" saltValue="1AIu/54ZuOpaoQN6u4iyLQ==" spinCount="100000" sheet="1" scenarios="1" formatRows="0" pivotTables="0"/>
  <mergeCells count="27">
    <mergeCell ref="D34:H34"/>
    <mergeCell ref="D32:H32"/>
    <mergeCell ref="D23:H24"/>
    <mergeCell ref="B1:E1"/>
    <mergeCell ref="D10:H10"/>
    <mergeCell ref="D9:H9"/>
    <mergeCell ref="D25:H25"/>
    <mergeCell ref="C17:C18"/>
    <mergeCell ref="D17:H18"/>
    <mergeCell ref="D19:H19"/>
    <mergeCell ref="D21:H21"/>
    <mergeCell ref="C38:C39"/>
    <mergeCell ref="G38:H39"/>
    <mergeCell ref="D5:H5"/>
    <mergeCell ref="D6:H6"/>
    <mergeCell ref="D8:H8"/>
    <mergeCell ref="D12:H12"/>
    <mergeCell ref="D13:H13"/>
    <mergeCell ref="D15:H15"/>
    <mergeCell ref="D20:H20"/>
    <mergeCell ref="D22:H22"/>
    <mergeCell ref="D27:H27"/>
    <mergeCell ref="D28:H28"/>
    <mergeCell ref="D30:H30"/>
    <mergeCell ref="D31:H31"/>
    <mergeCell ref="D36:H36"/>
    <mergeCell ref="C23:C24"/>
  </mergeCells>
  <conditionalFormatting sqref="D5">
    <cfRule type="expression" dxfId="48" priority="47">
      <formula>$D5="Vælg"</formula>
    </cfRule>
    <cfRule type="expression" dxfId="47" priority="48">
      <formula>$D5&lt;&gt;"Vælg"</formula>
    </cfRule>
  </conditionalFormatting>
  <conditionalFormatting sqref="D8">
    <cfRule type="expression" dxfId="46" priority="46">
      <formula>$D8&lt;&gt;"Vælg"</formula>
    </cfRule>
    <cfRule type="expression" dxfId="45" priority="45">
      <formula>$D8="Vælg"</formula>
    </cfRule>
  </conditionalFormatting>
  <conditionalFormatting sqref="D10">
    <cfRule type="expression" dxfId="44" priority="17">
      <formula>$D10="Vælg"</formula>
    </cfRule>
    <cfRule type="expression" dxfId="43" priority="18">
      <formula>$D10&lt;&gt;"Vælg"</formula>
    </cfRule>
  </conditionalFormatting>
  <conditionalFormatting sqref="D12">
    <cfRule type="expression" dxfId="42" priority="44">
      <formula>$D12&lt;&gt;"Vælg"</formula>
    </cfRule>
    <cfRule type="expression" dxfId="41" priority="43">
      <formula>$D12="Vælg"</formula>
    </cfRule>
  </conditionalFormatting>
  <conditionalFormatting sqref="D15">
    <cfRule type="expression" dxfId="40" priority="42">
      <formula>$D15&lt;&gt;"Vælg"</formula>
    </cfRule>
    <cfRule type="expression" dxfId="39" priority="41">
      <formula>$D15="Vælg"</formula>
    </cfRule>
  </conditionalFormatting>
  <conditionalFormatting sqref="D17">
    <cfRule type="expression" dxfId="38" priority="25">
      <formula>$D17="Vælg"</formula>
    </cfRule>
    <cfRule type="expression" dxfId="37" priority="26">
      <formula>$D17&lt;&gt;"Vælg"</formula>
    </cfRule>
  </conditionalFormatting>
  <conditionalFormatting sqref="D20:D21">
    <cfRule type="expression" dxfId="36" priority="21">
      <formula>$D20="Vælg"</formula>
    </cfRule>
    <cfRule type="expression" dxfId="35" priority="22">
      <formula>$D20&lt;&gt;"Vælg"</formula>
    </cfRule>
  </conditionalFormatting>
  <conditionalFormatting sqref="D23">
    <cfRule type="expression" dxfId="34" priority="3">
      <formula>$D23="Vælg"</formula>
    </cfRule>
    <cfRule type="expression" dxfId="33" priority="4">
      <formula>$D23&lt;&gt;"Vælg"</formula>
    </cfRule>
  </conditionalFormatting>
  <conditionalFormatting sqref="D25">
    <cfRule type="expression" dxfId="32" priority="19">
      <formula>$D25="Vælg"</formula>
    </cfRule>
    <cfRule type="expression" dxfId="31" priority="20">
      <formula>$D25&lt;&gt;"Vælg"</formula>
    </cfRule>
  </conditionalFormatting>
  <conditionalFormatting sqref="D27">
    <cfRule type="expression" dxfId="30" priority="38">
      <formula>$D27&lt;&gt;"Vælg"</formula>
    </cfRule>
    <cfRule type="expression" dxfId="29" priority="37">
      <formula>$D27="Vælg"</formula>
    </cfRule>
  </conditionalFormatting>
  <conditionalFormatting sqref="D30">
    <cfRule type="expression" dxfId="28" priority="33">
      <formula>$D30="Vælg"</formula>
    </cfRule>
    <cfRule type="expression" dxfId="27" priority="34">
      <formula>$D30&lt;&gt;"Vælg"</formula>
    </cfRule>
  </conditionalFormatting>
  <conditionalFormatting sqref="D32">
    <cfRule type="expression" dxfId="26" priority="13">
      <formula>$D32="Vælg"</formula>
    </cfRule>
    <cfRule type="expression" dxfId="25" priority="14">
      <formula>$D32&lt;&gt;"Vælg"</formula>
    </cfRule>
  </conditionalFormatting>
  <conditionalFormatting sqref="D34">
    <cfRule type="expression" dxfId="24" priority="1">
      <formula>$D34="Vælg"</formula>
    </cfRule>
    <cfRule type="expression" dxfId="23" priority="2">
      <formula>$D34&lt;&gt;"Vælg"</formula>
    </cfRule>
  </conditionalFormatting>
  <conditionalFormatting sqref="D6:H6">
    <cfRule type="expression" dxfId="22" priority="66">
      <formula>D6&lt;&gt;"Indsæt"</formula>
    </cfRule>
    <cfRule type="expression" dxfId="21" priority="65">
      <formula>OR(D6="",D6="Indsæt")</formula>
    </cfRule>
  </conditionalFormatting>
  <conditionalFormatting sqref="D9:H9">
    <cfRule type="expression" dxfId="20" priority="16">
      <formula>D9&lt;&gt;"Indsæt"</formula>
    </cfRule>
    <cfRule type="expression" dxfId="19" priority="15">
      <formula>OR(D9="",D9="Indsæt")</formula>
    </cfRule>
  </conditionalFormatting>
  <conditionalFormatting sqref="D13:H13">
    <cfRule type="expression" dxfId="18" priority="59">
      <formula>OR(D13="",D13="Indsæt")</formula>
    </cfRule>
    <cfRule type="expression" dxfId="17" priority="60">
      <formula>D13&lt;&gt;"Indsæt"</formula>
    </cfRule>
  </conditionalFormatting>
  <conditionalFormatting sqref="D19:H19">
    <cfRule type="expression" dxfId="16" priority="24">
      <formula>D19&lt;&gt;"Indsæt"</formula>
    </cfRule>
    <cfRule type="expression" dxfId="15" priority="23">
      <formula>OR(D19="",D19="Indsæt")</formula>
    </cfRule>
  </conditionalFormatting>
  <conditionalFormatting sqref="D22:H22">
    <cfRule type="expression" dxfId="14" priority="54">
      <formula>D22&lt;&gt;"Indsæt"</formula>
    </cfRule>
    <cfRule type="expression" dxfId="13" priority="53">
      <formula>OR(D22="",D22="Indsæt")</formula>
    </cfRule>
  </conditionalFormatting>
  <conditionalFormatting sqref="D28:H28">
    <cfRule type="expression" dxfId="12" priority="49">
      <formula>OR(D28="",D28="Indsæt")</formula>
    </cfRule>
    <cfRule type="expression" dxfId="11" priority="50">
      <formula>D28&lt;&gt;"Indsæt"</formula>
    </cfRule>
  </conditionalFormatting>
  <conditionalFormatting sqref="D31:H31">
    <cfRule type="expression" dxfId="10" priority="35">
      <formula>OR(D31="",D31="Indsæt")</formula>
    </cfRule>
    <cfRule type="expression" dxfId="9" priority="36">
      <formula>D31&lt;&gt;"Indsæt"</formula>
    </cfRule>
  </conditionalFormatting>
  <conditionalFormatting sqref="D36:H36">
    <cfRule type="expression" dxfId="8" priority="32">
      <formula>D36&lt;&gt;"Indsæt"</formula>
    </cfRule>
    <cfRule type="expression" dxfId="7" priority="31">
      <formula>OR(D36="",D36="Indsæt")</formula>
    </cfRule>
  </conditionalFormatting>
  <hyperlinks>
    <hyperlink ref="G38:H39" location="Emballage!A1" display="Næste" xr:uid="{00FE531B-85E3-42D6-AC75-5C001B6B929D}"/>
    <hyperlink ref="C38:C39"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D25 D12 D15 D17 D27 D30 D20 D8 D10 D32 D23 D34</xm:sqref>
        </x14:dataValidation>
        <x14:dataValidation type="list" allowBlank="1" showInputMessage="1" showErrorMessage="1" xr:uid="{F53625A8-E0C1-442D-BF2A-0A6F574F9CA0}">
          <x14:formula1>
            <xm:f>'Drop down'!$A$18:$A$21</xm:f>
          </x14:formula1>
          <xm:sqref>D21:H21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5" sqref="O5"/>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9" t="s">
        <v>893</v>
      </c>
      <c r="C1" s="79"/>
      <c r="D1" s="79"/>
      <c r="E1" s="79"/>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3"/>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87" t="s">
        <v>892</v>
      </c>
      <c r="D5" s="87"/>
      <c r="E5" s="87"/>
      <c r="F5" s="87"/>
      <c r="G5" s="87"/>
      <c r="H5" s="87"/>
      <c r="I5" s="87"/>
      <c r="J5" s="87"/>
      <c r="K5" s="87"/>
      <c r="L5" s="7"/>
      <c r="M5" s="4"/>
      <c r="N5" s="1"/>
      <c r="O5" s="13" t="s">
        <v>380</v>
      </c>
      <c r="P5" s="1"/>
      <c r="Q5" s="1"/>
      <c r="R5" s="1"/>
      <c r="S5" s="1"/>
      <c r="T5" s="1"/>
      <c r="U5" s="1"/>
      <c r="V5" s="1"/>
      <c r="W5" s="1"/>
      <c r="X5" s="1"/>
      <c r="Y5" s="1"/>
      <c r="Z5" s="1"/>
      <c r="AA5" s="1"/>
      <c r="AB5" s="1"/>
      <c r="AC5" s="1"/>
    </row>
    <row r="6" spans="1:29" x14ac:dyDescent="0.25">
      <c r="A6" s="3"/>
      <c r="B6" s="5"/>
      <c r="C6" s="87"/>
      <c r="D6" s="87"/>
      <c r="E6" s="87"/>
      <c r="F6" s="87"/>
      <c r="G6" s="87"/>
      <c r="H6" s="87"/>
      <c r="I6" s="87"/>
      <c r="J6" s="87"/>
      <c r="K6" s="87"/>
      <c r="L6" s="7"/>
      <c r="M6" s="4"/>
      <c r="N6" s="1"/>
      <c r="O6" s="13" t="s">
        <v>379</v>
      </c>
      <c r="P6" s="1"/>
      <c r="Q6" s="1"/>
      <c r="R6" s="1"/>
      <c r="S6" s="1"/>
      <c r="T6" s="1"/>
      <c r="U6" s="1"/>
      <c r="V6" s="1"/>
      <c r="W6" s="1"/>
      <c r="X6" s="1"/>
      <c r="Y6" s="1"/>
      <c r="Z6" s="1"/>
      <c r="AA6" s="1"/>
      <c r="AB6" s="1"/>
      <c r="AC6" s="1"/>
    </row>
    <row r="7" spans="1:29" x14ac:dyDescent="0.25">
      <c r="A7" s="3"/>
      <c r="B7" s="5"/>
      <c r="C7" s="87"/>
      <c r="D7" s="87"/>
      <c r="E7" s="87"/>
      <c r="F7" s="87"/>
      <c r="G7" s="87"/>
      <c r="H7" s="87"/>
      <c r="I7" s="87"/>
      <c r="J7" s="87"/>
      <c r="K7" s="87"/>
      <c r="L7" s="7"/>
      <c r="M7" s="4"/>
      <c r="N7" s="1"/>
      <c r="O7" s="45" t="s">
        <v>399</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381</v>
      </c>
      <c r="P8" s="1"/>
      <c r="Q8" s="1"/>
      <c r="R8" s="1"/>
      <c r="S8" s="1"/>
      <c r="T8" s="1"/>
      <c r="U8" s="1"/>
      <c r="V8" s="1"/>
      <c r="W8" s="1"/>
      <c r="X8" s="1"/>
      <c r="Y8" s="1"/>
      <c r="Z8" s="1"/>
      <c r="AA8" s="1"/>
      <c r="AB8" s="1"/>
      <c r="AC8" s="1"/>
    </row>
    <row r="9" spans="1:29" x14ac:dyDescent="0.25">
      <c r="A9" s="3"/>
      <c r="B9" s="5"/>
      <c r="C9" s="6"/>
      <c r="D9" s="6"/>
      <c r="E9" s="6"/>
      <c r="F9" s="6"/>
      <c r="G9" s="37" t="s">
        <v>218</v>
      </c>
      <c r="H9" s="6"/>
      <c r="I9" s="6"/>
      <c r="J9" s="6"/>
      <c r="K9" s="6"/>
      <c r="L9" s="7"/>
      <c r="M9" s="4"/>
      <c r="N9" s="1"/>
      <c r="O9" s="13" t="s">
        <v>382</v>
      </c>
      <c r="P9" s="1"/>
      <c r="Q9" s="1"/>
      <c r="R9" s="1"/>
      <c r="S9" s="1"/>
      <c r="T9" s="1"/>
      <c r="U9" s="1"/>
      <c r="V9" s="1"/>
      <c r="W9" s="1"/>
      <c r="X9" s="1"/>
      <c r="Y9" s="1"/>
      <c r="Z9" s="1"/>
      <c r="AA9" s="1"/>
      <c r="AB9" s="1"/>
      <c r="AC9" s="1"/>
    </row>
    <row r="10" spans="1:29" ht="15.75" thickBot="1" x14ac:dyDescent="0.3">
      <c r="A10" s="3"/>
      <c r="B10" s="5"/>
      <c r="C10" s="25" t="s">
        <v>366</v>
      </c>
      <c r="D10" s="25" t="s">
        <v>364</v>
      </c>
      <c r="E10" s="25" t="s">
        <v>361</v>
      </c>
      <c r="F10" s="25" t="s">
        <v>365</v>
      </c>
      <c r="G10" s="12" t="s">
        <v>212</v>
      </c>
      <c r="H10" s="12" t="s">
        <v>362</v>
      </c>
      <c r="I10" s="12" t="s">
        <v>216</v>
      </c>
      <c r="J10" s="12" t="s">
        <v>363</v>
      </c>
      <c r="K10" s="12" t="s">
        <v>215</v>
      </c>
      <c r="L10" s="7"/>
      <c r="M10" s="4"/>
      <c r="N10" s="1"/>
      <c r="O10" s="46" t="s">
        <v>209</v>
      </c>
      <c r="P10" s="1"/>
      <c r="Q10" s="1"/>
      <c r="R10" s="1"/>
      <c r="S10" s="1"/>
      <c r="T10" s="1"/>
      <c r="U10" s="1"/>
      <c r="V10" s="1"/>
      <c r="W10" s="1"/>
      <c r="X10" s="1"/>
      <c r="Y10" s="1"/>
      <c r="Z10" s="1"/>
      <c r="AA10" s="1"/>
      <c r="AB10" s="1"/>
      <c r="AC10" s="1"/>
    </row>
    <row r="11" spans="1:29" x14ac:dyDescent="0.25">
      <c r="A11" s="3"/>
      <c r="B11" s="5"/>
      <c r="C11" s="66" t="s">
        <v>7</v>
      </c>
      <c r="D11" s="66" t="s">
        <v>7</v>
      </c>
      <c r="E11" s="21" t="s">
        <v>12</v>
      </c>
      <c r="F11" s="66" t="s">
        <v>7</v>
      </c>
      <c r="G11" s="68"/>
      <c r="H11" s="68"/>
      <c r="I11" s="68"/>
      <c r="J11" s="68"/>
      <c r="K11" s="68"/>
      <c r="L11" s="7"/>
      <c r="M11" s="4"/>
      <c r="N11" s="1"/>
      <c r="O11" s="1"/>
      <c r="P11" s="1"/>
      <c r="Q11" s="1"/>
      <c r="R11" s="1"/>
      <c r="S11" s="1"/>
      <c r="T11" s="1"/>
      <c r="U11" s="1"/>
      <c r="V11" s="1"/>
      <c r="W11" s="1"/>
      <c r="X11" s="1"/>
      <c r="Y11" s="1"/>
      <c r="Z11" s="1"/>
      <c r="AA11" s="1"/>
      <c r="AB11" s="1"/>
      <c r="AC11" s="1"/>
    </row>
    <row r="12" spans="1:29" x14ac:dyDescent="0.25">
      <c r="A12" s="3"/>
      <c r="B12" s="5"/>
      <c r="C12" s="66" t="s">
        <v>7</v>
      </c>
      <c r="D12" s="66" t="s">
        <v>7</v>
      </c>
      <c r="E12" s="21" t="s">
        <v>12</v>
      </c>
      <c r="F12" s="66" t="s">
        <v>7</v>
      </c>
      <c r="G12" s="68"/>
      <c r="H12" s="68"/>
      <c r="I12" s="68"/>
      <c r="J12" s="68"/>
      <c r="K12" s="68"/>
      <c r="L12" s="7"/>
      <c r="M12" s="4"/>
      <c r="N12" s="1"/>
      <c r="O12" s="1"/>
      <c r="P12" s="1"/>
      <c r="Q12" s="1"/>
      <c r="R12" s="1"/>
      <c r="S12" s="1"/>
      <c r="T12" s="1"/>
      <c r="U12" s="1"/>
      <c r="V12" s="1"/>
      <c r="W12" s="1"/>
      <c r="X12" s="1"/>
      <c r="Y12" s="1"/>
      <c r="Z12" s="1"/>
      <c r="AA12" s="1"/>
      <c r="AB12" s="1"/>
      <c r="AC12" s="1"/>
    </row>
    <row r="13" spans="1:29" x14ac:dyDescent="0.25">
      <c r="A13" s="3"/>
      <c r="B13" s="5"/>
      <c r="C13" s="66" t="s">
        <v>7</v>
      </c>
      <c r="D13" s="66" t="s">
        <v>7</v>
      </c>
      <c r="E13" s="21" t="s">
        <v>12</v>
      </c>
      <c r="F13" s="66" t="s">
        <v>7</v>
      </c>
      <c r="G13" s="68"/>
      <c r="H13" s="68"/>
      <c r="I13" s="68"/>
      <c r="J13" s="68"/>
      <c r="K13" s="68"/>
      <c r="L13" s="7"/>
      <c r="M13" s="4"/>
      <c r="N13" s="1"/>
      <c r="O13" s="1"/>
      <c r="P13" s="1"/>
      <c r="Q13" s="1"/>
      <c r="R13" s="1"/>
      <c r="S13" s="1"/>
      <c r="T13" s="1"/>
      <c r="U13" s="1"/>
      <c r="V13" s="1"/>
      <c r="W13" s="1"/>
      <c r="X13" s="1"/>
      <c r="Y13" s="1"/>
      <c r="Z13" s="1"/>
      <c r="AA13" s="1"/>
      <c r="AB13" s="1"/>
      <c r="AC13" s="1"/>
    </row>
    <row r="14" spans="1:29" x14ac:dyDescent="0.25">
      <c r="A14" s="3"/>
      <c r="B14" s="5"/>
      <c r="C14" s="66" t="s">
        <v>7</v>
      </c>
      <c r="D14" s="66" t="s">
        <v>7</v>
      </c>
      <c r="E14" s="21" t="s">
        <v>12</v>
      </c>
      <c r="F14" s="66" t="s">
        <v>7</v>
      </c>
      <c r="G14" s="68"/>
      <c r="H14" s="68"/>
      <c r="I14" s="68"/>
      <c r="J14" s="68"/>
      <c r="K14" s="68"/>
      <c r="L14" s="7"/>
      <c r="M14" s="4"/>
      <c r="N14" s="1"/>
      <c r="O14" s="1"/>
      <c r="P14" s="1"/>
      <c r="Q14" s="1"/>
      <c r="R14" s="1"/>
      <c r="S14" s="1"/>
      <c r="T14" s="1"/>
      <c r="U14" s="1"/>
      <c r="V14" s="1"/>
      <c r="W14" s="1"/>
      <c r="X14" s="1"/>
      <c r="Y14" s="1"/>
      <c r="Z14" s="1"/>
      <c r="AA14" s="1"/>
      <c r="AB14" s="1"/>
      <c r="AC14" s="1"/>
    </row>
    <row r="15" spans="1:29" x14ac:dyDescent="0.25">
      <c r="A15" s="3"/>
      <c r="B15" s="5"/>
      <c r="C15" s="66" t="s">
        <v>7</v>
      </c>
      <c r="D15" s="66" t="s">
        <v>7</v>
      </c>
      <c r="E15" s="21" t="s">
        <v>12</v>
      </c>
      <c r="F15" s="66" t="s">
        <v>7</v>
      </c>
      <c r="G15" s="68"/>
      <c r="H15" s="68"/>
      <c r="I15" s="68"/>
      <c r="J15" s="68"/>
      <c r="K15" s="68"/>
      <c r="L15" s="7"/>
      <c r="M15" s="4"/>
      <c r="N15" s="1"/>
      <c r="O15" s="1"/>
      <c r="P15" s="1"/>
      <c r="Q15" s="1"/>
      <c r="R15" s="1"/>
      <c r="S15" s="1"/>
      <c r="T15" s="1"/>
      <c r="U15" s="1"/>
      <c r="V15" s="1"/>
      <c r="W15" s="1"/>
      <c r="X15" s="1"/>
      <c r="Y15" s="1"/>
      <c r="Z15" s="1"/>
      <c r="AA15" s="1"/>
      <c r="AB15" s="1"/>
      <c r="AC15" s="1"/>
    </row>
    <row r="16" spans="1:29" x14ac:dyDescent="0.25">
      <c r="A16" s="3"/>
      <c r="B16" s="5"/>
      <c r="C16" s="66" t="s">
        <v>7</v>
      </c>
      <c r="D16" s="66" t="s">
        <v>7</v>
      </c>
      <c r="E16" s="21" t="s">
        <v>12</v>
      </c>
      <c r="F16" s="66" t="s">
        <v>7</v>
      </c>
      <c r="G16" s="68"/>
      <c r="H16" s="68"/>
      <c r="I16" s="68"/>
      <c r="J16" s="68"/>
      <c r="K16" s="68"/>
      <c r="L16" s="7"/>
      <c r="M16" s="4"/>
      <c r="N16" s="1"/>
      <c r="O16" s="1"/>
      <c r="P16" s="1"/>
      <c r="Q16" s="1"/>
      <c r="R16" s="1"/>
      <c r="S16" s="1"/>
      <c r="T16" s="1"/>
      <c r="U16" s="1"/>
      <c r="V16" s="1"/>
      <c r="W16" s="1"/>
      <c r="X16" s="1"/>
      <c r="Y16" s="1"/>
      <c r="Z16" s="1"/>
      <c r="AA16" s="1"/>
      <c r="AB16" s="1"/>
      <c r="AC16" s="1"/>
    </row>
    <row r="17" spans="1:29" x14ac:dyDescent="0.25">
      <c r="A17" s="3"/>
      <c r="B17" s="5"/>
      <c r="C17" s="66" t="s">
        <v>7</v>
      </c>
      <c r="D17" s="66" t="s">
        <v>7</v>
      </c>
      <c r="E17" s="21" t="s">
        <v>12</v>
      </c>
      <c r="F17" s="66" t="s">
        <v>7</v>
      </c>
      <c r="G17" s="68"/>
      <c r="H17" s="68"/>
      <c r="I17" s="68"/>
      <c r="J17" s="68"/>
      <c r="K17" s="68"/>
      <c r="L17" s="7"/>
      <c r="M17" s="4"/>
      <c r="N17" s="1"/>
      <c r="O17" s="1"/>
      <c r="P17" s="1"/>
      <c r="Q17" s="1"/>
      <c r="R17" s="1"/>
      <c r="S17" s="1"/>
      <c r="T17" s="1"/>
      <c r="U17" s="1"/>
      <c r="V17" s="1"/>
      <c r="W17" s="1"/>
      <c r="X17" s="1"/>
      <c r="Y17" s="1"/>
      <c r="Z17" s="1"/>
      <c r="AA17" s="1"/>
      <c r="AB17" s="1"/>
      <c r="AC17" s="1"/>
    </row>
    <row r="18" spans="1:29" x14ac:dyDescent="0.25">
      <c r="A18" s="3"/>
      <c r="B18" s="5"/>
      <c r="C18" s="66" t="s">
        <v>7</v>
      </c>
      <c r="D18" s="66" t="s">
        <v>7</v>
      </c>
      <c r="E18" s="21" t="s">
        <v>12</v>
      </c>
      <c r="F18" s="66" t="s">
        <v>7</v>
      </c>
      <c r="G18" s="68"/>
      <c r="H18" s="68"/>
      <c r="I18" s="68"/>
      <c r="J18" s="68"/>
      <c r="K18" s="68"/>
      <c r="L18" s="7"/>
      <c r="M18" s="4"/>
      <c r="N18" s="1"/>
      <c r="O18" s="1"/>
      <c r="P18" s="1"/>
      <c r="Q18" s="1"/>
      <c r="R18" s="1"/>
      <c r="S18" s="1"/>
      <c r="T18" s="1"/>
      <c r="U18" s="1"/>
      <c r="V18" s="1"/>
      <c r="W18" s="1"/>
      <c r="X18" s="1"/>
      <c r="Y18" s="1"/>
      <c r="Z18" s="1"/>
      <c r="AA18" s="1"/>
      <c r="AB18" s="1"/>
      <c r="AC18" s="1"/>
    </row>
    <row r="19" spans="1:29" x14ac:dyDescent="0.25">
      <c r="A19" s="3"/>
      <c r="B19" s="5"/>
      <c r="C19" s="66" t="s">
        <v>7</v>
      </c>
      <c r="D19" s="66" t="s">
        <v>7</v>
      </c>
      <c r="E19" s="21" t="s">
        <v>12</v>
      </c>
      <c r="F19" s="66" t="s">
        <v>7</v>
      </c>
      <c r="G19" s="68"/>
      <c r="H19" s="68"/>
      <c r="I19" s="68"/>
      <c r="J19" s="68"/>
      <c r="K19" s="68"/>
      <c r="L19" s="7"/>
      <c r="M19" s="4"/>
      <c r="N19" s="1"/>
      <c r="O19" s="1"/>
      <c r="P19" s="1"/>
      <c r="Q19" s="1"/>
      <c r="R19" s="1"/>
      <c r="S19" s="1"/>
      <c r="T19" s="1"/>
      <c r="U19" s="1"/>
      <c r="V19" s="1"/>
      <c r="W19" s="1"/>
      <c r="X19" s="1"/>
      <c r="Y19" s="1"/>
      <c r="Z19" s="1"/>
      <c r="AA19" s="1"/>
      <c r="AB19" s="1"/>
      <c r="AC19" s="1"/>
    </row>
    <row r="20" spans="1:29" x14ac:dyDescent="0.25">
      <c r="A20" s="3"/>
      <c r="B20" s="5"/>
      <c r="C20" s="66" t="s">
        <v>7</v>
      </c>
      <c r="D20" s="66" t="s">
        <v>7</v>
      </c>
      <c r="E20" s="21" t="s">
        <v>12</v>
      </c>
      <c r="F20" s="66" t="s">
        <v>7</v>
      </c>
      <c r="G20" s="68"/>
      <c r="H20" s="68"/>
      <c r="I20" s="68"/>
      <c r="J20" s="68"/>
      <c r="K20" s="68"/>
      <c r="L20" s="7"/>
      <c r="M20" s="4"/>
      <c r="N20" s="1"/>
      <c r="O20" s="1"/>
      <c r="P20" s="1"/>
      <c r="Q20" s="1"/>
      <c r="R20" s="1"/>
      <c r="S20" s="1"/>
      <c r="T20" s="1"/>
      <c r="U20" s="1"/>
      <c r="V20" s="1"/>
      <c r="W20" s="1"/>
      <c r="X20" s="1"/>
      <c r="Y20" s="1"/>
      <c r="Z20" s="1"/>
      <c r="AA20" s="1"/>
      <c r="AB20" s="1"/>
      <c r="AC20" s="1"/>
    </row>
    <row r="21" spans="1:29" x14ac:dyDescent="0.25">
      <c r="A21" s="3"/>
      <c r="B21" s="5"/>
      <c r="C21" s="66" t="s">
        <v>7</v>
      </c>
      <c r="D21" s="66" t="s">
        <v>7</v>
      </c>
      <c r="E21" s="21" t="s">
        <v>12</v>
      </c>
      <c r="F21" s="66" t="s">
        <v>7</v>
      </c>
      <c r="G21" s="68"/>
      <c r="H21" s="68"/>
      <c r="I21" s="68"/>
      <c r="J21" s="68"/>
      <c r="K21" s="68"/>
      <c r="L21" s="7"/>
      <c r="M21" s="4"/>
      <c r="N21" s="1"/>
      <c r="O21" s="1"/>
      <c r="P21" s="1"/>
      <c r="Q21" s="1"/>
      <c r="R21" s="1"/>
      <c r="S21" s="1"/>
      <c r="T21" s="1"/>
      <c r="U21" s="1"/>
      <c r="V21" s="1"/>
      <c r="W21" s="1"/>
      <c r="X21" s="1"/>
      <c r="Y21" s="1"/>
      <c r="Z21" s="1"/>
      <c r="AA21" s="1"/>
      <c r="AB21" s="1"/>
      <c r="AC21" s="1"/>
    </row>
    <row r="22" spans="1:29" x14ac:dyDescent="0.25">
      <c r="A22" s="3"/>
      <c r="B22" s="5"/>
      <c r="C22" s="66" t="s">
        <v>7</v>
      </c>
      <c r="D22" s="66" t="s">
        <v>7</v>
      </c>
      <c r="E22" s="21" t="s">
        <v>12</v>
      </c>
      <c r="F22" s="66" t="s">
        <v>7</v>
      </c>
      <c r="G22" s="68"/>
      <c r="H22" s="68"/>
      <c r="I22" s="68"/>
      <c r="J22" s="68"/>
      <c r="K22" s="68"/>
      <c r="L22" s="7"/>
      <c r="M22" s="4"/>
      <c r="N22" s="1"/>
      <c r="O22" s="1"/>
      <c r="P22" s="1"/>
      <c r="Q22" s="1"/>
      <c r="R22" s="1"/>
      <c r="S22" s="1"/>
      <c r="T22" s="1"/>
      <c r="U22" s="1"/>
      <c r="V22" s="1"/>
      <c r="W22" s="1"/>
      <c r="X22" s="1"/>
      <c r="Y22" s="1"/>
      <c r="Z22" s="1"/>
      <c r="AA22" s="1"/>
      <c r="AB22" s="1"/>
      <c r="AC22" s="1"/>
    </row>
    <row r="23" spans="1:29" x14ac:dyDescent="0.25">
      <c r="A23" s="3"/>
      <c r="B23" s="5"/>
      <c r="C23" s="66" t="s">
        <v>7</v>
      </c>
      <c r="D23" s="66" t="s">
        <v>7</v>
      </c>
      <c r="E23" s="21" t="s">
        <v>12</v>
      </c>
      <c r="F23" s="66" t="s">
        <v>7</v>
      </c>
      <c r="G23" s="68"/>
      <c r="H23" s="68"/>
      <c r="I23" s="68"/>
      <c r="J23" s="68"/>
      <c r="K23" s="68"/>
      <c r="L23" s="7"/>
      <c r="M23" s="4"/>
      <c r="N23" s="1"/>
      <c r="O23" s="1"/>
      <c r="P23" s="1"/>
      <c r="Q23" s="1"/>
      <c r="R23" s="1"/>
      <c r="S23" s="1"/>
      <c r="T23" s="1"/>
      <c r="U23" s="1"/>
      <c r="V23" s="1"/>
      <c r="W23" s="1"/>
      <c r="X23" s="1"/>
      <c r="Y23" s="1"/>
      <c r="Z23" s="1"/>
      <c r="AA23" s="1"/>
      <c r="AB23" s="1"/>
      <c r="AC23" s="1"/>
    </row>
    <row r="24" spans="1:29" x14ac:dyDescent="0.25">
      <c r="A24" s="3"/>
      <c r="B24" s="5"/>
      <c r="C24" s="66" t="s">
        <v>7</v>
      </c>
      <c r="D24" s="66" t="s">
        <v>7</v>
      </c>
      <c r="E24" s="21" t="s">
        <v>12</v>
      </c>
      <c r="F24" s="66" t="s">
        <v>7</v>
      </c>
      <c r="G24" s="68"/>
      <c r="H24" s="68"/>
      <c r="I24" s="68"/>
      <c r="J24" s="68"/>
      <c r="K24" s="68"/>
      <c r="L24" s="7"/>
      <c r="M24" s="4"/>
      <c r="N24" s="1"/>
      <c r="O24" s="1"/>
      <c r="P24" s="1"/>
      <c r="Q24" s="1"/>
      <c r="R24" s="1"/>
      <c r="S24" s="1"/>
      <c r="T24" s="1"/>
      <c r="U24" s="1"/>
      <c r="V24" s="1"/>
      <c r="W24" s="1"/>
      <c r="X24" s="1"/>
      <c r="Y24" s="1"/>
      <c r="Z24" s="1"/>
      <c r="AA24" s="1"/>
      <c r="AB24" s="1"/>
      <c r="AC24" s="1"/>
    </row>
    <row r="25" spans="1:29" x14ac:dyDescent="0.25">
      <c r="A25" s="3"/>
      <c r="B25" s="5"/>
      <c r="C25" s="66" t="s">
        <v>7</v>
      </c>
      <c r="D25" s="66" t="s">
        <v>7</v>
      </c>
      <c r="E25" s="21" t="s">
        <v>12</v>
      </c>
      <c r="F25" s="66" t="s">
        <v>7</v>
      </c>
      <c r="G25" s="68"/>
      <c r="H25" s="68"/>
      <c r="I25" s="68"/>
      <c r="J25" s="68"/>
      <c r="K25" s="68"/>
      <c r="L25" s="7"/>
      <c r="M25" s="4"/>
      <c r="N25" s="1"/>
      <c r="O25" s="1"/>
      <c r="P25" s="1"/>
      <c r="Q25" s="1"/>
      <c r="R25" s="1"/>
      <c r="S25" s="1"/>
      <c r="T25" s="1"/>
      <c r="U25" s="1"/>
      <c r="V25" s="1"/>
      <c r="W25" s="1"/>
      <c r="X25" s="1"/>
      <c r="Y25" s="1"/>
      <c r="Z25" s="1"/>
      <c r="AA25" s="1"/>
      <c r="AB25" s="1"/>
      <c r="AC25" s="1"/>
    </row>
    <row r="26" spans="1:29" x14ac:dyDescent="0.25">
      <c r="A26" s="3"/>
      <c r="B26" s="5"/>
      <c r="C26" s="66" t="s">
        <v>7</v>
      </c>
      <c r="D26" s="66" t="s">
        <v>7</v>
      </c>
      <c r="E26" s="21" t="s">
        <v>12</v>
      </c>
      <c r="F26" s="66" t="s">
        <v>7</v>
      </c>
      <c r="G26" s="68"/>
      <c r="H26" s="68"/>
      <c r="I26" s="68"/>
      <c r="J26" s="68"/>
      <c r="K26" s="68"/>
      <c r="L26" s="7"/>
      <c r="M26" s="4"/>
      <c r="N26" s="1"/>
      <c r="O26" s="1"/>
      <c r="P26" s="1"/>
      <c r="Q26" s="1"/>
      <c r="R26" s="1"/>
      <c r="S26" s="1"/>
      <c r="T26" s="1"/>
      <c r="U26" s="1"/>
      <c r="V26" s="1"/>
      <c r="W26" s="1"/>
      <c r="X26" s="1"/>
      <c r="Y26" s="1"/>
      <c r="Z26" s="1"/>
      <c r="AA26" s="1"/>
      <c r="AB26" s="1"/>
      <c r="AC26" s="1"/>
    </row>
    <row r="27" spans="1:29" x14ac:dyDescent="0.25">
      <c r="A27" s="3"/>
      <c r="B27" s="5"/>
      <c r="C27" s="66" t="s">
        <v>7</v>
      </c>
      <c r="D27" s="66" t="s">
        <v>7</v>
      </c>
      <c r="E27" s="21" t="s">
        <v>12</v>
      </c>
      <c r="F27" s="66" t="s">
        <v>7</v>
      </c>
      <c r="G27" s="68"/>
      <c r="H27" s="68"/>
      <c r="I27" s="68"/>
      <c r="J27" s="68"/>
      <c r="K27" s="68"/>
      <c r="L27" s="7"/>
      <c r="M27" s="4"/>
      <c r="N27" s="1"/>
      <c r="O27" s="1"/>
      <c r="P27" s="1"/>
      <c r="Q27" s="1"/>
      <c r="R27" s="1"/>
      <c r="S27" s="1"/>
      <c r="T27" s="1"/>
      <c r="U27" s="1"/>
      <c r="V27" s="1"/>
      <c r="W27" s="1"/>
      <c r="X27" s="1"/>
      <c r="Y27" s="1"/>
      <c r="Z27" s="1"/>
      <c r="AA27" s="1"/>
      <c r="AB27" s="1"/>
      <c r="AC27" s="1"/>
    </row>
    <row r="28" spans="1:29" x14ac:dyDescent="0.25">
      <c r="A28" s="3"/>
      <c r="B28" s="5"/>
      <c r="C28" s="66" t="s">
        <v>7</v>
      </c>
      <c r="D28" s="66" t="s">
        <v>7</v>
      </c>
      <c r="E28" s="21" t="s">
        <v>12</v>
      </c>
      <c r="F28" s="66" t="s">
        <v>7</v>
      </c>
      <c r="G28" s="68"/>
      <c r="H28" s="68"/>
      <c r="I28" s="68"/>
      <c r="J28" s="68"/>
      <c r="K28" s="68"/>
      <c r="L28" s="7"/>
      <c r="M28" s="4"/>
      <c r="N28" s="1"/>
      <c r="O28" s="1"/>
      <c r="P28" s="1"/>
      <c r="Q28" s="1"/>
      <c r="R28" s="1"/>
      <c r="S28" s="1"/>
      <c r="T28" s="1"/>
      <c r="U28" s="1"/>
      <c r="V28" s="1"/>
      <c r="W28" s="1"/>
      <c r="X28" s="1"/>
      <c r="Y28" s="1"/>
      <c r="Z28" s="1"/>
      <c r="AA28" s="1"/>
      <c r="AB28" s="1"/>
      <c r="AC28" s="1"/>
    </row>
    <row r="29" spans="1:29" x14ac:dyDescent="0.25">
      <c r="A29" s="3"/>
      <c r="B29" s="5"/>
      <c r="C29" s="66" t="s">
        <v>7</v>
      </c>
      <c r="D29" s="66" t="s">
        <v>7</v>
      </c>
      <c r="E29" s="21" t="s">
        <v>12</v>
      </c>
      <c r="F29" s="66" t="s">
        <v>7</v>
      </c>
      <c r="G29" s="68"/>
      <c r="H29" s="68"/>
      <c r="I29" s="68"/>
      <c r="J29" s="68"/>
      <c r="K29" s="68"/>
      <c r="L29" s="7"/>
      <c r="M29" s="4"/>
      <c r="N29" s="1"/>
      <c r="O29" s="1"/>
      <c r="P29" s="1"/>
      <c r="Q29" s="1"/>
      <c r="R29" s="1"/>
      <c r="S29" s="1"/>
      <c r="T29" s="1"/>
      <c r="U29" s="1"/>
      <c r="V29" s="1"/>
      <c r="W29" s="1"/>
      <c r="X29" s="1"/>
      <c r="Y29" s="1"/>
      <c r="Z29" s="1"/>
      <c r="AA29" s="1"/>
      <c r="AB29" s="1"/>
      <c r="AC29" s="1"/>
    </row>
    <row r="30" spans="1:29" x14ac:dyDescent="0.25">
      <c r="A30" s="3"/>
      <c r="B30" s="5"/>
      <c r="C30" s="66" t="s">
        <v>7</v>
      </c>
      <c r="D30" s="66" t="s">
        <v>7</v>
      </c>
      <c r="E30" s="21" t="s">
        <v>12</v>
      </c>
      <c r="F30" s="66" t="s">
        <v>7</v>
      </c>
      <c r="G30" s="68"/>
      <c r="H30" s="68"/>
      <c r="I30" s="68"/>
      <c r="J30" s="68"/>
      <c r="K30" s="68"/>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92" t="s">
        <v>360</v>
      </c>
      <c r="D32" s="6"/>
      <c r="E32" s="6"/>
      <c r="F32" s="6"/>
      <c r="G32" s="6"/>
      <c r="H32" s="6"/>
      <c r="I32" s="6"/>
      <c r="J32" s="70"/>
      <c r="K32" s="70"/>
      <c r="L32" s="7"/>
      <c r="M32" s="4"/>
      <c r="N32" s="1"/>
      <c r="O32" s="1"/>
      <c r="P32" s="1"/>
      <c r="Q32" s="1"/>
      <c r="R32" s="1"/>
      <c r="S32" s="1"/>
      <c r="T32" s="1"/>
      <c r="U32" s="1"/>
      <c r="V32" s="1"/>
      <c r="W32" s="1"/>
      <c r="X32" s="1"/>
      <c r="Y32" s="1"/>
      <c r="Z32" s="1"/>
      <c r="AA32" s="1"/>
      <c r="AB32" s="1"/>
      <c r="AC32" s="1"/>
    </row>
    <row r="33" spans="1:29" x14ac:dyDescent="0.25">
      <c r="A33" s="3"/>
      <c r="B33" s="5"/>
      <c r="C33" s="92"/>
      <c r="D33" s="6"/>
      <c r="E33" s="6"/>
      <c r="F33" s="6"/>
      <c r="G33" s="6"/>
      <c r="H33" s="6"/>
      <c r="I33" s="6"/>
      <c r="J33" s="70"/>
      <c r="K33" s="70"/>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MZ3F5ObrALIgsLg9KoRYsCsCkVG6oUAaAYF0nExTaawaxumkb6j25uOy3vL54Q2hMLzb1n2uDEqDuSx+X0DjUw==" saltValue="avTIv+NmMgLhszlr6wHgJg=="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Lande'!$B120)</xm:f>
          </x14:formula1>
          <xm:sqref>G11:G30</xm:sqref>
        </x14:dataValidation>
        <x14:dataValidation type="list" allowBlank="1" showInputMessage="1" xr:uid="{ECA66386-794D-4ED6-ACF9-1356859246D4}">
          <x14:formula1>
            <xm:f>_xlfn.ANCHORARRAY('Drop down Lande'!$B142)</xm:f>
          </x14:formula1>
          <xm:sqref>H11:H30</xm:sqref>
        </x14:dataValidation>
        <x14:dataValidation type="list" allowBlank="1" showInputMessage="1" xr:uid="{0C59E466-E35E-4B42-B37F-9A3FB8CB6F5D}">
          <x14:formula1>
            <xm:f>_xlfn.ANCHORARRAY('Drop down Lande'!$B164)</xm:f>
          </x14:formula1>
          <xm:sqref>I11:I30</xm:sqref>
        </x14:dataValidation>
        <x14:dataValidation type="list" allowBlank="1" showInputMessage="1" xr:uid="{E2E18F89-7E11-4CD8-9ED6-856837846D5E}">
          <x14:formula1>
            <xm:f>_xlfn.ANCHORARRAY('Drop down Lande'!$B186)</xm:f>
          </x14:formula1>
          <xm:sqref>J11:J30</xm:sqref>
        </x14:dataValidation>
        <x14:dataValidation type="list" allowBlank="1" showInputMessage="1" xr:uid="{E9ED0965-21B1-4CA8-AC8F-088265AD2DD9}">
          <x14:formula1>
            <xm:f>_xlfn.ANCHORARRAY('Drop down Lande'!$B208)</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C5B880-3E09-4360-A9A5-14706B325B9C}">
  <ds:schemaRefs>
    <ds:schemaRef ds:uri="http://purl.org/dc/terms/"/>
    <ds:schemaRef ds:uri="71b1f780-363b-41d8-8e71-ee3104fd66f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9b8a46d-7af2-4a76-a922-855df10a936d"/>
    <ds:schemaRef ds:uri="http://www.w3.org/XML/1998/namespace"/>
  </ds:schemaRefs>
</ds:datastoreItem>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0D980E38-7404-4FD0-AFD8-C84EBEB8C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2026-01-20T06:55:05Z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