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5110-1- Levende lys – Indendørs brug/"/>
    </mc:Choice>
  </mc:AlternateContent>
  <xr:revisionPtr revIDLastSave="230" documentId="13_ncr:1_{4F89FD6E-4259-4CCF-9306-FD05461D985E}" xr6:coauthVersionLast="47" xr6:coauthVersionMax="47" xr10:uidLastSave="{0AFB241F-5FC4-476D-9CE9-CED8E8BEB3E3}"/>
  <workbookProtection workbookAlgorithmName="SHA-512" workbookHashValue="mqZ6cJAUTe+x5jvwpj3wAwsCJUz2tJ18mmtsXkvP+r+/8zKtEUKkycxYb3w9tnr0Wm4ek+UxS1yjW93SzJUBdg==" workbookSaltValue="miTIHwVwn/2UkfZ1sO0EZQ==" workbookSpinCount="100000" lockStructure="1"/>
  <bookViews>
    <workbookView xWindow="1560" yWindow="1560" windowWidth="21600" windowHeight="11055"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F3" i="25" l="1"/>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CA3" i="25" l="1"/>
  <c r="BZ3" i="25"/>
  <c r="BY3" i="25"/>
  <c r="BX3" i="25"/>
  <c r="BW3" i="25"/>
  <c r="BV3" i="25"/>
  <c r="BU3" i="25"/>
  <c r="BT3" i="25"/>
  <c r="BS3" i="25"/>
  <c r="BR3" i="25"/>
  <c r="BQ3" i="25"/>
  <c r="BP3" i="25"/>
  <c r="GE3" i="25"/>
  <c r="GD3" i="25"/>
  <c r="GC3" i="25"/>
  <c r="GB3" i="25"/>
  <c r="GA3" i="25"/>
  <c r="FZ3" i="25"/>
  <c r="FY3" i="25"/>
  <c r="FX3" i="25"/>
  <c r="FW3" i="25"/>
  <c r="FV3" i="25"/>
  <c r="FU3" i="25"/>
  <c r="FT3" i="25"/>
  <c r="FS3" i="25"/>
  <c r="FR3" i="25"/>
  <c r="FQ3" i="25"/>
  <c r="FP3" i="25"/>
  <c r="FO3" i="25"/>
  <c r="FN3" i="25"/>
  <c r="FM3" i="25"/>
  <c r="FL3" i="25"/>
  <c r="AH3" i="25"/>
  <c r="AP3" i="25"/>
  <c r="AO3" i="25"/>
  <c r="AN3" i="25"/>
  <c r="AM3" i="25"/>
  <c r="B165" i="24" l="1" a="1"/>
  <c r="B165" i="24" s="1"/>
  <c r="B3" i="25" l="1"/>
  <c r="C3" i="25"/>
  <c r="D3" i="25"/>
  <c r="Y3" i="25"/>
  <c r="Z3" i="25"/>
  <c r="AA3" i="25"/>
  <c r="AB3" i="25"/>
  <c r="AC3" i="25"/>
  <c r="AD3" i="25"/>
  <c r="AE3" i="25"/>
  <c r="AF3" i="25"/>
  <c r="AG3" i="25"/>
  <c r="AI3" i="25"/>
  <c r="AJ3" i="25"/>
  <c r="AK3" i="25"/>
  <c r="AL3" i="25"/>
  <c r="AQ3" i="25"/>
  <c r="AR3" i="25"/>
  <c r="AS3" i="25"/>
  <c r="AT3" i="25"/>
  <c r="AU3" i="25"/>
  <c r="AV3" i="25"/>
  <c r="AW3" i="25"/>
  <c r="AX3" i="25"/>
  <c r="AY3" i="25"/>
  <c r="AZ3" i="25"/>
  <c r="BA3" i="25"/>
  <c r="BB3" i="25"/>
  <c r="BC3" i="25"/>
  <c r="BD3" i="25"/>
  <c r="BE3" i="25"/>
  <c r="BF3" i="25"/>
  <c r="BG3" i="25"/>
  <c r="BH3" i="25"/>
  <c r="BI3" i="25"/>
  <c r="BJ3" i="25"/>
  <c r="BK3" i="25"/>
  <c r="BL3" i="25"/>
  <c r="B138" i="24" l="1"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15" i="24" a="1"/>
  <c r="B115"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257" i="24" l="1" a="1"/>
  <c r="B257" i="24" s="1"/>
  <c r="B258" i="24" a="1"/>
  <c r="B258" i="24" s="1"/>
  <c r="B259" i="24" a="1"/>
  <c r="B259" i="24" s="1"/>
  <c r="B260" i="24" a="1"/>
  <c r="B260" i="24" s="1"/>
  <c r="B261" i="24" a="1"/>
  <c r="B261"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56" i="24" a="1"/>
  <c r="B256" i="24" s="1"/>
  <c r="B235" i="24" a="1"/>
  <c r="B235" i="24" s="1"/>
  <c r="B236" i="24" a="1"/>
  <c r="B236" i="24" s="1"/>
  <c r="B237" i="24" a="1"/>
  <c r="B237" i="24" s="1"/>
  <c r="B238" i="24" a="1"/>
  <c r="B238" i="24" s="1"/>
  <c r="B239" i="24" a="1"/>
  <c r="B239"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34" i="24" a="1"/>
  <c r="B234"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12" i="24" a="1"/>
  <c r="B212"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190" i="24" a="1"/>
  <c r="B190"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68" i="24" a="1"/>
  <c r="B168" i="24" s="1"/>
  <c r="B134" i="24" l="1" a="1"/>
  <c r="B134" i="24" s="1"/>
  <c r="B135" i="24" a="1"/>
  <c r="B135" i="24" s="1"/>
  <c r="B136" i="24" a="1"/>
  <c r="B136" i="24" s="1"/>
  <c r="B137" i="24" a="1"/>
  <c r="B137" i="24" s="1"/>
  <c r="B133" i="24" a="1"/>
  <c r="B133" i="24" s="1"/>
  <c r="B102" i="24" a="1"/>
  <c r="B102" i="24" s="1"/>
  <c r="B103" i="24" a="1"/>
  <c r="B103" i="24" s="1"/>
  <c r="B104" i="24" a="1"/>
  <c r="B104" i="24" s="1"/>
  <c r="B105" i="24" a="1"/>
  <c r="B105" i="24" s="1"/>
  <c r="B101" i="24" a="1"/>
  <c r="B101" i="24" s="1"/>
  <c r="B70" i="24" a="1"/>
  <c r="B70" i="24" s="1"/>
  <c r="B71" i="24" a="1"/>
  <c r="B71" i="24" s="1"/>
  <c r="B72" i="24" a="1"/>
  <c r="B72" i="24" s="1"/>
  <c r="B73" i="24" a="1"/>
  <c r="B73" i="24" s="1"/>
  <c r="B69" i="24" a="1"/>
  <c r="B69" i="24" s="1"/>
  <c r="B38" i="24" a="1"/>
  <c r="B38" i="24" s="1"/>
  <c r="B39" i="24" a="1"/>
  <c r="B39" i="24" s="1"/>
  <c r="B40" i="24" a="1"/>
  <c r="B40" i="24" s="1"/>
  <c r="B41" i="24" a="1"/>
  <c r="B41" i="24" s="1"/>
  <c r="B37" i="24" a="1"/>
  <c r="B3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Oliver Ørnfeld-Jensen</author>
  </authors>
  <commentList>
    <comment ref="C42" authorId="0" shapeId="0" xr:uid="{8F9F6B02-9F99-44B1-83C2-92C7EC280743}">
      <text>
        <r>
          <rPr>
            <sz val="9"/>
            <color indexed="81"/>
            <rFont val="Tahoma"/>
            <family val="2"/>
          </rPr>
          <t>*Bestemmelse af indholdet af stearin: Indholdet af uforsæbelige bestanddele bestemmes efter European Pharmacopoeia 2.5.7 på prøver udtaget fra fem lys.
Stearinindholdet i % bestemmes ved at fratrække andelen af uforsæbelige bestanddele fra 100 %.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<sst xmlns="http://schemas.openxmlformats.org/spreadsheetml/2006/main" count="1667" uniqueCount="909">
  <si>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</si>
  <si>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</si>
  <si>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</si>
  <si>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</si>
  <si>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</si>
  <si>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</si>
  <si>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</si>
  <si>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</si>
  <si>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</si>
  <si>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</si>
  <si>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</si>
  <si>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</si>
  <si>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</si>
  <si>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</si>
  <si>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</si>
  <si>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</si>
  <si>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</si>
  <si>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</si>
  <si>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</si>
  <si>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</si>
  <si>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</si>
  <si>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</si>
  <si>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</si>
  <si>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</si>
  <si>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</si>
  <si>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</si>
  <si>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</si>
  <si>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</si>
  <si>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</si>
  <si>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</si>
  <si>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</si>
  <si>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</si>
  <si>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</si>
  <si>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</si>
  <si>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</si>
  <si>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</si>
  <si>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</si>
  <si>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</si>
  <si>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</si>
  <si>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</si>
  <si>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</si>
  <si>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</si>
  <si>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</si>
  <si>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</si>
  <si>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</si>
  <si>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</si>
  <si>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</si>
  <si>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</si>
  <si>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</si>
  <si>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</si>
  <si>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</si>
  <si>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</si>
  <si>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</si>
  <si>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</si>
  <si>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</si>
  <si>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</si>
  <si>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</si>
  <si>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</si>
  <si>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</si>
  <si>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</si>
  <si>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</si>
  <si>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</si>
  <si>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</si>
  <si>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</si>
  <si>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</si>
  <si>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</si>
  <si>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</si>
  <si>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</si>
  <si>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</si>
  <si>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</si>
  <si>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</si>
  <si>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</si>
  <si>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</si>
  <si>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</si>
  <si>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</si>
  <si>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</si>
  <si>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</si>
  <si>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</si>
  <si>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</si>
  <si>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</si>
  <si>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</si>
  <si>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</si>
  <si>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</si>
  <si>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</si>
  <si>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</si>
  <si>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</si>
  <si>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</si>
  <si>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</si>
  <si>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</si>
  <si>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</si>
  <si>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</si>
  <si>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</si>
  <si>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</si>
  <si>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</si>
  <si>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</si>
  <si>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</si>
  <si>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</si>
  <si>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</si>
  <si>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</si>
  <si>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</si>
  <si>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</si>
  <si>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</si>
  <si>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</si>
  <si>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</si>
  <si>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</si>
  <si>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</si>
  <si>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</si>
  <si>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</si>
  <si>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</si>
  <si>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</si>
  <si>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</si>
  <si>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</si>
  <si>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</si>
  <si>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</si>
  <si>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</si>
  <si>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</si>
  <si>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</si>
  <si>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</si>
  <si>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</si>
  <si>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</si>
  <si>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</si>
  <si>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</si>
  <si>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</si>
  <si>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</si>
  <si>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</si>
  <si>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</si>
  <si>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</si>
  <si>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</si>
  <si>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</si>
  <si>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</si>
  <si>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</si>
  <si>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</si>
  <si>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</si>
  <si>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</si>
  <si>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</si>
  <si>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</si>
  <si>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</si>
  <si>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</si>
  <si>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</si>
  <si>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</si>
  <si>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</si>
  <si>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</si>
  <si>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</si>
  <si>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</si>
  <si>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</si>
  <si>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</si>
  <si>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</si>
  <si>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</si>
  <si>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</si>
  <si>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</si>
  <si>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</si>
  <si>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</si>
  <si>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</si>
  <si>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</si>
  <si>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</si>
  <si>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</si>
  <si>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</si>
  <si>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</si>
  <si>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</si>
  <si>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</si>
  <si>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</si>
  <si>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</si>
  <si>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</si>
  <si>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</si>
  <si>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</si>
  <si>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</si>
  <si>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</si>
  <si>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</si>
  <si>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</si>
  <si>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</si>
  <si>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</si>
  <si>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</si>
  <si>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</si>
  <si>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</si>
  <si>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</si>
  <si>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</si>
  <si>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</si>
  <si>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</si>
  <si>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</si>
  <si>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</si>
  <si>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</si>
  <si>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</si>
  <si>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</si>
  <si>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</si>
  <si>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</si>
  <si>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</si>
  <si>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</si>
  <si>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</si>
  <si>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</si>
  <si>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</si>
  <si>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</si>
  <si>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</si>
  <si>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</si>
  <si>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</si>
  <si>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</si>
  <si>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</si>
  <si>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</si>
  <si>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</si>
  <si>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</si>
  <si>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</si>
  <si>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</si>
  <si>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</si>
  <si>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</si>
  <si>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</si>
  <si>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</si>
  <si>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</si>
  <si>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</si>
  <si>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</si>
  <si>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</si>
  <si>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</si>
  <si>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</si>
  <si>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</si>
  <si>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</si>
  <si>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</si>
  <si>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</si>
  <si>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</si>
  <si>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</si>
  <si>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</si>
  <si>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</si>
  <si>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</si>
  <si>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</si>
  <si>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</si>
  <si>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</si>
  <si>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</si>
  <si>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</si>
  <si>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</si>
  <si>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</si>
  <si>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</si>
  <si>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</si>
  <si>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</si>
  <si>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</si>
  <si>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</si>
  <si>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</si>
  <si>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</si>
  <si>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</si>
  <si>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</si>
  <si>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</si>
  <si>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</si>
  <si>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</si>
  <si>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</si>
  <si>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</si>
  <si>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</si>
  <si>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</si>
  <si>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</si>
  <si>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</si>
  <si>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</si>
  <si>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</si>
  <si>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</si>
  <si>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</si>
  <si>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</si>
  <si>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</si>
  <si>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</si>
  <si>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</si>
  <si>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</si>
  <si>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</si>
  <si>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</si>
  <si>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</si>
  <si>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</si>
  <si>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</si>
  <si>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</si>
  <si>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</si>
  <si>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</si>
  <si>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</si>
  <si>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</si>
  <si>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</si>
  <si>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</si>
  <si>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</si>
  <si>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</si>
  <si>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</si>
  <si>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</si>
  <si>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</si>
  <si>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</si>
  <si>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</si>
  <si>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</si>
  <si>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</si>
  <si>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</si>
  <si>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</si>
  <si>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</si>
  <si>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</si>
  <si>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</si>
  <si>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</si>
  <si>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</si>
  <si>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</si>
  <si>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</si>
  <si>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</si>
  <si>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</si>
  <si>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</si>
  <si>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</si>
  <si>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</si>
  <si>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</si>
  <si>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</si>
  <si>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</si>
  <si>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</si>
  <si>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</si>
  <si>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</si>
  <si>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</si>
  <si>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</si>
  <si>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</si>
  <si>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</si>
  <si>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</si>
  <si>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</si>
  <si>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</si>
  <si>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</si>
  <si>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</si>
  <si>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</si>
  <si>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</si>
  <si>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</si>
  <si>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</si>
  <si>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</si>
  <si>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</si>
  <si>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</si>
  <si>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</si>
  <si>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</si>
  <si>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</si>
  <si>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</si>
  <si>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</si>
  <si>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</si>
  <si>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</si>
  <si>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</si>
  <si>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</si>
  <si>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</si>
  <si>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</si>
  <si>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</si>
  <si>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</si>
  <si>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</si>
  <si>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</si>
  <si>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</si>
  <si>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</si>
  <si>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</si>
  <si>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</si>
  <si>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</si>
  <si>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</si>
  <si>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</si>
  <si>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</si>
  <si>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</si>
  <si>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</si>
  <si>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</si>
  <si>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</si>
  <si>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</si>
  <si>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</si>
  <si>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</si>
  <si>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</si>
  <si>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</si>
  <si>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</si>
  <si>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</si>
  <si>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</si>
  <si>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</si>
  <si>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</si>
  <si>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</si>
  <si>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</si>
  <si>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</si>
  <si>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</si>
  <si>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</si>
  <si>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</si>
  <si>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</si>
  <si>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</si>
  <si>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</si>
  <si>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</si>
  <si>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</si>
  <si>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</si>
  <si>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</si>
  <si>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</si>
  <si>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</si>
  <si>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Land4</t>
  </si>
  <si>
    <t>Materiale</t>
  </si>
  <si>
    <t>Angiv %</t>
  </si>
  <si>
    <t>Emballagedel</t>
  </si>
  <si>
    <t>Varebetegnelse:</t>
  </si>
  <si>
    <t>Select</t>
  </si>
  <si>
    <t>Yes</t>
  </si>
  <si>
    <t>No</t>
  </si>
  <si>
    <t>Engelsk oversættelse</t>
  </si>
  <si>
    <t>Udfyldes af Varefakta</t>
  </si>
  <si>
    <t>VK nummer:</t>
  </si>
  <si>
    <t>GTIN nummer:</t>
  </si>
  <si>
    <t>EPD nummer:</t>
  </si>
  <si>
    <t>VK nummer</t>
  </si>
  <si>
    <t>EPD nummer</t>
  </si>
  <si>
    <t>GTIN nummer</t>
  </si>
  <si>
    <t>Vareoplysninger</t>
  </si>
  <si>
    <t xml:space="preserve">Start </t>
  </si>
  <si>
    <t>Brugsanvisning og anvendelse</t>
  </si>
  <si>
    <t>Andre mærkningsoplysninger</t>
  </si>
  <si>
    <t>E-mail</t>
  </si>
  <si>
    <t>Evt. vare-/dessinnummer:</t>
  </si>
  <si>
    <t>Varenavn:</t>
  </si>
  <si>
    <t>Producent</t>
  </si>
  <si>
    <t>Producentens adresse:</t>
  </si>
  <si>
    <t>Email:</t>
  </si>
  <si>
    <t>Leverandør</t>
  </si>
  <si>
    <t>Leverandørs adresse:</t>
  </si>
  <si>
    <r>
      <rPr>
        <b/>
        <sz val="11"/>
        <rFont val="Calibri"/>
        <family val="2"/>
        <scheme val="minor"/>
      </rPr>
      <t>Produktionsland</t>
    </r>
    <r>
      <rPr>
        <sz val="11"/>
        <rFont val="Calibri"/>
        <family val="2"/>
        <scheme val="minor"/>
      </rPr>
      <t>: (Søg i cellen)</t>
    </r>
  </si>
  <si>
    <t>Type af pose</t>
  </si>
  <si>
    <t>Frysepose</t>
  </si>
  <si>
    <t>Koge-/frysepose</t>
  </si>
  <si>
    <t>Fryse/mikroovnspose</t>
  </si>
  <si>
    <t>Isterningpose</t>
  </si>
  <si>
    <t>Husholdningsfilm</t>
  </si>
  <si>
    <t>Affaldspose</t>
  </si>
  <si>
    <t>Affaldspose med snørelukke</t>
  </si>
  <si>
    <t>Freeze bags</t>
  </si>
  <si>
    <t>Freeze and boil bags</t>
  </si>
  <si>
    <t>Freeze and microwave bags</t>
  </si>
  <si>
    <t>Bags for icecubes</t>
  </si>
  <si>
    <t>Plastic film</t>
  </si>
  <si>
    <t>Garbage bags</t>
  </si>
  <si>
    <t>Garbagebags with lines</t>
  </si>
  <si>
    <r>
      <rPr>
        <b/>
        <sz val="11"/>
        <rFont val="Calibri"/>
        <family val="2"/>
        <scheme val="minor"/>
      </rPr>
      <t>Oprindelse</t>
    </r>
    <r>
      <rPr>
        <sz val="11"/>
        <rFont val="Calibri"/>
        <family val="2"/>
        <scheme val="minor"/>
      </rPr>
      <t xml:space="preserve"> (søg i celler)</t>
    </r>
  </si>
  <si>
    <t>Produktionsland</t>
  </si>
  <si>
    <t>Receptland 1</t>
  </si>
  <si>
    <t>Receptland 2</t>
  </si>
  <si>
    <t>Receptland 3</t>
  </si>
  <si>
    <t>Receptland 4</t>
  </si>
  <si>
    <t>Receptland 5</t>
  </si>
  <si>
    <t>Andet</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</si>
  <si>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</si>
  <si>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</si>
  <si>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</si>
  <si>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</si>
  <si>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</si>
  <si>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</si>
  <si>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</si>
  <si>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</si>
  <si>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</si>
  <si>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</si>
  <si>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Hvis ja, angv licens nr.:</t>
  </si>
  <si>
    <t>EU-Blomsten:</t>
  </si>
  <si>
    <t>Astma &amp; Allergi:</t>
  </si>
  <si>
    <r>
      <t>Hvis ja, hvilket: (</t>
    </r>
    <r>
      <rPr>
        <sz val="11"/>
        <color theme="7"/>
        <rFont val="Calibri"/>
        <family val="2"/>
        <scheme val="minor"/>
      </rPr>
      <t>fx nordisk, finsk</t>
    </r>
    <r>
      <rPr>
        <sz val="11"/>
        <rFont val="Calibri"/>
        <family val="2"/>
        <scheme val="minor"/>
      </rPr>
      <t>)</t>
    </r>
  </si>
  <si>
    <t>Allergy certified:</t>
  </si>
  <si>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</si>
  <si>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</si>
  <si>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</si>
  <si>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</si>
  <si>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</si>
  <si>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</si>
  <si>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</si>
  <si>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</si>
  <si>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</si>
  <si>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</si>
  <si>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</si>
  <si>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</si>
  <si>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</si>
  <si>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</si>
  <si>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</si>
  <si>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</si>
  <si>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</si>
  <si>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</si>
  <si>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</si>
  <si>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</si>
  <si>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</si>
  <si>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</si>
  <si>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</si>
  <si>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</si>
  <si>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</si>
  <si>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</si>
  <si>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</si>
  <si>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</si>
  <si>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</si>
  <si>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</si>
  <si>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</si>
  <si>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</si>
  <si>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</si>
  <si>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</si>
  <si>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</si>
  <si>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</si>
  <si>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</si>
  <si>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</si>
  <si>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</si>
  <si>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</si>
  <si>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</si>
  <si>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</si>
  <si>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</si>
  <si>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</si>
  <si>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</si>
  <si>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</si>
  <si>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</si>
  <si>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</si>
  <si>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</si>
  <si>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</si>
  <si>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</si>
  <si>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</si>
  <si>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</si>
  <si>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</si>
  <si>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</si>
  <si>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</si>
  <si>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</si>
  <si>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</si>
  <si>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</si>
  <si>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</si>
  <si>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</si>
  <si>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</si>
  <si>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</si>
  <si>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</si>
  <si>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</si>
  <si>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</si>
  <si>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</si>
  <si>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</si>
  <si>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</si>
  <si>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</si>
  <si>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</si>
  <si>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</si>
  <si>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</si>
  <si>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</si>
  <si>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</si>
  <si>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</si>
  <si>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</si>
  <si>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</si>
  <si>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</si>
  <si>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</si>
  <si>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</si>
  <si>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</si>
  <si>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</si>
  <si>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</si>
  <si>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</si>
  <si>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</si>
  <si>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</si>
  <si>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</si>
  <si>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</si>
  <si>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</si>
  <si>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</si>
  <si>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</si>
  <si>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</si>
  <si>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</si>
  <si>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</si>
  <si>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</si>
  <si>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</si>
  <si>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</si>
  <si>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</si>
  <si>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</si>
  <si>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</si>
  <si>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</si>
  <si>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</si>
  <si>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</si>
  <si>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</si>
  <si>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</si>
  <si>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</si>
  <si>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</si>
  <si>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</si>
  <si>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</si>
  <si>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</si>
  <si>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</si>
  <si>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</si>
  <si>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</si>
  <si>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</si>
  <si>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</si>
  <si>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</si>
  <si>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</si>
  <si>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</si>
  <si>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</si>
  <si>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</si>
  <si>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</si>
  <si>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</si>
  <si>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</si>
  <si>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</si>
  <si>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</si>
  <si>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</si>
  <si>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</si>
  <si>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</si>
  <si>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</si>
  <si>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</si>
  <si>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</si>
  <si>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</si>
  <si>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</si>
  <si>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</si>
  <si>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</si>
  <si>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</si>
  <si>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</si>
  <si>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</si>
  <si>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</si>
  <si>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</si>
  <si>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</si>
  <si>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</si>
  <si>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</si>
  <si>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</si>
  <si>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</si>
  <si>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</si>
  <si>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CAS.nr.</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</si>
  <si>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</si>
  <si>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</si>
  <si>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</si>
  <si>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</si>
  <si>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</si>
  <si>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</si>
  <si>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</si>
  <si>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</si>
  <si>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</si>
  <si>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</si>
  <si>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</si>
  <si>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</si>
  <si>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</si>
  <si>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</si>
  <si>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</si>
  <si>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</si>
  <si>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</si>
  <si>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</si>
  <si>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</si>
  <si>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</si>
  <si>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</si>
  <si>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</si>
  <si>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</si>
  <si>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</si>
  <si>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</si>
  <si>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</si>
  <si>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</si>
  <si>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</si>
  <si>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</si>
  <si>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</si>
  <si>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</si>
  <si>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</si>
  <si>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</si>
  <si>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</si>
  <si>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</si>
  <si>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</si>
  <si>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</si>
  <si>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</si>
  <si>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</si>
  <si>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</si>
  <si>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</si>
  <si>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</si>
  <si>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</si>
  <si>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</si>
  <si>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</si>
  <si>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</si>
  <si>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</si>
  <si>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</si>
  <si>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</si>
  <si>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</si>
  <si>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</si>
  <si>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</si>
  <si>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</si>
  <si>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</si>
  <si>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</si>
  <si>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</si>
  <si>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</si>
  <si>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</si>
  <si>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</si>
  <si>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</si>
  <si>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</si>
  <si>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</si>
  <si>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</si>
  <si>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</si>
  <si>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</si>
  <si>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</si>
  <si>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</si>
  <si>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</si>
  <si>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</si>
  <si>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</si>
  <si>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</si>
  <si>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</si>
  <si>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</si>
  <si>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</si>
  <si>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</si>
  <si>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</si>
  <si>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</si>
  <si>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</si>
  <si>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</si>
  <si>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</si>
  <si>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</si>
  <si>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</si>
  <si>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</si>
  <si>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</si>
  <si>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</si>
  <si>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</si>
  <si>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</si>
  <si>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</si>
  <si>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</si>
  <si>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</si>
  <si>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</si>
  <si>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</si>
  <si>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</si>
  <si>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</si>
  <si>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</si>
  <si>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</si>
  <si>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</si>
  <si>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</si>
  <si>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</si>
  <si>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</si>
  <si>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</si>
  <si>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</si>
  <si>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</si>
  <si>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</si>
  <si>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</si>
  <si>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</si>
  <si>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</si>
  <si>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</si>
  <si>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</si>
  <si>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</si>
  <si>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</si>
  <si>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</si>
  <si>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</si>
  <si>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</si>
  <si>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</si>
  <si>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</si>
  <si>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</si>
  <si>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</si>
  <si>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</si>
  <si>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</si>
  <si>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</si>
  <si>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</si>
  <si>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</si>
  <si>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</si>
  <si>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</si>
  <si>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</si>
  <si>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</si>
  <si>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</si>
  <si>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</si>
  <si>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</si>
  <si>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</si>
  <si>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</si>
  <si>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</si>
  <si>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</si>
  <si>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</si>
  <si>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</si>
  <si>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</si>
  <si>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</si>
  <si>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</si>
  <si>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</si>
  <si>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</si>
  <si>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</si>
  <si>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</si>
  <si>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</si>
  <si>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</si>
  <si>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</si>
  <si>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</si>
  <si>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</si>
  <si>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</si>
  <si>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</si>
  <si>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</si>
  <si>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</si>
  <si>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</si>
  <si>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</si>
  <si>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</si>
  <si>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</si>
  <si>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</si>
  <si>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</si>
  <si>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</si>
  <si>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</si>
  <si>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</si>
  <si>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</si>
  <si>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</si>
  <si>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</si>
  <si>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</si>
  <si>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</si>
  <si>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</si>
  <si>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</si>
  <si>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</si>
  <si>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</si>
  <si>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</si>
  <si>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</si>
  <si>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</si>
  <si>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</si>
  <si>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</si>
  <si>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</si>
  <si>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</si>
  <si>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</si>
  <si>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</si>
  <si>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</si>
  <si>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</si>
  <si>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</si>
  <si>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</si>
  <si>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</si>
  <si>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</si>
  <si>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</si>
  <si>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</si>
  <si>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</si>
  <si>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</si>
  <si>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</si>
  <si>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</si>
  <si>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</si>
  <si>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</si>
  <si>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</si>
  <si>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</si>
  <si>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</si>
  <si>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</si>
  <si>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</si>
  <si>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</si>
  <si>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</si>
  <si>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</si>
  <si>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</si>
  <si>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</si>
  <si>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</si>
  <si>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</si>
  <si>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</si>
  <si>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</si>
  <si>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</si>
  <si>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</si>
  <si>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</si>
  <si>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</si>
  <si>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</si>
  <si>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</si>
  <si>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</si>
  <si>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</si>
  <si>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</si>
  <si>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</si>
  <si>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</si>
  <si>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</si>
  <si>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</si>
  <si>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</si>
  <si>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</si>
  <si>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</si>
  <si>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</si>
  <si>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</si>
  <si>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</si>
  <si>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</si>
  <si>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</si>
  <si>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</si>
  <si>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</si>
  <si>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</si>
  <si>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</si>
  <si>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</si>
  <si>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</si>
  <si>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</si>
  <si>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</si>
  <si>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</si>
  <si>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</si>
  <si>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</si>
  <si>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</si>
  <si>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</si>
  <si>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</si>
  <si>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</si>
  <si>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</si>
  <si>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</si>
  <si>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</si>
  <si>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</si>
  <si>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</si>
  <si>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</si>
  <si>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</si>
  <si>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Type</t>
  </si>
  <si>
    <t>lystype</t>
  </si>
  <si>
    <t>Indendørs</t>
  </si>
  <si>
    <t>Udendørs</t>
  </si>
  <si>
    <t>Selvslukkende</t>
  </si>
  <si>
    <t>Beskrivelse af lys (fx fyrfadslys, bloklys etc.)</t>
  </si>
  <si>
    <r>
      <t xml:space="preserve">Sikkerhed </t>
    </r>
    <r>
      <rPr>
        <sz val="11"/>
        <rFont val="Calibri"/>
        <family val="2"/>
        <scheme val="minor"/>
      </rPr>
      <t>(</t>
    </r>
    <r>
      <rPr>
        <sz val="11"/>
        <color theme="7"/>
        <rFont val="Calibri"/>
        <family val="2"/>
        <scheme val="minor"/>
      </rPr>
      <t>DS/EN 15498 Stearinlys - Specifikation for brandsikkerhed</t>
    </r>
    <r>
      <rPr>
        <sz val="11"/>
        <rFont val="Calibri"/>
        <family val="2"/>
        <scheme val="minor"/>
      </rPr>
      <t>)</t>
    </r>
  </si>
  <si>
    <t xml:space="preserve">Antal: </t>
  </si>
  <si>
    <r>
      <t xml:space="preserve">Brændtid </t>
    </r>
    <r>
      <rPr>
        <sz val="11"/>
        <rFont val="Calibri"/>
        <family val="2"/>
        <scheme val="minor"/>
      </rPr>
      <t>- Varefakta metode (</t>
    </r>
    <r>
      <rPr>
        <sz val="11"/>
        <color theme="7"/>
        <rFont val="Calibri"/>
        <family val="2"/>
        <scheme val="minor"/>
      </rPr>
      <t>angiv i timer og minutter</t>
    </r>
    <r>
      <rPr>
        <sz val="11"/>
        <rFont val="Calibri"/>
        <family val="2"/>
        <scheme val="minor"/>
      </rPr>
      <t>)</t>
    </r>
  </si>
  <si>
    <r>
      <t xml:space="preserve">Slukkehøjde </t>
    </r>
    <r>
      <rPr>
        <sz val="11"/>
        <rFont val="Calibri"/>
        <family val="2"/>
        <scheme val="minor"/>
      </rPr>
      <t>(angiv i cm hvornår lyset selv slukker</t>
    </r>
    <r>
      <rPr>
        <sz val="11"/>
        <rFont val="Calibri"/>
        <family val="2"/>
      </rPr>
      <t>)</t>
    </r>
    <r>
      <rPr>
        <b/>
        <sz val="11"/>
        <rFont val="Calibri"/>
        <family val="2"/>
        <scheme val="minor"/>
      </rPr>
      <t xml:space="preserve"> </t>
    </r>
    <r>
      <rPr>
        <sz val="11"/>
        <rFont val="Calibri"/>
        <family val="2"/>
        <scheme val="minor"/>
      </rPr>
      <t>(</t>
    </r>
    <r>
      <rPr>
        <sz val="11"/>
        <color theme="7"/>
        <rFont val="Calibri"/>
        <family val="2"/>
        <scheme val="minor"/>
      </rPr>
      <t>kun for selvslukkende lys</t>
    </r>
    <r>
      <rPr>
        <sz val="11"/>
        <rFont val="Calibri"/>
        <family val="2"/>
        <scheme val="minor"/>
      </rPr>
      <t>) - Varefakta metode Bilag 1</t>
    </r>
  </si>
  <si>
    <r>
      <t xml:space="preserve">Sodning  </t>
    </r>
    <r>
      <rPr>
        <sz val="11"/>
        <rFont val="Calibri"/>
        <family val="2"/>
        <scheme val="minor"/>
      </rPr>
      <t>(</t>
    </r>
    <r>
      <rPr>
        <sz val="11"/>
        <color theme="7"/>
        <rFont val="Calibri"/>
        <family val="2"/>
        <scheme val="minor"/>
      </rPr>
      <t>frivillig oplysning</t>
    </r>
    <r>
      <rPr>
        <sz val="11"/>
        <rFont val="Calibri"/>
        <family val="2"/>
        <scheme val="minor"/>
      </rPr>
      <t>) -DS/EN 15426 soder lyset?:</t>
    </r>
  </si>
  <si>
    <t xml:space="preserve">Mål </t>
  </si>
  <si>
    <r>
      <t>Bundens mål for runde lys (</t>
    </r>
    <r>
      <rPr>
        <sz val="11"/>
        <color theme="7"/>
        <rFont val="Calibri"/>
        <family val="2"/>
        <scheme val="minor"/>
      </rPr>
      <t>diameter i mm</t>
    </r>
    <r>
      <rPr>
        <sz val="11"/>
        <rFont val="Calibri"/>
        <family val="2"/>
        <scheme val="minor"/>
      </rPr>
      <t>):</t>
    </r>
  </si>
  <si>
    <r>
      <t>Højde af lyset (</t>
    </r>
    <r>
      <rPr>
        <sz val="11"/>
        <color theme="7"/>
        <rFont val="Calibri"/>
        <family val="2"/>
        <scheme val="minor"/>
      </rPr>
      <t>angiv i cm med en decimal</t>
    </r>
    <r>
      <rPr>
        <sz val="11"/>
        <rFont val="Calibri"/>
        <family val="2"/>
        <scheme val="minor"/>
      </rPr>
      <t>):</t>
    </r>
  </si>
  <si>
    <r>
      <t>Hvis relevant angiv højde for lys inkl. Stage, holder eller lignende (</t>
    </r>
    <r>
      <rPr>
        <sz val="11"/>
        <color theme="7"/>
        <rFont val="Calibri"/>
        <family val="2"/>
        <scheme val="minor"/>
      </rPr>
      <t>cm</t>
    </r>
    <r>
      <rPr>
        <sz val="11"/>
        <rFont val="Calibri"/>
        <family val="2"/>
        <scheme val="minor"/>
      </rPr>
      <t>)</t>
    </r>
  </si>
  <si>
    <t>Materialer for lysmasse</t>
  </si>
  <si>
    <t>Lysmasse sammensætning (vokstype)</t>
  </si>
  <si>
    <t>Paraffin</t>
  </si>
  <si>
    <t>Voks</t>
  </si>
  <si>
    <t>Bivoks</t>
  </si>
  <si>
    <t>Mængde (%)</t>
  </si>
  <si>
    <t>Farve</t>
  </si>
  <si>
    <t>Hvis der er farve i produktet venligst vælg om dette er tilsat eller pålagt lyset:</t>
  </si>
  <si>
    <t>Farve er tilsat</t>
  </si>
  <si>
    <t>Farve er pålagt</t>
  </si>
  <si>
    <t>Parfume</t>
  </si>
  <si>
    <t>Er der tilsat parfume til produktet:</t>
  </si>
  <si>
    <t>Væge</t>
  </si>
  <si>
    <t xml:space="preserve">Hvis ja, venligst angiv INCI-navn(e) samt oprindelse: </t>
  </si>
  <si>
    <r>
      <t>Fremstillingsmetode</t>
    </r>
    <r>
      <rPr>
        <sz val="11"/>
        <color theme="1"/>
        <rFont val="Calibri"/>
        <family val="2"/>
        <scheme val="minor"/>
      </rPr>
      <t xml:space="preserve"> (</t>
    </r>
    <r>
      <rPr>
        <sz val="11"/>
        <color theme="7"/>
        <rFont val="Calibri"/>
        <family val="2"/>
        <scheme val="minor"/>
      </rPr>
      <t>frivillig oplysning</t>
    </r>
    <r>
      <rPr>
        <sz val="11"/>
        <color theme="1"/>
        <rFont val="Calibri"/>
        <family val="2"/>
        <scheme val="minor"/>
      </rPr>
      <t>):</t>
    </r>
  </si>
  <si>
    <t>Advarsler</t>
  </si>
  <si>
    <t>Obligatorisk mærkning efter DS/EN 15494 Stearinlys – Produktsikkerhedsmærkning</t>
  </si>
  <si>
    <t xml:space="preserve">Generelt advarselssymbol.  </t>
  </si>
  <si>
    <t>Efterlad aldrig et tændt lys.</t>
  </si>
  <si>
    <t>Hold god afstand til letantændelige materialer.</t>
  </si>
  <si>
    <t>Hold tændte lys utilgængelige for børn og dyr.</t>
  </si>
  <si>
    <t xml:space="preserve">Yderligere obligatorisk mærkning for lys som ikke er selvslukkende og/eller lys i varmebestandig holder (må dog gerne tilføjes om ønsket): </t>
  </si>
  <si>
    <t xml:space="preserve">Brug altid en varmebestandig lysestage eller lyseholder. </t>
  </si>
  <si>
    <r>
      <t xml:space="preserve">Yderligere obligatorisk mærkning </t>
    </r>
    <r>
      <rPr>
        <b/>
        <u/>
        <sz val="11"/>
        <color theme="1"/>
        <rFont val="Calibri"/>
        <family val="2"/>
        <scheme val="minor"/>
      </rPr>
      <t>kun for flydelys</t>
    </r>
    <r>
      <rPr>
        <b/>
        <sz val="11"/>
        <color theme="1"/>
        <rFont val="Calibri"/>
        <family val="2"/>
        <scheme val="minor"/>
      </rPr>
      <t xml:space="preserve">:  </t>
    </r>
  </si>
  <si>
    <t xml:space="preserve">Brug en egnet beholder fyldt med vand. </t>
  </si>
  <si>
    <t>Frivillige advarsler:</t>
  </si>
  <si>
    <t>Skal der angives frivillige advarsler?:</t>
  </si>
  <si>
    <t>Hvis ja, venligst angiv hvilke piktogrammer:</t>
  </si>
  <si>
    <t>Indsæt antal cm, der skal sættes i stedet for xx:</t>
  </si>
  <si>
    <t xml:space="preserve">Sæt aldrig lys i træk. </t>
  </si>
  <si>
    <t xml:space="preserve">Sæt ikke lys i nærheden af en varmekilde. </t>
  </si>
  <si>
    <t xml:space="preserve">Stil lyset lige. </t>
  </si>
  <si>
    <t xml:space="preserve">Klip vægen af til ca. xx cm, inden lyset tændes.   </t>
  </si>
  <si>
    <t xml:space="preserve">Sluk altid flammen med en lyseslukker - pust den ikke ud. </t>
  </si>
  <si>
    <t xml:space="preserve">Efterlad ikke tændstikker og andet materiale i stearinmassen, for at undgå at flammen blusser op. </t>
  </si>
  <si>
    <t xml:space="preserve">Flyt ikke et tændt lys. </t>
  </si>
  <si>
    <t xml:space="preserve">Brug aldrig væske til at slukke lys. </t>
  </si>
  <si>
    <t>Fjern emballage før brug.</t>
  </si>
  <si>
    <t>Beskær kanten hvis den er højere end xx cm.</t>
  </si>
  <si>
    <t xml:space="preserve">Brug kun fyrfadslys i stager med tilstrækkelig ventilation. </t>
  </si>
  <si>
    <t>Brug en egnet stage, da disse lys bliver flydende, når de er tændt.</t>
  </si>
  <si>
    <t xml:space="preserve">Rør ikke lyset, det kan være varmt. </t>
  </si>
  <si>
    <t xml:space="preserve">Brand ikke I en opvarmningsenhed. </t>
  </si>
  <si>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</si>
  <si>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</si>
  <si>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</si>
  <si>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</si>
  <si>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t>Bekræft at alle relevante krav er oplyst:</t>
  </si>
  <si>
    <r>
      <t>Bundtemperatur (</t>
    </r>
    <r>
      <rPr>
        <b/>
        <sz val="11"/>
        <rFont val="Calibri"/>
        <family val="2"/>
      </rPr>
      <t>˚C)</t>
    </r>
    <r>
      <rPr>
        <b/>
        <sz val="11"/>
        <rFont val="Calibri"/>
        <family val="2"/>
        <scheme val="minor"/>
      </rPr>
      <t xml:space="preserve"> </t>
    </r>
    <r>
      <rPr>
        <sz val="11"/>
        <rFont val="Calibri"/>
        <family val="2"/>
        <scheme val="minor"/>
      </rPr>
      <t>(</t>
    </r>
    <r>
      <rPr>
        <sz val="11"/>
        <color theme="7"/>
        <rFont val="Calibri"/>
        <family val="2"/>
        <scheme val="minor"/>
      </rPr>
      <t>kun for lys i stager, holdere og lignende</t>
    </r>
    <r>
      <rPr>
        <sz val="11"/>
        <rFont val="Calibri"/>
        <family val="2"/>
        <scheme val="minor"/>
      </rPr>
      <t>) - Varefakta metode Bilag 1</t>
    </r>
  </si>
  <si>
    <r>
      <t xml:space="preserve">Løb  </t>
    </r>
    <r>
      <rPr>
        <sz val="11"/>
        <rFont val="Calibri"/>
        <family val="2"/>
        <scheme val="minor"/>
      </rPr>
      <t>(</t>
    </r>
    <r>
      <rPr>
        <sz val="11"/>
        <color theme="7"/>
        <rFont val="Calibri"/>
        <family val="2"/>
        <scheme val="minor"/>
      </rPr>
      <t>frivillig oplysning, ikke for lys i stager, holdere eller lignende</t>
    </r>
    <r>
      <rPr>
        <sz val="11"/>
        <rFont val="Calibri"/>
        <family val="2"/>
        <scheme val="minor"/>
      </rPr>
      <t>) - Varefakta metode Bilag 1</t>
    </r>
  </si>
  <si>
    <r>
      <rPr>
        <b/>
        <u/>
        <sz val="18"/>
        <rFont val="Calibri"/>
        <family val="2"/>
        <scheme val="minor"/>
      </rPr>
      <t>HUSK</t>
    </r>
    <r>
      <rPr>
        <b/>
        <sz val="15"/>
        <rFont val="Calibri"/>
        <family val="2"/>
        <scheme val="minor"/>
      </rPr>
      <t xml:space="preserve">
Vedhæft venligst SDS for lysmasse, farver og brandtest (brændetid og sodindex)</t>
    </r>
  </si>
  <si>
    <t>Bekræft at der er tilsendt dokumentation:</t>
  </si>
  <si>
    <r>
      <t>Bundens mål for firkantede lys (</t>
    </r>
    <r>
      <rPr>
        <sz val="11"/>
        <color theme="7"/>
        <rFont val="Calibri"/>
        <family val="2"/>
        <scheme val="minor"/>
      </rPr>
      <t>læng</t>
    </r>
    <r>
      <rPr>
        <sz val="11"/>
        <color rgb="FFAD643A"/>
        <rFont val="Calibri"/>
        <family val="2"/>
        <scheme val="minor"/>
      </rPr>
      <t>de i m</t>
    </r>
    <r>
      <rPr>
        <sz val="11"/>
        <color theme="7"/>
        <rFont val="Calibri"/>
        <family val="2"/>
        <scheme val="minor"/>
      </rPr>
      <t>m x bredde i mm</t>
    </r>
    <r>
      <rPr>
        <sz val="11"/>
        <rFont val="Calibri"/>
        <family val="2"/>
        <scheme val="minor"/>
      </rPr>
      <t>):</t>
    </r>
  </si>
  <si>
    <r>
      <t>Stearin* (</t>
    </r>
    <r>
      <rPr>
        <sz val="11"/>
        <color rgb="FFAD643A"/>
        <rFont val="Calibri"/>
        <family val="2"/>
        <scheme val="minor"/>
      </rPr>
      <t>Obs: se note</t>
    </r>
    <r>
      <rPr>
        <sz val="11"/>
        <color theme="1"/>
        <rFont val="Calibri"/>
        <family val="2"/>
        <scheme val="minor"/>
      </rPr>
      <t>)</t>
    </r>
  </si>
  <si>
    <r>
      <t xml:space="preserve">Venligst bekræft at der er vedhæftet </t>
    </r>
    <r>
      <rPr>
        <b/>
        <sz val="11"/>
        <color theme="1"/>
        <rFont val="Calibri"/>
        <family val="2"/>
        <scheme val="minor"/>
      </rPr>
      <t xml:space="preserve">sikkerhedsdatablad(e) </t>
    </r>
    <r>
      <rPr>
        <sz val="11"/>
        <color theme="1"/>
        <rFont val="Calibri"/>
        <family val="2"/>
        <scheme val="minor"/>
      </rPr>
      <t>(</t>
    </r>
    <r>
      <rPr>
        <sz val="11"/>
        <color rgb="FFAD643A"/>
        <rFont val="Calibri"/>
        <family val="2"/>
        <scheme val="minor"/>
      </rPr>
      <t>SDS for lysmasse, farver og brandtest (brændetid og sodindex)</t>
    </r>
    <r>
      <rPr>
        <sz val="11"/>
        <color theme="1"/>
        <rFont val="Calibri"/>
        <family val="2"/>
        <scheme val="minor"/>
      </rPr>
      <t>):</t>
    </r>
  </si>
  <si>
    <t>Indoor</t>
  </si>
  <si>
    <t>Outdoor</t>
  </si>
  <si>
    <t>Solid colour</t>
  </si>
  <si>
    <t>Applied colour</t>
  </si>
  <si>
    <t>Varefakta Nonfood</t>
  </si>
  <si>
    <t xml:space="preserve">Hvis ja, venligst angiv materiale samt oprindelse: </t>
  </si>
  <si>
    <t>Sørg altid for, at der er xx cm mellem tændte lys.</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</si>
  <si>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</si>
  <si>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</si>
  <si>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r>
      <t xml:space="preserve">Specifikationsskema for indendørs levende lys [F5110:1] </t>
    </r>
    <r>
      <rPr>
        <sz val="8"/>
        <rFont val="Tw Cen MT Condensed"/>
        <family val="2"/>
      </rPr>
      <t>2023.11.22 Version 1.1</t>
    </r>
  </si>
  <si>
    <t>Senest opdateret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</si>
</sst>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11"/>
      <name val="Calibri"/>
      <family val="2"/>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b/>
      <sz val="22"/>
      <name val="Calibri"/>
      <family val="2"/>
      <scheme val="minor"/>
    </font>
    <font>
      <sz val="22"/>
      <name val="Calibri"/>
      <family val="2"/>
      <scheme val="minor"/>
    </font>
    <font>
      <b/>
      <sz val="11"/>
      <name val="Calibri"/>
      <family val="2"/>
    </font>
    <font>
      <b/>
      <sz val="15"/>
      <name val="Calibri"/>
      <family val="2"/>
      <scheme val="minor"/>
    </font>
    <font>
      <b/>
      <u/>
      <sz val="18"/>
      <name val="Calibri"/>
      <family val="2"/>
      <scheme val="minor"/>
    </font>
    <font>
      <sz val="15"/>
      <name val="Calibri"/>
      <family val="2"/>
      <scheme val="minor"/>
    </font>
    <font>
      <sz val="9"/>
      <color indexed="81"/>
      <name val="Tahoma"/>
      <family val="2"/>
    </font>
    <font>
      <sz val="11"/>
      <color rgb="FFAD643A"/>
      <name val="Calibri"/>
      <family val="2"/>
      <scheme val="minor"/>
    </font>
    <font>
      <sz val="8"/>
      <name val="Tw Cen MT Condensed"/>
      <family val="2"/>
    </font>
    <font>
      <sz val="9"/>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28">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9"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20"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 fillId="4" borderId="24" xfId="0" applyFont="1" applyFill="1" applyBorder="1"/>
    <xf numFmtId="0" fontId="21"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2" fillId="14" borderId="0" xfId="0" applyFont="1" applyFill="1"/>
    <xf numFmtId="0" fontId="0" fillId="15" borderId="0" xfId="0" applyFill="1"/>
    <xf numFmtId="0" fontId="0" fillId="16" borderId="0" xfId="0" applyFill="1"/>
    <xf numFmtId="0" fontId="19" fillId="4" borderId="0" xfId="0" applyFont="1" applyFill="1"/>
    <xf numFmtId="0" fontId="19" fillId="4" borderId="1" xfId="0" applyFont="1" applyFill="1" applyBorder="1"/>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Protection="1">
      <protection locked="0"/>
    </xf>
    <xf numFmtId="0" fontId="32" fillId="4" borderId="1" xfId="0" applyFont="1" applyFill="1" applyBorder="1" applyAlignment="1">
      <alignment vertical="center" wrapText="1"/>
    </xf>
    <xf numFmtId="0" fontId="5" fillId="5" borderId="1" xfId="0" applyFont="1" applyFill="1" applyBorder="1" applyAlignment="1" applyProtection="1">
      <alignment horizontal="left" wrapText="1"/>
      <protection locked="0"/>
    </xf>
    <xf numFmtId="0" fontId="15"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6" fillId="9" borderId="5" xfId="0" applyFont="1" applyFill="1" applyBorder="1" applyAlignment="1">
      <alignment horizontal="left" vertical="top" wrapText="1"/>
    </xf>
    <xf numFmtId="0" fontId="28" fillId="9" borderId="6" xfId="0" applyFont="1" applyFill="1" applyBorder="1" applyAlignment="1">
      <alignment horizontal="left" vertical="top" wrapText="1"/>
    </xf>
    <xf numFmtId="0" fontId="28" fillId="9" borderId="7" xfId="0" applyFont="1" applyFill="1" applyBorder="1" applyAlignment="1">
      <alignment horizontal="left" vertical="top" wrapText="1"/>
    </xf>
    <xf numFmtId="14" fontId="5" fillId="5" borderId="1" xfId="0" applyNumberFormat="1" applyFont="1" applyFill="1" applyBorder="1" applyAlignment="1" applyProtection="1">
      <alignment horizontal="left" wrapText="1"/>
      <protection locked="0"/>
    </xf>
    <xf numFmtId="0" fontId="0" fillId="4" borderId="1" xfId="0" applyFill="1" applyBorder="1" applyAlignment="1">
      <alignment horizontal="left" vertical="top" wrapText="1"/>
    </xf>
    <xf numFmtId="0" fontId="0" fillId="4" borderId="1" xfId="0" applyFill="1" applyBorder="1" applyAlignment="1">
      <alignment horizontal="center"/>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3"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protection locked="0"/>
    </xf>
    <xf numFmtId="0" fontId="5" fillId="4" borderId="1" xfId="0" applyFont="1" applyFill="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10" xfId="0" applyFont="1" applyFill="1" applyBorder="1" applyAlignment="1">
      <alignment horizontal="left" vertical="top" wrapText="1"/>
    </xf>
    <xf numFmtId="0" fontId="0" fillId="4" borderId="1" xfId="0" applyFill="1" applyBorder="1" applyAlignment="1">
      <alignment horizontal="left" vertical="top"/>
    </xf>
    <xf numFmtId="0" fontId="5" fillId="5" borderId="1" xfId="0" applyFont="1" applyFill="1" applyBorder="1" applyAlignment="1">
      <alignment horizontal="left" vertical="top"/>
    </xf>
    <xf numFmtId="0" fontId="5" fillId="4" borderId="25" xfId="0" applyFont="1" applyFill="1" applyBorder="1" applyAlignment="1">
      <alignment horizontal="left" vertical="top" wrapText="1"/>
    </xf>
    <xf numFmtId="0" fontId="5" fillId="4" borderId="24" xfId="0" applyFont="1" applyFill="1" applyBorder="1" applyAlignment="1">
      <alignment horizontal="left" vertical="top" wrapText="1"/>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3" fillId="9" borderId="13" xfId="0" applyFont="1" applyFill="1" applyBorder="1" applyAlignment="1">
      <alignment horizontal="left"/>
    </xf>
    <xf numFmtId="0" fontId="24" fillId="9" borderId="14" xfId="0" applyFont="1" applyFill="1" applyBorder="1" applyAlignment="1">
      <alignment horizontal="left"/>
    </xf>
    <xf numFmtId="0" fontId="24" fillId="9" borderId="15" xfId="0" applyFont="1" applyFill="1" applyBorder="1" applyAlignment="1">
      <alignment horizontal="left"/>
    </xf>
    <xf numFmtId="0" fontId="24" fillId="9" borderId="11" xfId="0" applyFont="1" applyFill="1" applyBorder="1" applyAlignment="1">
      <alignment horizontal="left"/>
    </xf>
    <xf numFmtId="0" fontId="24" fillId="9" borderId="4" xfId="0" applyFont="1" applyFill="1" applyBorder="1" applyAlignment="1">
      <alignment horizontal="left"/>
    </xf>
    <xf numFmtId="0" fontId="24" fillId="9" borderId="12" xfId="0" applyFont="1" applyFill="1" applyBorder="1" applyAlignment="1">
      <alignment horizontal="left"/>
    </xf>
    <xf numFmtId="0" fontId="2" fillId="4" borderId="1" xfId="0" applyFont="1" applyFill="1" applyBorder="1" applyAlignment="1" applyProtection="1">
      <alignment horizontal="left" wrapText="1"/>
      <protection locked="0"/>
    </xf>
    <xf numFmtId="0" fontId="15" fillId="4" borderId="0" xfId="1" applyFont="1" applyFill="1" applyBorder="1" applyAlignment="1">
      <alignment horizontal="left" vertical="center"/>
    </xf>
    <xf numFmtId="0" fontId="2" fillId="4" borderId="1" xfId="0" applyFont="1" applyFill="1" applyBorder="1" applyAlignment="1">
      <alignment horizontal="left" vertical="top" wrapText="1"/>
    </xf>
    <xf numFmtId="0" fontId="2" fillId="4" borderId="1" xfId="0" applyFont="1" applyFill="1" applyBorder="1" applyAlignment="1">
      <alignment horizontal="left" wrapText="1"/>
    </xf>
    <xf numFmtId="0" fontId="2" fillId="4" borderId="8" xfId="0" applyFont="1" applyFill="1" applyBorder="1" applyAlignment="1" applyProtection="1">
      <alignment horizontal="left" wrapText="1"/>
      <protection locked="0"/>
    </xf>
    <xf numFmtId="0" fontId="2" fillId="4" borderId="9" xfId="0" applyFont="1" applyFill="1" applyBorder="1" applyAlignment="1" applyProtection="1">
      <alignment horizontal="left" wrapText="1"/>
      <protection locked="0"/>
    </xf>
    <xf numFmtId="0" fontId="2" fillId="4" borderId="10" xfId="0" applyFont="1" applyFill="1" applyBorder="1" applyAlignment="1" applyProtection="1">
      <alignment horizontal="left" wrapText="1"/>
      <protection locked="0"/>
    </xf>
    <xf numFmtId="0" fontId="0" fillId="4" borderId="8" xfId="0" applyFill="1" applyBorder="1" applyAlignment="1">
      <alignment horizontal="left" vertical="top"/>
    </xf>
    <xf numFmtId="0" fontId="0" fillId="4" borderId="10" xfId="0" applyFill="1" applyBorder="1" applyAlignment="1">
      <alignment horizontal="left" vertical="top"/>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94">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3399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590550</xdr:colOff>
      <xdr:row>0</xdr:row>
      <xdr:rowOff>104775</xdr:rowOff>
    </xdr:from>
    <xdr:to>
      <xdr:col>8</xdr:col>
      <xdr:colOff>142111</xdr:colOff>
      <xdr:row>0</xdr:row>
      <xdr:rowOff>459065</xdr:rowOff>
    </xdr:to>
    <xdr:pic>
      <xdr:nvPicPr>
        <xdr:cNvPr id="2" name="Picture 1">
          <a:extLst>
            <a:ext uri="{FF2B5EF4-FFF2-40B4-BE49-F238E27FC236}">
              <a16:creationId xmlns:a16="http://schemas.microsoft.com/office/drawing/2014/main" id="{11C14846-1AFA-44E4-8247-C7DC47973F4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05425" y="104775"/>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196850</xdr:colOff>
      <xdr:row>72</xdr:row>
      <xdr:rowOff>152400</xdr:rowOff>
    </xdr:from>
    <xdr:to>
      <xdr:col>3</xdr:col>
      <xdr:colOff>638810</xdr:colOff>
      <xdr:row>75</xdr:row>
      <xdr:rowOff>40640</xdr:rowOff>
    </xdr:to>
    <xdr:pic>
      <xdr:nvPicPr>
        <xdr:cNvPr id="5" name="Picture 4">
          <a:extLst>
            <a:ext uri="{FF2B5EF4-FFF2-40B4-BE49-F238E27FC236}">
              <a16:creationId xmlns:a16="http://schemas.microsoft.com/office/drawing/2014/main" id="{8BEE0408-C7EA-4B4D-A791-DE9265B94A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6800" y="14220825"/>
          <a:ext cx="441960" cy="431165"/>
        </a:xfrm>
        <a:prstGeom prst="rect">
          <a:avLst/>
        </a:prstGeom>
        <a:noFill/>
        <a:ln>
          <a:noFill/>
        </a:ln>
      </xdr:spPr>
    </xdr:pic>
    <xdr:clientData/>
  </xdr:twoCellAnchor>
  <xdr:twoCellAnchor editAs="oneCell">
    <xdr:from>
      <xdr:col>3</xdr:col>
      <xdr:colOff>197167</xdr:colOff>
      <xdr:row>76</xdr:row>
      <xdr:rowOff>171450</xdr:rowOff>
    </xdr:from>
    <xdr:to>
      <xdr:col>3</xdr:col>
      <xdr:colOff>638492</xdr:colOff>
      <xdr:row>79</xdr:row>
      <xdr:rowOff>57150</xdr:rowOff>
    </xdr:to>
    <xdr:pic>
      <xdr:nvPicPr>
        <xdr:cNvPr id="10" name="Billede 13">
          <a:extLst>
            <a:ext uri="{FF2B5EF4-FFF2-40B4-BE49-F238E27FC236}">
              <a16:creationId xmlns:a16="http://schemas.microsoft.com/office/drawing/2014/main" id="{D7450D27-06C0-4017-85A5-5D88B5B0A0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07117" y="14963775"/>
          <a:ext cx="441325" cy="428625"/>
        </a:xfrm>
        <a:prstGeom prst="rect">
          <a:avLst/>
        </a:prstGeom>
        <a:noFill/>
        <a:ln>
          <a:noFill/>
        </a:ln>
      </xdr:spPr>
    </xdr:pic>
    <xdr:clientData/>
  </xdr:twoCellAnchor>
  <xdr:twoCellAnchor editAs="oneCell">
    <xdr:from>
      <xdr:col>3</xdr:col>
      <xdr:colOff>197167</xdr:colOff>
      <xdr:row>80</xdr:row>
      <xdr:rowOff>142875</xdr:rowOff>
    </xdr:from>
    <xdr:to>
      <xdr:col>3</xdr:col>
      <xdr:colOff>638492</xdr:colOff>
      <xdr:row>83</xdr:row>
      <xdr:rowOff>28575</xdr:rowOff>
    </xdr:to>
    <xdr:pic>
      <xdr:nvPicPr>
        <xdr:cNvPr id="11" name="Billede 14">
          <a:extLst>
            <a:ext uri="{FF2B5EF4-FFF2-40B4-BE49-F238E27FC236}">
              <a16:creationId xmlns:a16="http://schemas.microsoft.com/office/drawing/2014/main" id="{02C951BF-B098-4AED-9A15-CDF98471CE2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7117" y="15659100"/>
          <a:ext cx="441325" cy="428625"/>
        </a:xfrm>
        <a:prstGeom prst="rect">
          <a:avLst/>
        </a:prstGeom>
        <a:noFill/>
        <a:ln>
          <a:noFill/>
        </a:ln>
      </xdr:spPr>
    </xdr:pic>
    <xdr:clientData/>
  </xdr:twoCellAnchor>
  <xdr:twoCellAnchor editAs="oneCell">
    <xdr:from>
      <xdr:col>3</xdr:col>
      <xdr:colOff>197167</xdr:colOff>
      <xdr:row>84</xdr:row>
      <xdr:rowOff>161925</xdr:rowOff>
    </xdr:from>
    <xdr:to>
      <xdr:col>3</xdr:col>
      <xdr:colOff>638492</xdr:colOff>
      <xdr:row>87</xdr:row>
      <xdr:rowOff>47625</xdr:rowOff>
    </xdr:to>
    <xdr:pic>
      <xdr:nvPicPr>
        <xdr:cNvPr id="13" name="Billede 12">
          <a:extLst>
            <a:ext uri="{FF2B5EF4-FFF2-40B4-BE49-F238E27FC236}">
              <a16:creationId xmlns:a16="http://schemas.microsoft.com/office/drawing/2014/main" id="{C45E93A4-9EFA-4568-A75D-D279F2E0C1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07117" y="16402050"/>
          <a:ext cx="441325" cy="428625"/>
        </a:xfrm>
        <a:prstGeom prst="rect">
          <a:avLst/>
        </a:prstGeom>
        <a:noFill/>
        <a:ln>
          <a:noFill/>
        </a:ln>
      </xdr:spPr>
    </xdr:pic>
    <xdr:clientData/>
  </xdr:twoCellAnchor>
  <xdr:twoCellAnchor editAs="oneCell">
    <xdr:from>
      <xdr:col>3</xdr:col>
      <xdr:colOff>190500</xdr:colOff>
      <xdr:row>91</xdr:row>
      <xdr:rowOff>0</xdr:rowOff>
    </xdr:from>
    <xdr:to>
      <xdr:col>3</xdr:col>
      <xdr:colOff>638175</xdr:colOff>
      <xdr:row>93</xdr:row>
      <xdr:rowOff>95249</xdr:rowOff>
    </xdr:to>
    <xdr:pic>
      <xdr:nvPicPr>
        <xdr:cNvPr id="16" name="Billede 6">
          <a:extLst>
            <a:ext uri="{FF2B5EF4-FFF2-40B4-BE49-F238E27FC236}">
              <a16:creationId xmlns:a16="http://schemas.microsoft.com/office/drawing/2014/main" id="{77F50C36-EBBF-4456-BDE8-BA89C438BC0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600450" y="17506950"/>
          <a:ext cx="444500" cy="457200"/>
        </a:xfrm>
        <a:prstGeom prst="rect">
          <a:avLst/>
        </a:prstGeom>
        <a:noFill/>
        <a:ln>
          <a:noFill/>
        </a:ln>
      </xdr:spPr>
    </xdr:pic>
    <xdr:clientData/>
  </xdr:twoCellAnchor>
  <xdr:twoCellAnchor editAs="oneCell">
    <xdr:from>
      <xdr:col>3</xdr:col>
      <xdr:colOff>9525</xdr:colOff>
      <xdr:row>96</xdr:row>
      <xdr:rowOff>123825</xdr:rowOff>
    </xdr:from>
    <xdr:to>
      <xdr:col>3</xdr:col>
      <xdr:colOff>825500</xdr:colOff>
      <xdr:row>99</xdr:row>
      <xdr:rowOff>25400</xdr:rowOff>
    </xdr:to>
    <xdr:pic>
      <xdr:nvPicPr>
        <xdr:cNvPr id="17" name="Billede 3">
          <a:extLst>
            <a:ext uri="{FF2B5EF4-FFF2-40B4-BE49-F238E27FC236}">
              <a16:creationId xmlns:a16="http://schemas.microsoft.com/office/drawing/2014/main" id="{EF017851-D1FA-4B09-AB5C-79039F75037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419475" y="18535650"/>
          <a:ext cx="847725" cy="444500"/>
        </a:xfrm>
        <a:prstGeom prst="rect">
          <a:avLst/>
        </a:prstGeom>
        <a:noFill/>
        <a:ln>
          <a:noFill/>
        </a:ln>
      </xdr:spPr>
    </xdr:pic>
    <xdr:clientData/>
  </xdr:twoCellAnchor>
  <xdr:twoCellAnchor editAs="oneCell">
    <xdr:from>
      <xdr:col>3</xdr:col>
      <xdr:colOff>219075</xdr:colOff>
      <xdr:row>105</xdr:row>
      <xdr:rowOff>161925</xdr:rowOff>
    </xdr:from>
    <xdr:to>
      <xdr:col>3</xdr:col>
      <xdr:colOff>657225</xdr:colOff>
      <xdr:row>108</xdr:row>
      <xdr:rowOff>44450</xdr:rowOff>
    </xdr:to>
    <xdr:pic>
      <xdr:nvPicPr>
        <xdr:cNvPr id="22" name="Billede 25">
          <a:extLst>
            <a:ext uri="{FF2B5EF4-FFF2-40B4-BE49-F238E27FC236}">
              <a16:creationId xmlns:a16="http://schemas.microsoft.com/office/drawing/2014/main" id="{7A5CB90B-CC8C-4F70-9C44-C06531F057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29025" y="20202525"/>
          <a:ext cx="438150" cy="425450"/>
        </a:xfrm>
        <a:prstGeom prst="rect">
          <a:avLst/>
        </a:prstGeom>
        <a:noFill/>
        <a:ln>
          <a:noFill/>
        </a:ln>
      </xdr:spPr>
    </xdr:pic>
    <xdr:clientData/>
  </xdr:twoCellAnchor>
  <xdr:twoCellAnchor editAs="oneCell">
    <xdr:from>
      <xdr:col>3</xdr:col>
      <xdr:colOff>209550</xdr:colOff>
      <xdr:row>111</xdr:row>
      <xdr:rowOff>142875</xdr:rowOff>
    </xdr:from>
    <xdr:to>
      <xdr:col>3</xdr:col>
      <xdr:colOff>647700</xdr:colOff>
      <xdr:row>114</xdr:row>
      <xdr:rowOff>25400</xdr:rowOff>
    </xdr:to>
    <xdr:pic>
      <xdr:nvPicPr>
        <xdr:cNvPr id="23" name="Billede 27">
          <a:extLst>
            <a:ext uri="{FF2B5EF4-FFF2-40B4-BE49-F238E27FC236}">
              <a16:creationId xmlns:a16="http://schemas.microsoft.com/office/drawing/2014/main" id="{BC2D9410-65E2-443A-9C2E-947D77D42A7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619500" y="21269325"/>
          <a:ext cx="438150" cy="425450"/>
        </a:xfrm>
        <a:prstGeom prst="rect">
          <a:avLst/>
        </a:prstGeom>
        <a:noFill/>
        <a:ln>
          <a:noFill/>
        </a:ln>
      </xdr:spPr>
    </xdr:pic>
    <xdr:clientData/>
  </xdr:twoCellAnchor>
  <xdr:twoCellAnchor editAs="oneCell">
    <xdr:from>
      <xdr:col>3</xdr:col>
      <xdr:colOff>200025</xdr:colOff>
      <xdr:row>115</xdr:row>
      <xdr:rowOff>161925</xdr:rowOff>
    </xdr:from>
    <xdr:to>
      <xdr:col>3</xdr:col>
      <xdr:colOff>638175</xdr:colOff>
      <xdr:row>118</xdr:row>
      <xdr:rowOff>44450</xdr:rowOff>
    </xdr:to>
    <xdr:pic>
      <xdr:nvPicPr>
        <xdr:cNvPr id="24" name="Billede 26">
          <a:extLst>
            <a:ext uri="{FF2B5EF4-FFF2-40B4-BE49-F238E27FC236}">
              <a16:creationId xmlns:a16="http://schemas.microsoft.com/office/drawing/2014/main" id="{0BBF1147-7361-4ED5-BC8B-18D315D99E2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09975" y="22012275"/>
          <a:ext cx="438150" cy="425450"/>
        </a:xfrm>
        <a:prstGeom prst="rect">
          <a:avLst/>
        </a:prstGeom>
        <a:noFill/>
        <a:ln>
          <a:noFill/>
        </a:ln>
      </xdr:spPr>
    </xdr:pic>
    <xdr:clientData/>
  </xdr:twoCellAnchor>
  <xdr:twoCellAnchor editAs="oneCell">
    <xdr:from>
      <xdr:col>3</xdr:col>
      <xdr:colOff>200025</xdr:colOff>
      <xdr:row>119</xdr:row>
      <xdr:rowOff>161925</xdr:rowOff>
    </xdr:from>
    <xdr:to>
      <xdr:col>3</xdr:col>
      <xdr:colOff>638175</xdr:colOff>
      <xdr:row>122</xdr:row>
      <xdr:rowOff>44451</xdr:rowOff>
    </xdr:to>
    <xdr:pic>
      <xdr:nvPicPr>
        <xdr:cNvPr id="25" name="Billede 30">
          <a:extLst>
            <a:ext uri="{FF2B5EF4-FFF2-40B4-BE49-F238E27FC236}">
              <a16:creationId xmlns:a16="http://schemas.microsoft.com/office/drawing/2014/main" id="{54D7BFDF-23A8-4ED4-B38E-EF688781BBF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609975" y="22736175"/>
          <a:ext cx="438150" cy="425450"/>
        </a:xfrm>
        <a:prstGeom prst="rect">
          <a:avLst/>
        </a:prstGeom>
        <a:noFill/>
        <a:ln>
          <a:noFill/>
        </a:ln>
      </xdr:spPr>
    </xdr:pic>
    <xdr:clientData/>
  </xdr:twoCellAnchor>
  <xdr:twoCellAnchor editAs="oneCell">
    <xdr:from>
      <xdr:col>3</xdr:col>
      <xdr:colOff>190500</xdr:colOff>
      <xdr:row>123</xdr:row>
      <xdr:rowOff>152400</xdr:rowOff>
    </xdr:from>
    <xdr:to>
      <xdr:col>3</xdr:col>
      <xdr:colOff>628650</xdr:colOff>
      <xdr:row>126</xdr:row>
      <xdr:rowOff>34925</xdr:rowOff>
    </xdr:to>
    <xdr:pic>
      <xdr:nvPicPr>
        <xdr:cNvPr id="30" name="Billede 29">
          <a:extLst>
            <a:ext uri="{FF2B5EF4-FFF2-40B4-BE49-F238E27FC236}">
              <a16:creationId xmlns:a16="http://schemas.microsoft.com/office/drawing/2014/main" id="{85799D9F-7B75-4C38-8DA8-2BE5D741672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600450" y="23450550"/>
          <a:ext cx="438150" cy="425450"/>
        </a:xfrm>
        <a:prstGeom prst="rect">
          <a:avLst/>
        </a:prstGeom>
        <a:noFill/>
        <a:ln>
          <a:noFill/>
        </a:ln>
      </xdr:spPr>
    </xdr:pic>
    <xdr:clientData/>
  </xdr:twoCellAnchor>
  <xdr:twoCellAnchor editAs="oneCell">
    <xdr:from>
      <xdr:col>3</xdr:col>
      <xdr:colOff>219075</xdr:colOff>
      <xdr:row>129</xdr:row>
      <xdr:rowOff>152400</xdr:rowOff>
    </xdr:from>
    <xdr:to>
      <xdr:col>3</xdr:col>
      <xdr:colOff>657225</xdr:colOff>
      <xdr:row>132</xdr:row>
      <xdr:rowOff>34925</xdr:rowOff>
    </xdr:to>
    <xdr:pic>
      <xdr:nvPicPr>
        <xdr:cNvPr id="31" name="Billede 28">
          <a:extLst>
            <a:ext uri="{FF2B5EF4-FFF2-40B4-BE49-F238E27FC236}">
              <a16:creationId xmlns:a16="http://schemas.microsoft.com/office/drawing/2014/main" id="{95FF157B-10DE-41AF-BBFB-0DB34806BDB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629025" y="24536400"/>
          <a:ext cx="438150" cy="425450"/>
        </a:xfrm>
        <a:prstGeom prst="rect">
          <a:avLst/>
        </a:prstGeom>
        <a:noFill/>
        <a:ln>
          <a:noFill/>
        </a:ln>
      </xdr:spPr>
    </xdr:pic>
    <xdr:clientData/>
  </xdr:twoCellAnchor>
  <xdr:twoCellAnchor editAs="oneCell">
    <xdr:from>
      <xdr:col>3</xdr:col>
      <xdr:colOff>209550</xdr:colOff>
      <xdr:row>133</xdr:row>
      <xdr:rowOff>152400</xdr:rowOff>
    </xdr:from>
    <xdr:to>
      <xdr:col>3</xdr:col>
      <xdr:colOff>647700</xdr:colOff>
      <xdr:row>136</xdr:row>
      <xdr:rowOff>34925</xdr:rowOff>
    </xdr:to>
    <xdr:pic>
      <xdr:nvPicPr>
        <xdr:cNvPr id="32" name="Billede 22">
          <a:extLst>
            <a:ext uri="{FF2B5EF4-FFF2-40B4-BE49-F238E27FC236}">
              <a16:creationId xmlns:a16="http://schemas.microsoft.com/office/drawing/2014/main" id="{20901F24-29E9-4ED7-8974-4E0A1442B91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619500" y="25260300"/>
          <a:ext cx="438150" cy="425450"/>
        </a:xfrm>
        <a:prstGeom prst="rect">
          <a:avLst/>
        </a:prstGeom>
        <a:noFill/>
        <a:ln>
          <a:noFill/>
        </a:ln>
      </xdr:spPr>
    </xdr:pic>
    <xdr:clientData/>
  </xdr:twoCellAnchor>
  <xdr:twoCellAnchor editAs="oneCell">
    <xdr:from>
      <xdr:col>3</xdr:col>
      <xdr:colOff>209550</xdr:colOff>
      <xdr:row>137</xdr:row>
      <xdr:rowOff>161925</xdr:rowOff>
    </xdr:from>
    <xdr:to>
      <xdr:col>3</xdr:col>
      <xdr:colOff>647700</xdr:colOff>
      <xdr:row>140</xdr:row>
      <xdr:rowOff>47625</xdr:rowOff>
    </xdr:to>
    <xdr:pic>
      <xdr:nvPicPr>
        <xdr:cNvPr id="33" name="Billede 19">
          <a:extLst>
            <a:ext uri="{FF2B5EF4-FFF2-40B4-BE49-F238E27FC236}">
              <a16:creationId xmlns:a16="http://schemas.microsoft.com/office/drawing/2014/main" id="{B8145A72-FBFB-4F91-849E-43FAE243C2C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619500" y="25993725"/>
          <a:ext cx="438150" cy="428625"/>
        </a:xfrm>
        <a:prstGeom prst="rect">
          <a:avLst/>
        </a:prstGeom>
        <a:noFill/>
        <a:ln>
          <a:noFill/>
        </a:ln>
      </xdr:spPr>
    </xdr:pic>
    <xdr:clientData/>
  </xdr:twoCellAnchor>
  <xdr:twoCellAnchor editAs="oneCell">
    <xdr:from>
      <xdr:col>3</xdr:col>
      <xdr:colOff>190500</xdr:colOff>
      <xdr:row>141</xdr:row>
      <xdr:rowOff>142875</xdr:rowOff>
    </xdr:from>
    <xdr:to>
      <xdr:col>3</xdr:col>
      <xdr:colOff>628650</xdr:colOff>
      <xdr:row>144</xdr:row>
      <xdr:rowOff>25399</xdr:rowOff>
    </xdr:to>
    <xdr:pic>
      <xdr:nvPicPr>
        <xdr:cNvPr id="37" name="Billede 23">
          <a:extLst>
            <a:ext uri="{FF2B5EF4-FFF2-40B4-BE49-F238E27FC236}">
              <a16:creationId xmlns:a16="http://schemas.microsoft.com/office/drawing/2014/main" id="{2DFAF6C6-44B8-4250-9CE7-8930A74A7B58}"/>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600450" y="26698575"/>
          <a:ext cx="438150" cy="425450"/>
        </a:xfrm>
        <a:prstGeom prst="rect">
          <a:avLst/>
        </a:prstGeom>
        <a:noFill/>
        <a:ln>
          <a:noFill/>
        </a:ln>
      </xdr:spPr>
    </xdr:pic>
    <xdr:clientData/>
  </xdr:twoCellAnchor>
  <xdr:twoCellAnchor editAs="oneCell">
    <xdr:from>
      <xdr:col>3</xdr:col>
      <xdr:colOff>19050</xdr:colOff>
      <xdr:row>145</xdr:row>
      <xdr:rowOff>133350</xdr:rowOff>
    </xdr:from>
    <xdr:to>
      <xdr:col>4</xdr:col>
      <xdr:colOff>0</xdr:colOff>
      <xdr:row>148</xdr:row>
      <xdr:rowOff>29845</xdr:rowOff>
    </xdr:to>
    <xdr:pic>
      <xdr:nvPicPr>
        <xdr:cNvPr id="38" name="Billede 2">
          <a:extLst>
            <a:ext uri="{FF2B5EF4-FFF2-40B4-BE49-F238E27FC236}">
              <a16:creationId xmlns:a16="http://schemas.microsoft.com/office/drawing/2014/main" id="{FF6FA9CA-ABCC-4120-A831-40B93335430F}"/>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429000" y="27412950"/>
          <a:ext cx="838200" cy="436245"/>
        </a:xfrm>
        <a:prstGeom prst="rect">
          <a:avLst/>
        </a:prstGeom>
        <a:noFill/>
        <a:ln>
          <a:noFill/>
        </a:ln>
      </xdr:spPr>
    </xdr:pic>
    <xdr:clientData/>
  </xdr:twoCellAnchor>
  <xdr:twoCellAnchor editAs="oneCell">
    <xdr:from>
      <xdr:col>3</xdr:col>
      <xdr:colOff>187325</xdr:colOff>
      <xdr:row>149</xdr:row>
      <xdr:rowOff>161925</xdr:rowOff>
    </xdr:from>
    <xdr:to>
      <xdr:col>3</xdr:col>
      <xdr:colOff>626110</xdr:colOff>
      <xdr:row>152</xdr:row>
      <xdr:rowOff>50165</xdr:rowOff>
    </xdr:to>
    <xdr:pic>
      <xdr:nvPicPr>
        <xdr:cNvPr id="39" name="Billede 4">
          <a:extLst>
            <a:ext uri="{FF2B5EF4-FFF2-40B4-BE49-F238E27FC236}">
              <a16:creationId xmlns:a16="http://schemas.microsoft.com/office/drawing/2014/main" id="{66378CEB-7542-4E1C-82D7-F9B1E4ADC2F9}"/>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597275" y="28165425"/>
          <a:ext cx="438785" cy="431165"/>
        </a:xfrm>
        <a:prstGeom prst="rect">
          <a:avLst/>
        </a:prstGeom>
        <a:noFill/>
        <a:ln>
          <a:noFill/>
        </a:ln>
      </xdr:spPr>
    </xdr:pic>
    <xdr:clientData/>
  </xdr:twoCellAnchor>
  <xdr:twoCellAnchor editAs="oneCell">
    <xdr:from>
      <xdr:col>3</xdr:col>
      <xdr:colOff>19050</xdr:colOff>
      <xdr:row>155</xdr:row>
      <xdr:rowOff>142875</xdr:rowOff>
    </xdr:from>
    <xdr:to>
      <xdr:col>4</xdr:col>
      <xdr:colOff>0</xdr:colOff>
      <xdr:row>158</xdr:row>
      <xdr:rowOff>28575</xdr:rowOff>
    </xdr:to>
    <xdr:pic>
      <xdr:nvPicPr>
        <xdr:cNvPr id="44" name="Billede 24">
          <a:extLst>
            <a:ext uri="{FF2B5EF4-FFF2-40B4-BE49-F238E27FC236}">
              <a16:creationId xmlns:a16="http://schemas.microsoft.com/office/drawing/2014/main" id="{DA55C79E-28AD-4719-A4EB-EEE07AA3B701}"/>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429000" y="29232225"/>
          <a:ext cx="838200" cy="428625"/>
        </a:xfrm>
        <a:prstGeom prst="rect">
          <a:avLst/>
        </a:prstGeom>
        <a:noFill/>
        <a:ln>
          <a:noFill/>
        </a:ln>
      </xdr:spPr>
    </xdr:pic>
    <xdr:clientData/>
  </xdr:twoCellAnchor>
  <xdr:twoCellAnchor editAs="oneCell">
    <xdr:from>
      <xdr:col>3</xdr:col>
      <xdr:colOff>19050</xdr:colOff>
      <xdr:row>159</xdr:row>
      <xdr:rowOff>152400</xdr:rowOff>
    </xdr:from>
    <xdr:to>
      <xdr:col>4</xdr:col>
      <xdr:colOff>0</xdr:colOff>
      <xdr:row>162</xdr:row>
      <xdr:rowOff>34925</xdr:rowOff>
    </xdr:to>
    <xdr:pic>
      <xdr:nvPicPr>
        <xdr:cNvPr id="45" name="Billede 16">
          <a:extLst>
            <a:ext uri="{FF2B5EF4-FFF2-40B4-BE49-F238E27FC236}">
              <a16:creationId xmlns:a16="http://schemas.microsoft.com/office/drawing/2014/main" id="{13739CAD-B941-4530-A8BC-65CB86B28EAA}"/>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429000" y="29965650"/>
          <a:ext cx="838200" cy="425450"/>
        </a:xfrm>
        <a:prstGeom prst="rect">
          <a:avLst/>
        </a:prstGeom>
        <a:noFill/>
        <a:ln>
          <a:noFill/>
        </a:ln>
      </xdr:spPr>
    </xdr:pic>
    <xdr:clientData/>
  </xdr:twoCellAnchor>
  <xdr:twoCellAnchor editAs="oneCell">
    <xdr:from>
      <xdr:col>3</xdr:col>
      <xdr:colOff>228600</xdr:colOff>
      <xdr:row>163</xdr:row>
      <xdr:rowOff>161925</xdr:rowOff>
    </xdr:from>
    <xdr:to>
      <xdr:col>3</xdr:col>
      <xdr:colOff>667385</xdr:colOff>
      <xdr:row>166</xdr:row>
      <xdr:rowOff>50165</xdr:rowOff>
    </xdr:to>
    <xdr:pic>
      <xdr:nvPicPr>
        <xdr:cNvPr id="46" name="Billede 5">
          <a:extLst>
            <a:ext uri="{FF2B5EF4-FFF2-40B4-BE49-F238E27FC236}">
              <a16:creationId xmlns:a16="http://schemas.microsoft.com/office/drawing/2014/main" id="{F3CE9C70-DE86-4D4C-88BE-AED627B15C0F}"/>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638550" y="30699075"/>
          <a:ext cx="438785" cy="431165"/>
        </a:xfrm>
        <a:prstGeom prst="rect">
          <a:avLst/>
        </a:prstGeom>
        <a:noFill/>
        <a:ln>
          <a:noFill/>
        </a:ln>
      </xdr:spPr>
    </xdr:pic>
    <xdr:clientData/>
  </xdr:twoCellAnchor>
  <xdr:twoCellAnchor editAs="oneCell">
    <xdr:from>
      <xdr:col>3</xdr:col>
      <xdr:colOff>219075</xdr:colOff>
      <xdr:row>167</xdr:row>
      <xdr:rowOff>152400</xdr:rowOff>
    </xdr:from>
    <xdr:to>
      <xdr:col>3</xdr:col>
      <xdr:colOff>657860</xdr:colOff>
      <xdr:row>170</xdr:row>
      <xdr:rowOff>40640</xdr:rowOff>
    </xdr:to>
    <xdr:pic>
      <xdr:nvPicPr>
        <xdr:cNvPr id="47" name="Billede 14">
          <a:extLst>
            <a:ext uri="{FF2B5EF4-FFF2-40B4-BE49-F238E27FC236}">
              <a16:creationId xmlns:a16="http://schemas.microsoft.com/office/drawing/2014/main" id="{0B47D8B7-66EF-4B0C-9703-345882714CB9}"/>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629025" y="31413450"/>
          <a:ext cx="438785" cy="431165"/>
        </a:xfrm>
        <a:prstGeom prst="rect">
          <a:avLst/>
        </a:prstGeom>
        <a:noFill/>
        <a:ln>
          <a:noFill/>
        </a:ln>
      </xdr:spPr>
    </xdr:pic>
    <xdr:clientData/>
  </xdr:twoCellAnchor>
  <xdr:twoCellAnchor editAs="oneCell">
    <xdr:from>
      <xdr:col>10</xdr:col>
      <xdr:colOff>95250</xdr:colOff>
      <xdr:row>0</xdr:row>
      <xdr:rowOff>95250</xdr:rowOff>
    </xdr:from>
    <xdr:to>
      <xdr:col>12</xdr:col>
      <xdr:colOff>132586</xdr:colOff>
      <xdr:row>0</xdr:row>
      <xdr:rowOff>449540</xdr:rowOff>
    </xdr:to>
    <xdr:pic>
      <xdr:nvPicPr>
        <xdr:cNvPr id="3" name="Picture 2">
          <a:extLst>
            <a:ext uri="{FF2B5EF4-FFF2-40B4-BE49-F238E27FC236}">
              <a16:creationId xmlns:a16="http://schemas.microsoft.com/office/drawing/2014/main" id="{7C5EAF6B-2068-41FB-BC4A-82D808022AD7}"/>
            </a:ext>
          </a:extLst>
        </xdr:cNvPr>
        <xdr:cNvPicPr>
          <a:picLocks/>
        </xdr:cNvPicPr>
      </xdr:nvPicPr>
      <xdr:blipFill>
        <a:blip xmlns:r="http://schemas.openxmlformats.org/officeDocument/2006/relationships" r:embed="rId22">
          <a:extLst>
            <a:ext uri="{28A0092B-C50C-407E-A947-70E740481C1C}">
              <a14:useLocalDpi xmlns:a14="http://schemas.microsoft.com/office/drawing/2010/main" val="0"/>
            </a:ext>
          </a:extLst>
        </a:blip>
        <a:srcRect/>
        <a:stretch/>
      </xdr:blipFill>
      <xdr:spPr>
        <a:xfrm>
          <a:off x="9267825" y="95250"/>
          <a:ext cx="169468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628650</xdr:colOff>
      <xdr:row>0</xdr:row>
      <xdr:rowOff>114300</xdr:rowOff>
    </xdr:from>
    <xdr:to>
      <xdr:col>9</xdr:col>
      <xdr:colOff>8761</xdr:colOff>
      <xdr:row>0</xdr:row>
      <xdr:rowOff>468590</xdr:rowOff>
    </xdr:to>
    <xdr:pic>
      <xdr:nvPicPr>
        <xdr:cNvPr id="3" name="Picture 2">
          <a:extLst>
            <a:ext uri="{FF2B5EF4-FFF2-40B4-BE49-F238E27FC236}">
              <a16:creationId xmlns:a16="http://schemas.microsoft.com/office/drawing/2014/main" id="{711E606E-AE90-48F5-A892-826288E3BB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95950" y="11430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619125</xdr:colOff>
      <xdr:row>0</xdr:row>
      <xdr:rowOff>114300</xdr:rowOff>
    </xdr:from>
    <xdr:to>
      <xdr:col>8</xdr:col>
      <xdr:colOff>170686</xdr:colOff>
      <xdr:row>0</xdr:row>
      <xdr:rowOff>468590</xdr:rowOff>
    </xdr:to>
    <xdr:pic>
      <xdr:nvPicPr>
        <xdr:cNvPr id="3" name="Picture 2">
          <a:extLst>
            <a:ext uri="{FF2B5EF4-FFF2-40B4-BE49-F238E27FC236}">
              <a16:creationId xmlns:a16="http://schemas.microsoft.com/office/drawing/2014/main" id="{6DCF5760-3E75-4296-951E-13B512CD0A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76825" y="11430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581025</xdr:colOff>
      <xdr:row>0</xdr:row>
      <xdr:rowOff>123825</xdr:rowOff>
    </xdr:from>
    <xdr:to>
      <xdr:col>8</xdr:col>
      <xdr:colOff>132586</xdr:colOff>
      <xdr:row>0</xdr:row>
      <xdr:rowOff>478115</xdr:rowOff>
    </xdr:to>
    <xdr:pic>
      <xdr:nvPicPr>
        <xdr:cNvPr id="3" name="Picture 2">
          <a:extLst>
            <a:ext uri="{FF2B5EF4-FFF2-40B4-BE49-F238E27FC236}">
              <a16:creationId xmlns:a16="http://schemas.microsoft.com/office/drawing/2014/main" id="{90C6FCFB-6EE9-46E4-9AF7-26594BFA92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7350" y="123825"/>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257175</xdr:colOff>
      <xdr:row>0</xdr:row>
      <xdr:rowOff>142875</xdr:rowOff>
    </xdr:from>
    <xdr:to>
      <xdr:col>11</xdr:col>
      <xdr:colOff>161161</xdr:colOff>
      <xdr:row>0</xdr:row>
      <xdr:rowOff>497165</xdr:rowOff>
    </xdr:to>
    <xdr:pic>
      <xdr:nvPicPr>
        <xdr:cNvPr id="3" name="Picture 2">
          <a:extLst>
            <a:ext uri="{FF2B5EF4-FFF2-40B4-BE49-F238E27FC236}">
              <a16:creationId xmlns:a16="http://schemas.microsoft.com/office/drawing/2014/main" id="{D0B952A8-AAAB-4013-BFE7-94F579E26D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772400" y="142875"/>
          <a:ext cx="178993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93" dataDxfId="192">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91"/>
    <tableColumn id="2" xr3:uid="{4AD203A7-FE90-42EE-822E-78C14DF304B3}" name="Lande (norsk)" dataDxfId="190"/>
    <tableColumn id="3" xr3:uid="{CE0C2A52-5300-49D5-8283-EEF9E5A15380}" name="Lande (Engelsk)" dataDxfId="189"/>
    <tableColumn id="4" xr3:uid="{AB6ADEC4-A607-4C20-B5E5-7F7DE2F8D68C}" name="ISO 3166-1" dataDxfId="18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275"/>
  <sheetViews>
    <sheetView topLeftCell="A152" workbookViewId="0">
      <selection activeCell="B166" sqref="B166"/>
    </sheetView>
  </sheetViews>
  <sheetFormatPr defaultRowHeight="15" x14ac:dyDescent="0.25"/>
  <cols>
    <col min="3" max="3" width="11.42578125" customWidth="1"/>
  </cols>
  <sheetData>
    <row r="1" spans="1:200" ht="21" x14ac:dyDescent="0.35">
      <c r="A1" s="17"/>
      <c r="B1" s="17" t="s">
        <v>408</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409</v>
      </c>
    </row>
    <row r="5" spans="1:200" x14ac:dyDescent="0.25">
      <c r="B5" t="str" cm="1">
        <f t="array" ref="B5:GR5">TRANSPOSE(_xlfn._xlws.FILTER(AlleLande[Lande (dansk)],ISNUMBER(SEARCH(Vareoplysninger!H42,AlleLande[Lande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(dansk)],ISNUMBER(SEARCH(Vareoplysninger!H43,AlleLande[Lande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(dansk)],ISNUMBER(SEARCH(Vareoplysninger!H44,AlleLande[Lande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(dansk)],ISNUMBER(SEARCH(Vareoplysninger!H45,AlleLande[Lande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(dansk)],ISNUMBER(SEARCH(Vareoplysninger!H46,AlleLande[Lande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(dansk)],ISNUMBER(SEARCH(Vareoplysninger!H47,AlleLande[Lande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(dansk)],ISNUMBER(SEARCH(Vareoplysninger!H48,AlleLande[Lande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(dansk)],ISNUMBER(SEARCH(Vareoplysninger!H49,AlleLande[Lande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(dansk)],ISNUMBER(SEARCH(Vareoplysninger!H51,AlleLande[Lande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(dansk)],ISNUMBER(SEARCH(Vareoplysninger!H52,AlleLande[Lande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(dansk)],ISNUMBER(SEARCH(Vareoplysninger!H53,AlleLande[Lande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(dansk)],ISNUMBER(SEARCH(Vareoplysninger!H54,AlleLande[Lande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(dansk)],ISNUMBER(SEARCH(Vareoplysninger!H55,AlleLande[Lande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(dansk)],ISNUMBER(SEARCH(Vareoplysninger!H56,AlleLande[Lande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TRANSPOSE(_xlfn._xlws.FILTER(AlleLande[Lande (dansk)],ISNUMBER(SEARCH(Vareoplysninger!#REF!,AlleLande[Lande (dansk)])),"Kan ikke findes"))</f>
        <v>Kan ikke findes</v>
      </c>
    </row>
    <row r="20" spans="2:200" x14ac:dyDescent="0.25">
      <c r="B20" t="str" cm="1">
        <f t="array" ref="B20:GR20">TRANSPOSE(_xlfn._xlws.FILTER(AlleLande[Lande (dansk)],ISNUMBER(SEARCH(Vareoplysninger!H58,AlleLande[Lande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(dansk)],ISNUMBER(SEARCH(Vareoplysninger!H59,AlleLande[Lande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(dansk)],ISNUMBER(SEARCH(Vareoplysninger!H60,AlleLande[Lande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(dansk)],ISNUMBER(SEARCH(Vareoplysninger!H61,AlleLande[Lande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TRANSPOSE(_xlfn._xlws.FILTER(AlleLande[Lande (dansk)],ISNUMBER(SEARCH(Vareoplysninger!H62,AlleLande[Lande (dansk)])),"Kan ikke findes"))</f>
        <v>Kan ikke findes</v>
      </c>
    </row>
    <row r="25" spans="2:200" x14ac:dyDescent="0.25">
      <c r="B25" t="str" cm="1">
        <f t="array" ref="B25:GR25">TRANSPOSE(_xlfn._xlws.FILTER(AlleLande[Lande (dansk)],ISNUMBER(SEARCH(Vareoplysninger!H63,AlleLande[Lande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(dansk)],ISNUMBER(SEARCH(Vareoplysninger!H64,AlleLande[Lande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(dansk)],ISNUMBER(SEARCH(Vareoplysninger!H65,AlleLande[Lande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TRANSPOSE(_xlfn._xlws.FILTER(AlleLande[Lande (dansk)],ISNUMBER(SEARCH(Vareoplysninger!#REF!,AlleLande[Lande (dansk)])),"Kan ikke findes"))</f>
        <v>Kan ikke findes</v>
      </c>
    </row>
    <row r="29" spans="2:200" x14ac:dyDescent="0.25">
      <c r="B29" t="str" cm="1">
        <f t="array" ref="B29:GR29">TRANSPOSE(_xlfn._xlws.FILTER(AlleLande[Lande (dansk)],ISNUMBER(SEARCH(Vareoplysninger!H67,AlleLande[Lande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TRANSPOSE(_xlfn._xlws.FILTER(AlleLande[Lande (dansk)],ISNUMBER(SEARCH(Vareoplysninger!#REF!,AlleLande[Lande (dansk)])),"Kan ikke findes"))</f>
        <v>Kan ikke findes</v>
      </c>
    </row>
    <row r="31" spans="2:200" x14ac:dyDescent="0.25">
      <c r="B31" t="str" cm="1">
        <f t="array" ref="B31">TRANSPOSE(_xlfn._xlws.FILTER(AlleLande[Lande (dansk)],ISNUMBER(SEARCH(Vareoplysninger!#REF!,AlleLande[Lande (dansk)])),"Kan ikke findes"))</f>
        <v>Kan ikke findes</v>
      </c>
    </row>
    <row r="32" spans="2:200" x14ac:dyDescent="0.25">
      <c r="B32" t="str" cm="1">
        <f t="array" ref="B32">TRANSPOSE(_xlfn._xlws.FILTER(AlleLande[Lande (dansk)],ISNUMBER(SEARCH(Vareoplysninger!#REF!,AlleLande[Lande (dansk)])),"Kan ikke findes"))</f>
        <v>Kan ikke findes</v>
      </c>
    </row>
    <row r="33" spans="2:200" x14ac:dyDescent="0.25">
      <c r="B33" t="str" cm="1">
        <f t="array" ref="B33">TRANSPOSE(_xlfn._xlws.FILTER(AlleLande[Lande (dansk)],ISNUMBER(SEARCH(Vareoplysninger!#REF!,AlleLande[Lande (dansk)])),"Kan ikke findes"))</f>
        <v>Kan ikke findes</v>
      </c>
    </row>
    <row r="34" spans="2:200" x14ac:dyDescent="0.25">
      <c r="B34" t="str" cm="1">
        <f t="array" ref="B34">TRANSPOSE(_xlfn._xlws.FILTER(AlleLande[Lande (dansk)],ISNUMBER(SEARCH(Vareoplysninger!#REF!,AlleLande[Lande (dansk)])),"Kan ikke findes"))</f>
        <v>Kan ikke findes</v>
      </c>
    </row>
    <row r="36" spans="2:200" ht="21" x14ac:dyDescent="0.35">
      <c r="B36" s="17" t="s">
        <v>410</v>
      </c>
    </row>
    <row r="37" spans="2:200" x14ac:dyDescent="0.25">
      <c r="B37" t="str" cm="1">
        <f t="array" ref="B37:GR37">TRANSPOSE(_xlfn._xlws.FILTER(AlleLande[Lande (dansk)],ISNUMBER(SEARCH(Vareoplysninger!I42,AlleLande[Lande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(dansk)],ISNUMBER(SEARCH(Vareoplysninger!I43,AlleLande[Lande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(dansk)],ISNUMBER(SEARCH(Vareoplysninger!I44,AlleLande[Lande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(dansk)],ISNUMBER(SEARCH(Vareoplysninger!I45,AlleLande[Lande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(dansk)],ISNUMBER(SEARCH(Vareoplysninger!I46,AlleLande[Lande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(dansk)],ISNUMBER(SEARCH(Vareoplysninger!I47,AlleLande[Lande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(dansk)],ISNUMBER(SEARCH(Vareoplysninger!I48,AlleLande[Lande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(dansk)],ISNUMBER(SEARCH(Vareoplysninger!I49,AlleLande[Lande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(dansk)],ISNUMBER(SEARCH(Vareoplysninger!I51,AlleLande[Lande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(dansk)],ISNUMBER(SEARCH(Vareoplysninger!I52,AlleLande[Lande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(dansk)],ISNUMBER(SEARCH(Vareoplysninger!I53,AlleLande[Lande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(dansk)],ISNUMBER(SEARCH(Vareoplysninger!I54,AlleLande[Lande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(dansk)],ISNUMBER(SEARCH(Vareoplysninger!I55,AlleLande[Lande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(dansk)],ISNUMBER(SEARCH(Vareoplysninger!I56,AlleLande[Lande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(dansk)],ISNUMBER(SEARCH(Vareoplysninger!I57,AlleLande[Lande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(dansk)],ISNUMBER(SEARCH(Vareoplysninger!I58,AlleLande[Lande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(dansk)],ISNUMBER(SEARCH(Vareoplysninger!I59,AlleLande[Lande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(dansk)],ISNUMBER(SEARCH(Vareoplysninger!I60,AlleLande[Lande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(dansk)],ISNUMBER(SEARCH(Vareoplysninger!I61,AlleLande[Lande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(dansk)],ISNUMBER(SEARCH(Vareoplysninger!I62,AlleLande[Lande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(dansk)],ISNUMBER(SEARCH(Vareoplysninger!I63,AlleLande[Lande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(dansk)],ISNUMBER(SEARCH(Vareoplysninger!I64,AlleLande[Lande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(dansk)],ISNUMBER(SEARCH(Vareoplysninger!I65,AlleLande[Lande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TRANSPOSE(_xlfn._xlws.FILTER(AlleLande[Lande (dansk)],ISNUMBER(SEARCH(Vareoplysninger!#REF!,AlleLande[Lande (dansk)])),"Kan ikke findes"))</f>
        <v>Kan ikke findes</v>
      </c>
    </row>
    <row r="61" spans="2:200" x14ac:dyDescent="0.25">
      <c r="B61" t="str" cm="1">
        <f t="array" ref="B61:GR61">TRANSPOSE(_xlfn._xlws.FILTER(AlleLande[Lande (dansk)],ISNUMBER(SEARCH(Vareoplysninger!I67,AlleLande[Lande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TRANSPOSE(_xlfn._xlws.FILTER(AlleLande[Lande (dansk)],ISNUMBER(SEARCH(Vareoplysninger!#REF!,AlleLande[Lande (dansk)])),"Kan ikke findes"))</f>
        <v>Kan ikke findes</v>
      </c>
    </row>
    <row r="63" spans="2:200" x14ac:dyDescent="0.25">
      <c r="B63" t="str" cm="1">
        <f t="array" ref="B63">TRANSPOSE(_xlfn._xlws.FILTER(AlleLande[Lande (dansk)],ISNUMBER(SEARCH(Vareoplysninger!#REF!,AlleLande[Lande (dansk)])),"Kan ikke findes"))</f>
        <v>Kan ikke findes</v>
      </c>
    </row>
    <row r="64" spans="2:200" x14ac:dyDescent="0.25">
      <c r="B64" t="str" cm="1">
        <f t="array" ref="B64">TRANSPOSE(_xlfn._xlws.FILTER(AlleLande[Lande (dansk)],ISNUMBER(SEARCH(Vareoplysninger!#REF!,AlleLande[Lande (dansk)])),"Kan ikke findes"))</f>
        <v>Kan ikke findes</v>
      </c>
    </row>
    <row r="65" spans="2:200" x14ac:dyDescent="0.25">
      <c r="B65" t="str" cm="1">
        <f t="array" ref="B65">TRANSPOSE(_xlfn._xlws.FILTER(AlleLande[Lande (dansk)],ISNUMBER(SEARCH(Vareoplysninger!#REF!,AlleLande[Lande (dansk)])),"Kan ikke findes"))</f>
        <v>Kan ikke findes</v>
      </c>
    </row>
    <row r="66" spans="2:200" x14ac:dyDescent="0.25">
      <c r="B66" t="str" cm="1">
        <f t="array" ref="B66">TRANSPOSE(_xlfn._xlws.FILTER(AlleLande[Lande (dansk)],ISNUMBER(SEARCH(Vareoplysninger!#REF!,AlleLande[Lande (dansk)])),"Kan ikke findes"))</f>
        <v>Kan ikke findes</v>
      </c>
    </row>
    <row r="68" spans="2:200" ht="21" x14ac:dyDescent="0.35">
      <c r="B68" s="17" t="s">
        <v>411</v>
      </c>
    </row>
    <row r="69" spans="2:200" x14ac:dyDescent="0.25">
      <c r="B69" t="str" cm="1">
        <f t="array" ref="B69:GR69">TRANSPOSE(_xlfn._xlws.FILTER(AlleLande[Lande (dansk)],ISNUMBER(SEARCH(Vareoplysninger!J42,AlleLande[Lande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(dansk)],ISNUMBER(SEARCH(Vareoplysninger!J43,AlleLande[Lande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(dansk)],ISNUMBER(SEARCH(Vareoplysninger!J44,AlleLande[Lande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(dansk)],ISNUMBER(SEARCH(Vareoplysninger!J45,AlleLande[Lande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(dansk)],ISNUMBER(SEARCH(Vareoplysninger!J46,AlleLande[Lande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(dansk)],ISNUMBER(SEARCH(Vareoplysninger!J47,AlleLande[Lande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(dansk)],ISNUMBER(SEARCH(Vareoplysninger!J48,AlleLande[Lande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(dansk)],ISNUMBER(SEARCH(Vareoplysninger!J49,AlleLande[Lande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(dansk)],ISNUMBER(SEARCH(Vareoplysninger!J51,AlleLande[Lande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(dansk)],ISNUMBER(SEARCH(Vareoplysninger!J52,AlleLande[Lande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(dansk)],ISNUMBER(SEARCH(Vareoplysninger!J53,AlleLande[Lande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(dansk)],ISNUMBER(SEARCH(Vareoplysninger!J54,AlleLande[Lande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(dansk)],ISNUMBER(SEARCH(Vareoplysninger!J55,AlleLande[Lande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(dansk)],ISNUMBER(SEARCH(Vareoplysninger!J56,AlleLande[Lande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(dansk)],ISNUMBER(SEARCH(Vareoplysninger!J57,AlleLande[Lande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(dansk)],ISNUMBER(SEARCH(Vareoplysninger!J58,AlleLande[Lande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(dansk)],ISNUMBER(SEARCH(Vareoplysninger!J59,AlleLande[Lande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(dansk)],ISNUMBER(SEARCH(Vareoplysninger!J60,AlleLande[Lande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(dansk)],ISNUMBER(SEARCH(Vareoplysninger!J61,AlleLande[Lande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(dansk)],ISNUMBER(SEARCH(Vareoplysninger!J62,AlleLande[Lande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(dansk)],ISNUMBER(SEARCH(Vareoplysninger!J63,AlleLande[Lande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(dansk)],ISNUMBER(SEARCH(Vareoplysninger!J64,AlleLande[Lande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(dansk)],ISNUMBER(SEARCH(Vareoplysninger!J65,AlleLande[Lande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TRANSPOSE(_xlfn._xlws.FILTER(AlleLande[Lande (dansk)],ISNUMBER(SEARCH(Vareoplysninger!#REF!,AlleLande[Lande (dansk)])),"Kan ikke findes"))</f>
        <v>Kan ikke findes</v>
      </c>
    </row>
    <row r="93" spans="2:200" x14ac:dyDescent="0.25">
      <c r="B93" t="str" cm="1">
        <f t="array" ref="B93:GR93">TRANSPOSE(_xlfn._xlws.FILTER(AlleLande[Lande (dansk)],ISNUMBER(SEARCH(Vareoplysninger!J67,AlleLande[Lande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TRANSPOSE(_xlfn._xlws.FILTER(AlleLande[Lande (dansk)],ISNUMBER(SEARCH(Vareoplysninger!#REF!,AlleLande[Lande (dansk)])),"Kan ikke findes"))</f>
        <v>Kan ikke findes</v>
      </c>
    </row>
    <row r="95" spans="2:200" x14ac:dyDescent="0.25">
      <c r="B95" t="str" cm="1">
        <f t="array" ref="B95">TRANSPOSE(_xlfn._xlws.FILTER(AlleLande[Lande (dansk)],ISNUMBER(SEARCH(Vareoplysninger!#REF!,AlleLande[Lande (dansk)])),"Kan ikke findes"))</f>
        <v>Kan ikke findes</v>
      </c>
    </row>
    <row r="96" spans="2:200" x14ac:dyDescent="0.25">
      <c r="B96" t="str" cm="1">
        <f t="array" ref="B96">TRANSPOSE(_xlfn._xlws.FILTER(AlleLande[Lande (dansk)],ISNUMBER(SEARCH(Vareoplysninger!#REF!,AlleLande[Lande (dansk)])),"Kan ikke findes"))</f>
        <v>Kan ikke findes</v>
      </c>
    </row>
    <row r="97" spans="2:200" x14ac:dyDescent="0.25">
      <c r="B97" t="str" cm="1">
        <f t="array" ref="B97">TRANSPOSE(_xlfn._xlws.FILTER(AlleLande[Lande (dansk)],ISNUMBER(SEARCH(Vareoplysninger!#REF!,AlleLande[Lande (dansk)])),"Kan ikke findes"))</f>
        <v>Kan ikke findes</v>
      </c>
    </row>
    <row r="98" spans="2:200" x14ac:dyDescent="0.25">
      <c r="B98" t="str" cm="1">
        <f t="array" ref="B98">TRANSPOSE(_xlfn._xlws.FILTER(AlleLande[Lande (dansk)],ISNUMBER(SEARCH(Vareoplysninger!#REF!,AlleLande[Lande (dansk)])),"Kan ikke findes"))</f>
        <v>Kan ikke findes</v>
      </c>
    </row>
    <row r="100" spans="2:200" ht="21" x14ac:dyDescent="0.35">
      <c r="B100" s="17" t="s">
        <v>412</v>
      </c>
    </row>
    <row r="101" spans="2:200" x14ac:dyDescent="0.25">
      <c r="B101" t="str" cm="1">
        <f t="array" ref="B101:GR101">TRANSPOSE(_xlfn._xlws.FILTER(AlleLande[Lande (dansk)],ISNUMBER(SEARCH(Vareoplysninger!K42,AlleLande[Lande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(dansk)],ISNUMBER(SEARCH(Vareoplysninger!K43,AlleLande[Lande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(dansk)],ISNUMBER(SEARCH(Vareoplysninger!K44,AlleLande[Lande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(dansk)],ISNUMBER(SEARCH(Vareoplysninger!K45,AlleLande[Lande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(dansk)],ISNUMBER(SEARCH(Vareoplysninger!K46,AlleLande[Lande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(dansk)],ISNUMBER(SEARCH(Vareoplysninger!K47,AlleLande[Lande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(dansk)],ISNUMBER(SEARCH(Vareoplysninger!K48,AlleLande[Lande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(dansk)],ISNUMBER(SEARCH(Vareoplysninger!K49,AlleLande[Lande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(dansk)],ISNUMBER(SEARCH(Vareoplysninger!K51,AlleLande[Lande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(dansk)],ISNUMBER(SEARCH(Vareoplysninger!K52,AlleLande[Lande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(dansk)],ISNUMBER(SEARCH(Vareoplysninger!K53,AlleLande[Lande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(dansk)],ISNUMBER(SEARCH(Vareoplysninger!K54,AlleLande[Lande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(dansk)],ISNUMBER(SEARCH(Vareoplysninger!K55,AlleLande[Lande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(dansk)],ISNUMBER(SEARCH(Vareoplysninger!K56,AlleLande[Lande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5" spans="2:200" x14ac:dyDescent="0.25">
      <c r="B115" t="str" cm="1">
        <f t="array" ref="B115:GR115">TRANSPOSE(_xlfn._xlws.FILTER(AlleLande[Lande (dansk)],ISNUMBER(SEARCH(Vareoplysninger!K57,AlleLande[Lande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(dansk)],ISNUMBER(SEARCH(Vareoplysninger!K58,AlleLande[Lande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(dansk)],ISNUMBER(SEARCH(Vareoplysninger!K59,AlleLande[Lande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(dansk)],ISNUMBER(SEARCH(Vareoplysninger!K60,AlleLande[Lande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(dansk)],ISNUMBER(SEARCH(Vareoplysninger!K61,AlleLande[Lande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(dansk)],ISNUMBER(SEARCH(Vareoplysninger!K62,AlleLande[Lande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(dansk)],ISNUMBER(SEARCH(Vareoplysninger!K63,AlleLande[Lande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(dansk)],ISNUMBER(SEARCH(Vareoplysninger!K64,AlleLande[Lande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(dansk)],ISNUMBER(SEARCH(Vareoplysninger!K65,AlleLande[Lande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TRANSPOSE(_xlfn._xlws.FILTER(AlleLande[Lande (dansk)],ISNUMBER(SEARCH(Vareoplysninger!#REF!,AlleLande[Lande (dansk)])),"Kan ikke findes"))</f>
        <v>Kan ikke findes</v>
      </c>
    </row>
    <row r="125" spans="2:200" x14ac:dyDescent="0.25">
      <c r="B125" t="str" cm="1">
        <f t="array" ref="B125:GR125">TRANSPOSE(_xlfn._xlws.FILTER(AlleLande[Lande (dansk)],ISNUMBER(SEARCH(Vareoplysninger!K67,AlleLande[Lande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TRANSPOSE(_xlfn._xlws.FILTER(AlleLande[Lande (dansk)],ISNUMBER(SEARCH(Vareoplysninger!#REF!,AlleLande[Lande (dansk)])),"Kan ikke findes"))</f>
        <v>Kan ikke findes</v>
      </c>
    </row>
    <row r="127" spans="2:200" x14ac:dyDescent="0.25">
      <c r="B127" t="str" cm="1">
        <f t="array" ref="B127">TRANSPOSE(_xlfn._xlws.FILTER(AlleLande[Lande (dansk)],ISNUMBER(SEARCH(Vareoplysninger!#REF!,AlleLande[Lande (dansk)])),"Kan ikke findes"))</f>
        <v>Kan ikke findes</v>
      </c>
    </row>
    <row r="128" spans="2:200" x14ac:dyDescent="0.25">
      <c r="B128" t="str" cm="1">
        <f t="array" ref="B128">TRANSPOSE(_xlfn._xlws.FILTER(AlleLande[Lande (dansk)],ISNUMBER(SEARCH(Vareoplysninger!#REF!,AlleLande[Lande (dansk)])),"Kan ikke findes"))</f>
        <v>Kan ikke findes</v>
      </c>
    </row>
    <row r="129" spans="2:200" x14ac:dyDescent="0.25">
      <c r="B129" t="str" cm="1">
        <f t="array" ref="B129">TRANSPOSE(_xlfn._xlws.FILTER(AlleLande[Lande (dansk)],ISNUMBER(SEARCH(Vareoplysninger!#REF!,AlleLande[Lande (dansk)])),"Kan ikke findes"))</f>
        <v>Kan ikke findes</v>
      </c>
    </row>
    <row r="130" spans="2:200" x14ac:dyDescent="0.25">
      <c r="B130" t="str" cm="1">
        <f t="array" ref="B130">TRANSPOSE(_xlfn._xlws.FILTER(AlleLande[Lande (dansk)],ISNUMBER(SEARCH(Vareoplysninger!#REF!,AlleLande[Lande (dansk)])),"Kan ikke findes"))</f>
        <v>Kan ikke findes</v>
      </c>
    </row>
    <row r="132" spans="2:200" ht="21" x14ac:dyDescent="0.35">
      <c r="B132" s="17" t="s">
        <v>413</v>
      </c>
    </row>
    <row r="133" spans="2:200" x14ac:dyDescent="0.25">
      <c r="B133" t="str" cm="1">
        <f t="array" ref="B133:GR133">TRANSPOSE(_xlfn._xlws.FILTER(AlleLande[Lande (dansk)],ISNUMBER(SEARCH(Vareoplysninger!L42,AlleLande[Lande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(dansk)],ISNUMBER(SEARCH(Vareoplysninger!L43,AlleLande[Lande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(dansk)],ISNUMBER(SEARCH(Vareoplysninger!L44,AlleLande[Lande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(dansk)],ISNUMBER(SEARCH(Vareoplysninger!L45,AlleLande[Lande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(dansk)],ISNUMBER(SEARCH(Vareoplysninger!L46,AlleLande[Lande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(dansk)],ISNUMBER(SEARCH(Vareoplysninger!L47,AlleLande[Lande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(dansk)],ISNUMBER(SEARCH(Vareoplysninger!L48,AlleLande[Lande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(dansk)],ISNUMBER(SEARCH(Vareoplysninger!L49,AlleLande[Lande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(dansk)],ISNUMBER(SEARCH(Vareoplysninger!L51,AlleLande[Lande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(dansk)],ISNUMBER(SEARCH(Vareoplysninger!L52,AlleLande[Lande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(dansk)],ISNUMBER(SEARCH(Vareoplysninger!L53,AlleLande[Lande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(dansk)],ISNUMBER(SEARCH(Vareoplysninger!L54,AlleLande[Lande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(dansk)],ISNUMBER(SEARCH(Vareoplysninger!L55,AlleLande[Lande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(dansk)],ISNUMBER(SEARCH(Vareoplysninger!L56,AlleLande[Lande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(dansk)],ISNUMBER(SEARCH(Vareoplysninger!L57,AlleLande[Lande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(dansk)],ISNUMBER(SEARCH(Vareoplysninger!L58,AlleLande[Lande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(dansk)],ISNUMBER(SEARCH(Vareoplysninger!L59,AlleLande[Lande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(dansk)],ISNUMBER(SEARCH(Vareoplysninger!L60,AlleLande[Lande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(dansk)],ISNUMBER(SEARCH(Vareoplysninger!L61,AlleLande[Lande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(dansk)],ISNUMBER(SEARCH(Vareoplysninger!L62,AlleLande[Lande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(dansk)],ISNUMBER(SEARCH(Vareoplysninger!L63,AlleLande[Lande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(dansk)],ISNUMBER(SEARCH(Vareoplysninger!L64,AlleLande[Lande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(dansk)],ISNUMBER(SEARCH(Vareoplysninger!L65,AlleLande[Lande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TRANSPOSE(_xlfn._xlws.FILTER(AlleLande[Lande (dansk)],ISNUMBER(SEARCH(Vareoplysninger!#REF!,AlleLande[Lande (dansk)])),"Kan ikke findes"))</f>
        <v>Kan ikke findes</v>
      </c>
    </row>
    <row r="157" spans="2:200" x14ac:dyDescent="0.25">
      <c r="B157" t="str" cm="1">
        <f t="array" ref="B157:GR157">TRANSPOSE(_xlfn._xlws.FILTER(AlleLande[Lande (dansk)],ISNUMBER(SEARCH(Vareoplysninger!L67,AlleLande[Lande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TRANSPOSE(_xlfn._xlws.FILTER(AlleLande[Lande (dansk)],ISNUMBER(SEARCH(Vareoplysninger!#REF!,AlleLande[Lande (dansk)])),"Kan ikke findes"))</f>
        <v>Kan ikke findes</v>
      </c>
    </row>
    <row r="159" spans="2:200" x14ac:dyDescent="0.25">
      <c r="B159" t="str" cm="1">
        <f t="array" ref="B159">TRANSPOSE(_xlfn._xlws.FILTER(AlleLande[Lande (dansk)],ISNUMBER(SEARCH(Vareoplysninger!#REF!,AlleLande[Lande (dansk)])),"Kan ikke findes"))</f>
        <v>Kan ikke findes</v>
      </c>
    </row>
    <row r="160" spans="2:200" x14ac:dyDescent="0.25">
      <c r="B160" t="str" cm="1">
        <f t="array" ref="B160">TRANSPOSE(_xlfn._xlws.FILTER(AlleLande[Lande (dansk)],ISNUMBER(SEARCH(Vareoplysninger!#REF!,AlleLande[Lande (dansk)])),"Kan ikke findes"))</f>
        <v>Kan ikke findes</v>
      </c>
    </row>
    <row r="161" spans="2:200" x14ac:dyDescent="0.25">
      <c r="B161" t="str" cm="1">
        <f t="array" ref="B161">TRANSPOSE(_xlfn._xlws.FILTER(AlleLande[Lande (dansk)],ISNUMBER(SEARCH(Vareoplysninger!#REF!,AlleLande[Lande (dansk)])),"Kan ikke findes"))</f>
        <v>Kan ikke findes</v>
      </c>
    </row>
    <row r="162" spans="2:200" x14ac:dyDescent="0.25">
      <c r="B162" t="str" cm="1">
        <f t="array" ref="B162">TRANSPOSE(_xlfn._xlws.FILTER(AlleLande[Lande (dansk)],ISNUMBER(SEARCH(Vareoplysninger!#REF!,AlleLande[Lande (dansk)])),"Kan ikke findes"))</f>
        <v>Kan ikke findes</v>
      </c>
    </row>
    <row r="164" spans="2:200" ht="21" x14ac:dyDescent="0.35">
      <c r="B164" s="17" t="s">
        <v>420</v>
      </c>
    </row>
    <row r="165" spans="2:200" x14ac:dyDescent="0.25">
      <c r="B165" t="str" cm="1">
        <f t="array" ref="B165:GR165">TRANSPOSE(_xlfn._xlws.FILTER(AlleLande[Lande (dansk)],ISNUMBER(SEARCH('Yderligere vareoplysninger'!D16,AlleLande[Lande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7" spans="2:200" ht="21" x14ac:dyDescent="0.35">
      <c r="B167" s="17" t="s">
        <v>434</v>
      </c>
    </row>
    <row r="168" spans="2:200" x14ac:dyDescent="0.25">
      <c r="B168" t="str" cm="1">
        <f t="array" ref="B168:GR168">TRANSPOSE(_xlfn._xlws.FILTER(AlleLande[Lande (dansk)],ISNUMBER(SEARCH(Emballage!G11,AlleLande[Lande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(dansk)],ISNUMBER(SEARCH(Emballage!G12,AlleLande[Lande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(dansk)],ISNUMBER(SEARCH(Emballage!G13,AlleLande[Lande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(dansk)],ISNUMBER(SEARCH(Emballage!G14,AlleLande[Lande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(dansk)],ISNUMBER(SEARCH(Emballage!G15,AlleLande[Lande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(dansk)],ISNUMBER(SEARCH(Emballage!G16,AlleLande[Lande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(dansk)],ISNUMBER(SEARCH(Emballage!G17,AlleLande[Lande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(dansk)],ISNUMBER(SEARCH(Emballage!G18,AlleLande[Lande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(dansk)],ISNUMBER(SEARCH(Emballage!G19,AlleLande[Lande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(dansk)],ISNUMBER(SEARCH(Emballage!G20,AlleLande[Lande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(dansk)],ISNUMBER(SEARCH(Emballage!G21,AlleLande[Lande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(dansk)],ISNUMBER(SEARCH(Emballage!G22,AlleLande[Lande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(dansk)],ISNUMBER(SEARCH(Emballage!G23,AlleLande[Lande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(dansk)],ISNUMBER(SEARCH(Emballage!G24,AlleLande[Lande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(dansk)],ISNUMBER(SEARCH(Emballage!G25,AlleLande[Lande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(dansk)],ISNUMBER(SEARCH(Emballage!G26,AlleLande[Lande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(dansk)],ISNUMBER(SEARCH(Emballage!G27,AlleLande[Lande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(dansk)],ISNUMBER(SEARCH(Emballage!G28,AlleLande[Lande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(dansk)],ISNUMBER(SEARCH(Emballage!G29,AlleLande[Lande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(dansk)],ISNUMBER(SEARCH(Emballage!G30,AlleLande[Lande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9" spans="2:200" ht="21" x14ac:dyDescent="0.35">
      <c r="B189" s="17" t="s">
        <v>435</v>
      </c>
    </row>
    <row r="190" spans="2:200" x14ac:dyDescent="0.25">
      <c r="B190" t="str" cm="1">
        <f t="array" ref="B190:GR190">TRANSPOSE(_xlfn._xlws.FILTER(AlleLande[Lande (dansk)],ISNUMBER(SEARCH(Emballage!H11,AlleLande[Lande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(dansk)],ISNUMBER(SEARCH(Emballage!H12,AlleLande[Lande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(dansk)],ISNUMBER(SEARCH(Emballage!H13,AlleLande[Lande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(dansk)],ISNUMBER(SEARCH(Emballage!H14,AlleLande[Lande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(dansk)],ISNUMBER(SEARCH(Emballage!H15,AlleLande[Lande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(dansk)],ISNUMBER(SEARCH(Emballage!H16,AlleLande[Lande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(dansk)],ISNUMBER(SEARCH(Emballage!H17,AlleLande[Lande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(dansk)],ISNUMBER(SEARCH(Emballage!H18,AlleLande[Lande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(dansk)],ISNUMBER(SEARCH(Emballage!H19,AlleLande[Lande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(dansk)],ISNUMBER(SEARCH(Emballage!H20,AlleLande[Lande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(dansk)],ISNUMBER(SEARCH(Emballage!H21,AlleLande[Lande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(dansk)],ISNUMBER(SEARCH(Emballage!H22,AlleLande[Lande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(dansk)],ISNUMBER(SEARCH(Emballage!H23,AlleLande[Lande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(dansk)],ISNUMBER(SEARCH(Emballage!H24,AlleLande[Lande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(dansk)],ISNUMBER(SEARCH(Emballage!H25,AlleLande[Lande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(dansk)],ISNUMBER(SEARCH(Emballage!H26,AlleLande[Lande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(dansk)],ISNUMBER(SEARCH(Emballage!H27,AlleLande[Lande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(dansk)],ISNUMBER(SEARCH(Emballage!H28,AlleLande[Lande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(dansk)],ISNUMBER(SEARCH(Emballage!H29,AlleLande[Lande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(dansk)],ISNUMBER(SEARCH(Emballage!H30,AlleLande[Lande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436</v>
      </c>
    </row>
    <row r="212" spans="2:200" x14ac:dyDescent="0.25">
      <c r="B212" t="str" cm="1">
        <f t="array" ref="B212:GR212">TRANSPOSE(_xlfn._xlws.FILTER(AlleLande[Lande (dansk)],ISNUMBER(SEARCH(Emballage!I11,AlleLande[Lande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(dansk)],ISNUMBER(SEARCH(Emballage!I12,AlleLande[Lande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(dansk)],ISNUMBER(SEARCH(Emballage!I13,AlleLande[Lande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(dansk)],ISNUMBER(SEARCH(Emballage!I14,AlleLande[Lande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(dansk)],ISNUMBER(SEARCH(Emballage!I15,AlleLande[Lande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(dansk)],ISNUMBER(SEARCH(Emballage!I16,AlleLande[Lande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(dansk)],ISNUMBER(SEARCH(Emballage!I17,AlleLande[Lande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(dansk)],ISNUMBER(SEARCH(Emballage!I18,AlleLande[Lande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(dansk)],ISNUMBER(SEARCH(Emballage!I19,AlleLande[Lande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(dansk)],ISNUMBER(SEARCH(Emballage!I20,AlleLande[Lande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(dansk)],ISNUMBER(SEARCH(Emballage!I21,AlleLande[Lande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(dansk)],ISNUMBER(SEARCH(Emballage!I22,AlleLande[Lande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(dansk)],ISNUMBER(SEARCH(Emballage!I23,AlleLande[Lande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(dansk)],ISNUMBER(SEARCH(Emballage!I24,AlleLande[Lande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(dansk)],ISNUMBER(SEARCH(Emballage!I25,AlleLande[Lande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(dansk)],ISNUMBER(SEARCH(Emballage!I26,AlleLande[Lande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(dansk)],ISNUMBER(SEARCH(Emballage!I27,AlleLande[Lande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(dansk)],ISNUMBER(SEARCH(Emballage!I28,AlleLande[Lande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(dansk)],ISNUMBER(SEARCH(Emballage!I29,AlleLande[Lande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(dansk)],ISNUMBER(SEARCH(Emballage!I30,AlleLande[Lande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3" spans="2:200" ht="21" x14ac:dyDescent="0.35">
      <c r="B233" s="17" t="s">
        <v>437</v>
      </c>
    </row>
    <row r="234" spans="2:200" x14ac:dyDescent="0.25">
      <c r="B234" t="str" cm="1">
        <f t="array" ref="B234:GR234">TRANSPOSE(_xlfn._xlws.FILTER(AlleLande[Lande (dansk)],ISNUMBER(SEARCH(Emballage!J11,AlleLande[Lande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(dansk)],ISNUMBER(SEARCH(Emballage!J12,AlleLande[Lande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(dansk)],ISNUMBER(SEARCH(Emballage!J13,AlleLande[Lande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7" spans="2:200" x14ac:dyDescent="0.25">
      <c r="B237" t="str" cm="1">
        <f t="array" ref="B237:GR237">TRANSPOSE(_xlfn._xlws.FILTER(AlleLande[Lande (dansk)],ISNUMBER(SEARCH(Emballage!J14,AlleLande[Lande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(dansk)],ISNUMBER(SEARCH(Emballage!J15,AlleLande[Lande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(dansk)],ISNUMBER(SEARCH(Emballage!J16,AlleLande[Lande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(dansk)],ISNUMBER(SEARCH(Emballage!J17,AlleLande[Lande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(dansk)],ISNUMBER(SEARCH(Emballage!J18,AlleLande[Lande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(dansk)],ISNUMBER(SEARCH(Emballage!J19,AlleLande[Lande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(dansk)],ISNUMBER(SEARCH(Emballage!J20,AlleLande[Lande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(dansk)],ISNUMBER(SEARCH(Emballage!J21,AlleLande[Lande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(dansk)],ISNUMBER(SEARCH(Emballage!J22,AlleLande[Lande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(dansk)],ISNUMBER(SEARCH(Emballage!J23,AlleLande[Lande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(dansk)],ISNUMBER(SEARCH(Emballage!J24,AlleLande[Lande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(dansk)],ISNUMBER(SEARCH(Emballage!J25,AlleLande[Lande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(dansk)],ISNUMBER(SEARCH(Emballage!J26,AlleLande[Lande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(dansk)],ISNUMBER(SEARCH(Emballage!J27,AlleLande[Lande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(dansk)],ISNUMBER(SEARCH(Emballage!J28,AlleLande[Lande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(dansk)],ISNUMBER(SEARCH(Emballage!J29,AlleLande[Lande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(dansk)],ISNUMBER(SEARCH(Emballage!J30,AlleLande[Lande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5" spans="2:200" ht="21" x14ac:dyDescent="0.35">
      <c r="B255" s="17" t="s">
        <v>438</v>
      </c>
    </row>
    <row r="256" spans="2:200" x14ac:dyDescent="0.25">
      <c r="B256" t="str" cm="1">
        <f t="array" ref="B256:GR256">TRANSPOSE(_xlfn._xlws.FILTER(AlleLande[Lande (dansk)],ISNUMBER(SEARCH(Emballage!K11,AlleLande[Lande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(dansk)],ISNUMBER(SEARCH(Emballage!K12,AlleLande[Lande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(dansk)],ISNUMBER(SEARCH(Emballage!K13,AlleLande[Lande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59" spans="2:200" x14ac:dyDescent="0.25">
      <c r="B259" t="str" cm="1">
        <f t="array" ref="B259:GR259">TRANSPOSE(_xlfn._xlws.FILTER(AlleLande[Lande (dansk)],ISNUMBER(SEARCH(Emballage!K14,AlleLande[Lande (dansk)])),"Kan ikke findes"))</f>
        <v>Afghanistan</v>
      </c>
      <c r="C259" t="str">
        <v>Albanien</v>
      </c>
      <c r="D259" t="str">
        <v>Algeriet</v>
      </c>
      <c r="E259" t="str">
        <v>Andorra</v>
      </c>
      <c r="F259" t="str">
        <v>Angola</v>
      </c>
      <c r="G259" t="str">
        <v>Antigua &amp;Barbuda</v>
      </c>
      <c r="H259" t="str">
        <v>Argentina</v>
      </c>
      <c r="I259" t="str">
        <v>Armenien</v>
      </c>
      <c r="J259" t="str">
        <v>Aserbajdsjan</v>
      </c>
      <c r="K259" t="str">
        <v>Australien</v>
      </c>
      <c r="L259" t="str">
        <v>Bahamas</v>
      </c>
      <c r="M259" t="str">
        <v>Bahrain</v>
      </c>
      <c r="N259" t="str">
        <v>Bangladesh</v>
      </c>
      <c r="O259" t="str">
        <v>Barbados</v>
      </c>
      <c r="P259" t="str">
        <v>Belgien</v>
      </c>
      <c r="Q259" t="str">
        <v>Belize</v>
      </c>
      <c r="R259" t="str">
        <v>Benin</v>
      </c>
      <c r="S259" t="str">
        <v>Bhutan</v>
      </c>
      <c r="T259" t="str">
        <v>Bolivia</v>
      </c>
      <c r="U259" t="str">
        <v>Bosnien-Herzegovina</v>
      </c>
      <c r="V259" t="str">
        <v>Botswana</v>
      </c>
      <c r="W259" t="str">
        <v>Brasilien</v>
      </c>
      <c r="X259" t="str">
        <v>Brunei</v>
      </c>
      <c r="Y259" t="str">
        <v>Bulgarien</v>
      </c>
      <c r="Z259" t="str">
        <v>Burkina Faso</v>
      </c>
      <c r="AA259" t="str">
        <v>Burma (Myanmar)</v>
      </c>
      <c r="AB259" t="str">
        <v>Burundi</v>
      </c>
      <c r="AC259" t="str">
        <v>Cambodja</v>
      </c>
      <c r="AD259" t="str">
        <v>Cameroun</v>
      </c>
      <c r="AE259" t="str">
        <v>Canada</v>
      </c>
      <c r="AF259" t="str">
        <v>Centralafrika</v>
      </c>
      <c r="AG259" t="str">
        <v>Chad</v>
      </c>
      <c r="AH259" t="str">
        <v>Chile</v>
      </c>
      <c r="AI259" t="str">
        <v>Colombia</v>
      </c>
      <c r="AJ259" t="str">
        <v>Comorerne</v>
      </c>
      <c r="AK259" t="str">
        <v>Congo</v>
      </c>
      <c r="AL259" t="str">
        <v>Costa Rica</v>
      </c>
      <c r="AM259" t="str">
        <v>Cuba</v>
      </c>
      <c r="AN259" t="str">
        <v>Cypern</v>
      </c>
      <c r="AO259" t="str">
        <v>Danmark</v>
      </c>
      <c r="AP259" t="str">
        <v>Darussalem</v>
      </c>
      <c r="AQ259" t="str">
        <v>Demokratiske rep. Congo</v>
      </c>
      <c r="AR259" t="str">
        <v>Djibouti</v>
      </c>
      <c r="AS259" t="str">
        <v>Dominica</v>
      </c>
      <c r="AT259" t="str">
        <v>Dominikanske Republik</v>
      </c>
      <c r="AU259" t="str">
        <v>Ecuador</v>
      </c>
      <c r="AV259" t="str">
        <v>Egypten</v>
      </c>
      <c r="AW259" t="str">
        <v>El Salvador</v>
      </c>
      <c r="AX259" t="str">
        <v>Elfenbens- kysten</v>
      </c>
      <c r="AY259" t="str">
        <v>Eritrea</v>
      </c>
      <c r="AZ259" t="str">
        <v>Estland</v>
      </c>
      <c r="BA259" t="str">
        <v>Etiopien</v>
      </c>
      <c r="BB259" t="str">
        <v>Fiji</v>
      </c>
      <c r="BC259" t="str">
        <v>Filippinerne</v>
      </c>
      <c r="BD259" t="str">
        <v>Finland</v>
      </c>
      <c r="BE259" t="str">
        <v>Forenede Arab. Emirater</v>
      </c>
      <c r="BF259" t="str">
        <v>Frankrig</v>
      </c>
      <c r="BG259" t="str">
        <v>Gabon</v>
      </c>
      <c r="BH259" t="str">
        <v>Gambia</v>
      </c>
      <c r="BI259" t="str">
        <v>Georgien</v>
      </c>
      <c r="BJ259" t="str">
        <v>Ghana</v>
      </c>
      <c r="BK259" t="str">
        <v>Grenada</v>
      </c>
      <c r="BL259" t="str">
        <v>Grenadinerne</v>
      </c>
      <c r="BM259" t="str">
        <v>Grækenland</v>
      </c>
      <c r="BN259" t="str">
        <v>Guatemala</v>
      </c>
      <c r="BO259" t="str">
        <v>Guinea</v>
      </c>
      <c r="BP259" t="str">
        <v>Guinea-Bissau</v>
      </c>
      <c r="BQ259" t="str">
        <v>Guyana</v>
      </c>
      <c r="BR259" t="str">
        <v>Haiti</v>
      </c>
      <c r="BS259" t="str">
        <v>Honduras</v>
      </c>
      <c r="BT259" t="str">
        <v>Hviderusland (Belarus)</v>
      </c>
      <c r="BU259" t="str">
        <v>Indien</v>
      </c>
      <c r="BV259" t="str">
        <v>Indonesien</v>
      </c>
      <c r="BW259" t="str">
        <v>Irak</v>
      </c>
      <c r="BX259" t="str">
        <v>Iran</v>
      </c>
      <c r="BY259" t="str">
        <v>Irland</v>
      </c>
      <c r="BZ259" t="str">
        <v>Island</v>
      </c>
      <c r="CA259" t="str">
        <v>Israel</v>
      </c>
      <c r="CB259" t="str">
        <v>Italien</v>
      </c>
      <c r="CC259" t="str">
        <v>Jamaica</v>
      </c>
      <c r="CD259" t="str">
        <v>Japan</v>
      </c>
      <c r="CE259" t="str">
        <v>Jordan</v>
      </c>
      <c r="CF259" t="str">
        <v>Kapverdiske Øer</v>
      </c>
      <c r="CG259" t="str">
        <v>Kasakhstan</v>
      </c>
      <c r="CH259" t="str">
        <v>Kenya</v>
      </c>
      <c r="CI259" t="str">
        <v>Kina</v>
      </c>
      <c r="CJ259" t="str">
        <v>Kirgisistan</v>
      </c>
      <c r="CK259" t="str">
        <v>Kiribati</v>
      </c>
      <c r="CL259" t="str">
        <v>Kroatien</v>
      </c>
      <c r="CM259" t="str">
        <v>Kuwait</v>
      </c>
      <c r="CN259" t="str">
        <v>Laos</v>
      </c>
      <c r="CO259" t="str">
        <v>Lesotho</v>
      </c>
      <c r="CP259" t="str">
        <v>Letland</v>
      </c>
      <c r="CQ259" t="str">
        <v>Libanon</v>
      </c>
      <c r="CR259" t="str">
        <v>Liberia</v>
      </c>
      <c r="CS259" t="str">
        <v>Libyen</v>
      </c>
      <c r="CT259" t="str">
        <v>Liechtenstein</v>
      </c>
      <c r="CU259" t="str">
        <v>Litauen</v>
      </c>
      <c r="CV259" t="str">
        <v>Luxembourg</v>
      </c>
      <c r="CW259" t="str">
        <v>Madagaskar</v>
      </c>
      <c r="CX259" t="str">
        <v>Makedonien (FYROM)</v>
      </c>
      <c r="CY259" t="str">
        <v>Malawi</v>
      </c>
      <c r="CZ259" t="str">
        <v>Malaysia</v>
      </c>
      <c r="DA259" t="str">
        <v>Maldiverne</v>
      </c>
      <c r="DB259" t="str">
        <v>Mali</v>
      </c>
      <c r="DC259" t="str">
        <v>Malta</v>
      </c>
      <c r="DD259" t="str">
        <v>Marokko</v>
      </c>
      <c r="DE259" t="str">
        <v>Marshall-øerne</v>
      </c>
      <c r="DF259" t="str">
        <v>Mauretanien</v>
      </c>
      <c r="DG259" t="str">
        <v>Mauritius</v>
      </c>
      <c r="DH259" t="str">
        <v>Mexico</v>
      </c>
      <c r="DI259" t="str">
        <v>Mikronesien</v>
      </c>
      <c r="DJ259" t="str">
        <v>Moldova</v>
      </c>
      <c r="DK259" t="str">
        <v>Monaco</v>
      </c>
      <c r="DL259" t="str">
        <v>Mongoliet</v>
      </c>
      <c r="DM259" t="str">
        <v>Mozambique</v>
      </c>
      <c r="DN259" t="str">
        <v>Namibia</v>
      </c>
      <c r="DO259" t="str">
        <v>Nauru</v>
      </c>
      <c r="DP259" t="str">
        <v>Nederlandene</v>
      </c>
      <c r="DQ259" t="str">
        <v>Nepal</v>
      </c>
      <c r="DR259" t="str">
        <v>New Zealand</v>
      </c>
      <c r="DS259" t="str">
        <v>Nicaragua</v>
      </c>
      <c r="DT259" t="str">
        <v>Niger</v>
      </c>
      <c r="DU259" t="str">
        <v>Nigeria</v>
      </c>
      <c r="DV259" t="str">
        <v>Nordkorea</v>
      </c>
      <c r="DW259" t="str">
        <v>Norge</v>
      </c>
      <c r="DX259" t="str">
        <v>Oman</v>
      </c>
      <c r="DY259" t="str">
        <v>Pakistan</v>
      </c>
      <c r="DZ259" t="str">
        <v>Palau</v>
      </c>
      <c r="EA259" t="str">
        <v>Palestina</v>
      </c>
      <c r="EB259" t="str">
        <v>Panama</v>
      </c>
      <c r="EC259" t="str">
        <v>Papua New Guinea</v>
      </c>
      <c r="ED259" t="str">
        <v>Paraguay</v>
      </c>
      <c r="EE259" t="str">
        <v>Peru</v>
      </c>
      <c r="EF259" t="str">
        <v>Polen</v>
      </c>
      <c r="EG259" t="str">
        <v>Portugal</v>
      </c>
      <c r="EH259" t="str">
        <v>Qatar</v>
      </c>
      <c r="EI259" t="str">
        <v>Rumænien</v>
      </c>
      <c r="EJ259" t="str">
        <v>Rusland</v>
      </c>
      <c r="EK259" t="str">
        <v>Rwanda</v>
      </c>
      <c r="EL259" t="str">
        <v>Salomonøerne</v>
      </c>
      <c r="EM259" t="str">
        <v>Samoa</v>
      </c>
      <c r="EN259" t="str">
        <v>San Marino</v>
      </c>
      <c r="EO259" t="str">
        <v>Sao Tomé &amp; Principe</v>
      </c>
      <c r="EP259" t="str">
        <v>Saudi Arabien</v>
      </c>
      <c r="EQ259" t="str">
        <v>Schweiz</v>
      </c>
      <c r="ER259" t="str">
        <v>Senegal</v>
      </c>
      <c r="ES259" t="str">
        <v>Serbien og Montenegro</v>
      </c>
      <c r="ET259" t="str">
        <v>Seychellerne</v>
      </c>
      <c r="EU259" t="str">
        <v>Sierra Leone</v>
      </c>
      <c r="EV259" t="str">
        <v>Singapore</v>
      </c>
      <c r="EW259" t="str">
        <v>Slovakiet</v>
      </c>
      <c r="EX259" t="str">
        <v>Slovenien</v>
      </c>
      <c r="EY259" t="str">
        <v>Somalia</v>
      </c>
      <c r="EZ259" t="str">
        <v>Spanien</v>
      </c>
      <c r="FA259" t="str">
        <v>Sri Lanka</v>
      </c>
      <c r="FB259" t="str">
        <v>St. Kitts-Nevis</v>
      </c>
      <c r="FC259" t="str">
        <v>St. Lucia</v>
      </c>
      <c r="FD259" t="str">
        <v>St. Vincent &amp;</v>
      </c>
      <c r="FE259" t="str">
        <v>Storbritannien (England)</v>
      </c>
      <c r="FF259" t="str">
        <v>Sudan</v>
      </c>
      <c r="FG259" t="str">
        <v>Surinam</v>
      </c>
      <c r="FH259" t="str">
        <v>Sverige</v>
      </c>
      <c r="FI259" t="str">
        <v>Swaziland</v>
      </c>
      <c r="FJ259" t="str">
        <v>Sydafrika</v>
      </c>
      <c r="FK259" t="str">
        <v>Sydkorea</v>
      </c>
      <c r="FL259" t="str">
        <v>Syrien</v>
      </c>
      <c r="FM259" t="str">
        <v>Tadjikistan</v>
      </c>
      <c r="FN259" t="str">
        <v>Taiwan</v>
      </c>
      <c r="FO259" t="str">
        <v>Tanzania</v>
      </c>
      <c r="FP259" t="str">
        <v>Thailand</v>
      </c>
      <c r="FQ259" t="str">
        <v>Tjekkiet</v>
      </c>
      <c r="FR259" t="str">
        <v>Togo</v>
      </c>
      <c r="FS259" t="str">
        <v>Tonga</v>
      </c>
      <c r="FT259" t="str">
        <v>Trinidad &amp; Tobago</v>
      </c>
      <c r="FU259" t="str">
        <v>Tunesien</v>
      </c>
      <c r="FV259" t="str">
        <v>Turkmenistan</v>
      </c>
      <c r="FW259" t="str">
        <v>Tuvalu</v>
      </c>
      <c r="FX259" t="str">
        <v>Tyrkiet</v>
      </c>
      <c r="FY259" t="str">
        <v>Tyskland</v>
      </c>
      <c r="FZ259" t="str">
        <v>Uganda</v>
      </c>
      <c r="GA259" t="str">
        <v>Ukraine</v>
      </c>
      <c r="GB259" t="str">
        <v>Ungarn</v>
      </c>
      <c r="GC259" t="str">
        <v>Uruguay</v>
      </c>
      <c r="GD259" t="str">
        <v>USA</v>
      </c>
      <c r="GE259" t="str">
        <v>Usbekistan</v>
      </c>
      <c r="GF259" t="str">
        <v>Vanuatu</v>
      </c>
      <c r="GG259" t="str">
        <v>Vatikanet</v>
      </c>
      <c r="GH259" t="str">
        <v>Venezuela</v>
      </c>
      <c r="GI259" t="str">
        <v>Vietnam</v>
      </c>
      <c r="GJ259" t="str">
        <v>Yemen</v>
      </c>
      <c r="GK259" t="str">
        <v>Zambia</v>
      </c>
      <c r="GL259" t="str">
        <v>Zimbabwe</v>
      </c>
      <c r="GM259" t="str">
        <v>Ækvatorial Guinea</v>
      </c>
      <c r="GN259" t="str">
        <v>Østrig</v>
      </c>
      <c r="GO259" t="str">
        <v>Østtimor</v>
      </c>
      <c r="GP259" t="str">
        <v>EU</v>
      </c>
      <c r="GQ259" t="str">
        <v>Ikke-EU</v>
      </c>
      <c r="GR259" t="str">
        <v>EU/ikke-EU</v>
      </c>
    </row>
    <row r="260" spans="2:200" x14ac:dyDescent="0.25">
      <c r="B260" t="str" cm="1">
        <f t="array" ref="B260:GR260">TRANSPOSE(_xlfn._xlws.FILTER(AlleLande[Lande (dansk)],ISNUMBER(SEARCH(Emballage!K15,AlleLande[Lande (dansk)])),"Kan ikke findes"))</f>
        <v>Afghanistan</v>
      </c>
      <c r="C260" t="str">
        <v>Albanien</v>
      </c>
      <c r="D260" t="str">
        <v>Algeriet</v>
      </c>
      <c r="E260" t="str">
        <v>Andorra</v>
      </c>
      <c r="F260" t="str">
        <v>Angola</v>
      </c>
      <c r="G260" t="str">
        <v>Antigua &amp;Barbuda</v>
      </c>
      <c r="H260" t="str">
        <v>Argentina</v>
      </c>
      <c r="I260" t="str">
        <v>Armenien</v>
      </c>
      <c r="J260" t="str">
        <v>Aserbajdsjan</v>
      </c>
      <c r="K260" t="str">
        <v>Australien</v>
      </c>
      <c r="L260" t="str">
        <v>Bahamas</v>
      </c>
      <c r="M260" t="str">
        <v>Bahrain</v>
      </c>
      <c r="N260" t="str">
        <v>Bangladesh</v>
      </c>
      <c r="O260" t="str">
        <v>Barbados</v>
      </c>
      <c r="P260" t="str">
        <v>Belgien</v>
      </c>
      <c r="Q260" t="str">
        <v>Belize</v>
      </c>
      <c r="R260" t="str">
        <v>Benin</v>
      </c>
      <c r="S260" t="str">
        <v>Bhutan</v>
      </c>
      <c r="T260" t="str">
        <v>Bolivia</v>
      </c>
      <c r="U260" t="str">
        <v>Bosnien-Herzegovina</v>
      </c>
      <c r="V260" t="str">
        <v>Botswana</v>
      </c>
      <c r="W260" t="str">
        <v>Brasilien</v>
      </c>
      <c r="X260" t="str">
        <v>Brunei</v>
      </c>
      <c r="Y260" t="str">
        <v>Bulgarien</v>
      </c>
      <c r="Z260" t="str">
        <v>Burkina Faso</v>
      </c>
      <c r="AA260" t="str">
        <v>Burma (Myanmar)</v>
      </c>
      <c r="AB260" t="str">
        <v>Burundi</v>
      </c>
      <c r="AC260" t="str">
        <v>Cambodja</v>
      </c>
      <c r="AD260" t="str">
        <v>Cameroun</v>
      </c>
      <c r="AE260" t="str">
        <v>Canada</v>
      </c>
      <c r="AF260" t="str">
        <v>Centralafrika</v>
      </c>
      <c r="AG260" t="str">
        <v>Chad</v>
      </c>
      <c r="AH260" t="str">
        <v>Chile</v>
      </c>
      <c r="AI260" t="str">
        <v>Colombia</v>
      </c>
      <c r="AJ260" t="str">
        <v>Comorerne</v>
      </c>
      <c r="AK260" t="str">
        <v>Congo</v>
      </c>
      <c r="AL260" t="str">
        <v>Costa Rica</v>
      </c>
      <c r="AM260" t="str">
        <v>Cuba</v>
      </c>
      <c r="AN260" t="str">
        <v>Cypern</v>
      </c>
      <c r="AO260" t="str">
        <v>Danmark</v>
      </c>
      <c r="AP260" t="str">
        <v>Darussalem</v>
      </c>
      <c r="AQ260" t="str">
        <v>Demokratiske rep. Congo</v>
      </c>
      <c r="AR260" t="str">
        <v>Djibouti</v>
      </c>
      <c r="AS260" t="str">
        <v>Dominica</v>
      </c>
      <c r="AT260" t="str">
        <v>Dominikanske Republik</v>
      </c>
      <c r="AU260" t="str">
        <v>Ecuador</v>
      </c>
      <c r="AV260" t="str">
        <v>Egypten</v>
      </c>
      <c r="AW260" t="str">
        <v>El Salvador</v>
      </c>
      <c r="AX260" t="str">
        <v>Elfenbens- kysten</v>
      </c>
      <c r="AY260" t="str">
        <v>Eritrea</v>
      </c>
      <c r="AZ260" t="str">
        <v>Estland</v>
      </c>
      <c r="BA260" t="str">
        <v>Etiopien</v>
      </c>
      <c r="BB260" t="str">
        <v>Fiji</v>
      </c>
      <c r="BC260" t="str">
        <v>Filippinerne</v>
      </c>
      <c r="BD260" t="str">
        <v>Finland</v>
      </c>
      <c r="BE260" t="str">
        <v>Forenede Arab. Emirater</v>
      </c>
      <c r="BF260" t="str">
        <v>Frankrig</v>
      </c>
      <c r="BG260" t="str">
        <v>Gabon</v>
      </c>
      <c r="BH260" t="str">
        <v>Gambia</v>
      </c>
      <c r="BI260" t="str">
        <v>Georgien</v>
      </c>
      <c r="BJ260" t="str">
        <v>Ghana</v>
      </c>
      <c r="BK260" t="str">
        <v>Grenada</v>
      </c>
      <c r="BL260" t="str">
        <v>Grenadinerne</v>
      </c>
      <c r="BM260" t="str">
        <v>Grækenland</v>
      </c>
      <c r="BN260" t="str">
        <v>Guatemala</v>
      </c>
      <c r="BO260" t="str">
        <v>Guinea</v>
      </c>
      <c r="BP260" t="str">
        <v>Guinea-Bissau</v>
      </c>
      <c r="BQ260" t="str">
        <v>Guyana</v>
      </c>
      <c r="BR260" t="str">
        <v>Haiti</v>
      </c>
      <c r="BS260" t="str">
        <v>Honduras</v>
      </c>
      <c r="BT260" t="str">
        <v>Hviderusland (Belarus)</v>
      </c>
      <c r="BU260" t="str">
        <v>Indien</v>
      </c>
      <c r="BV260" t="str">
        <v>Indonesien</v>
      </c>
      <c r="BW260" t="str">
        <v>Irak</v>
      </c>
      <c r="BX260" t="str">
        <v>Iran</v>
      </c>
      <c r="BY260" t="str">
        <v>Irland</v>
      </c>
      <c r="BZ260" t="str">
        <v>Island</v>
      </c>
      <c r="CA260" t="str">
        <v>Israel</v>
      </c>
      <c r="CB260" t="str">
        <v>Italien</v>
      </c>
      <c r="CC260" t="str">
        <v>Jamaica</v>
      </c>
      <c r="CD260" t="str">
        <v>Japan</v>
      </c>
      <c r="CE260" t="str">
        <v>Jordan</v>
      </c>
      <c r="CF260" t="str">
        <v>Kapverdiske Øer</v>
      </c>
      <c r="CG260" t="str">
        <v>Kasakhstan</v>
      </c>
      <c r="CH260" t="str">
        <v>Kenya</v>
      </c>
      <c r="CI260" t="str">
        <v>Kina</v>
      </c>
      <c r="CJ260" t="str">
        <v>Kirgisistan</v>
      </c>
      <c r="CK260" t="str">
        <v>Kiribati</v>
      </c>
      <c r="CL260" t="str">
        <v>Kroatien</v>
      </c>
      <c r="CM260" t="str">
        <v>Kuwait</v>
      </c>
      <c r="CN260" t="str">
        <v>Laos</v>
      </c>
      <c r="CO260" t="str">
        <v>Lesotho</v>
      </c>
      <c r="CP260" t="str">
        <v>Letland</v>
      </c>
      <c r="CQ260" t="str">
        <v>Libanon</v>
      </c>
      <c r="CR260" t="str">
        <v>Liberia</v>
      </c>
      <c r="CS260" t="str">
        <v>Libyen</v>
      </c>
      <c r="CT260" t="str">
        <v>Liechtenstein</v>
      </c>
      <c r="CU260" t="str">
        <v>Litauen</v>
      </c>
      <c r="CV260" t="str">
        <v>Luxembourg</v>
      </c>
      <c r="CW260" t="str">
        <v>Madagaskar</v>
      </c>
      <c r="CX260" t="str">
        <v>Makedonien (FYROM)</v>
      </c>
      <c r="CY260" t="str">
        <v>Malawi</v>
      </c>
      <c r="CZ260" t="str">
        <v>Malaysia</v>
      </c>
      <c r="DA260" t="str">
        <v>Maldiverne</v>
      </c>
      <c r="DB260" t="str">
        <v>Mali</v>
      </c>
      <c r="DC260" t="str">
        <v>Malta</v>
      </c>
      <c r="DD260" t="str">
        <v>Marokko</v>
      </c>
      <c r="DE260" t="str">
        <v>Marshall-øerne</v>
      </c>
      <c r="DF260" t="str">
        <v>Mauretanien</v>
      </c>
      <c r="DG260" t="str">
        <v>Mauritius</v>
      </c>
      <c r="DH260" t="str">
        <v>Mexico</v>
      </c>
      <c r="DI260" t="str">
        <v>Mikronesien</v>
      </c>
      <c r="DJ260" t="str">
        <v>Moldova</v>
      </c>
      <c r="DK260" t="str">
        <v>Monaco</v>
      </c>
      <c r="DL260" t="str">
        <v>Mongoliet</v>
      </c>
      <c r="DM260" t="str">
        <v>Mozambique</v>
      </c>
      <c r="DN260" t="str">
        <v>Namibia</v>
      </c>
      <c r="DO260" t="str">
        <v>Nauru</v>
      </c>
      <c r="DP260" t="str">
        <v>Nederlandene</v>
      </c>
      <c r="DQ260" t="str">
        <v>Nepal</v>
      </c>
      <c r="DR260" t="str">
        <v>New Zealand</v>
      </c>
      <c r="DS260" t="str">
        <v>Nicaragua</v>
      </c>
      <c r="DT260" t="str">
        <v>Niger</v>
      </c>
      <c r="DU260" t="str">
        <v>Nigeria</v>
      </c>
      <c r="DV260" t="str">
        <v>Nordkorea</v>
      </c>
      <c r="DW260" t="str">
        <v>Norge</v>
      </c>
      <c r="DX260" t="str">
        <v>Oman</v>
      </c>
      <c r="DY260" t="str">
        <v>Pakistan</v>
      </c>
      <c r="DZ260" t="str">
        <v>Palau</v>
      </c>
      <c r="EA260" t="str">
        <v>Palestina</v>
      </c>
      <c r="EB260" t="str">
        <v>Panama</v>
      </c>
      <c r="EC260" t="str">
        <v>Papua New Guinea</v>
      </c>
      <c r="ED260" t="str">
        <v>Paraguay</v>
      </c>
      <c r="EE260" t="str">
        <v>Peru</v>
      </c>
      <c r="EF260" t="str">
        <v>Polen</v>
      </c>
      <c r="EG260" t="str">
        <v>Portugal</v>
      </c>
      <c r="EH260" t="str">
        <v>Qatar</v>
      </c>
      <c r="EI260" t="str">
        <v>Rumænien</v>
      </c>
      <c r="EJ260" t="str">
        <v>Rusland</v>
      </c>
      <c r="EK260" t="str">
        <v>Rwanda</v>
      </c>
      <c r="EL260" t="str">
        <v>Salomonøerne</v>
      </c>
      <c r="EM260" t="str">
        <v>Samoa</v>
      </c>
      <c r="EN260" t="str">
        <v>San Marino</v>
      </c>
      <c r="EO260" t="str">
        <v>Sao Tomé &amp; Principe</v>
      </c>
      <c r="EP260" t="str">
        <v>Saudi Arabien</v>
      </c>
      <c r="EQ260" t="str">
        <v>Schweiz</v>
      </c>
      <c r="ER260" t="str">
        <v>Senegal</v>
      </c>
      <c r="ES260" t="str">
        <v>Serbien og Montenegro</v>
      </c>
      <c r="ET260" t="str">
        <v>Seychellerne</v>
      </c>
      <c r="EU260" t="str">
        <v>Sierra Leone</v>
      </c>
      <c r="EV260" t="str">
        <v>Singapore</v>
      </c>
      <c r="EW260" t="str">
        <v>Slovakiet</v>
      </c>
      <c r="EX260" t="str">
        <v>Slovenien</v>
      </c>
      <c r="EY260" t="str">
        <v>Somalia</v>
      </c>
      <c r="EZ260" t="str">
        <v>Spanien</v>
      </c>
      <c r="FA260" t="str">
        <v>Sri Lanka</v>
      </c>
      <c r="FB260" t="str">
        <v>St. Kitts-Nevis</v>
      </c>
      <c r="FC260" t="str">
        <v>St. Lucia</v>
      </c>
      <c r="FD260" t="str">
        <v>St. Vincent &amp;</v>
      </c>
      <c r="FE260" t="str">
        <v>Storbritannien (England)</v>
      </c>
      <c r="FF260" t="str">
        <v>Sudan</v>
      </c>
      <c r="FG260" t="str">
        <v>Surinam</v>
      </c>
      <c r="FH260" t="str">
        <v>Sverige</v>
      </c>
      <c r="FI260" t="str">
        <v>Swaziland</v>
      </c>
      <c r="FJ260" t="str">
        <v>Sydafrika</v>
      </c>
      <c r="FK260" t="str">
        <v>Sydkorea</v>
      </c>
      <c r="FL260" t="str">
        <v>Syrien</v>
      </c>
      <c r="FM260" t="str">
        <v>Tadjikistan</v>
      </c>
      <c r="FN260" t="str">
        <v>Taiwan</v>
      </c>
      <c r="FO260" t="str">
        <v>Tanzania</v>
      </c>
      <c r="FP260" t="str">
        <v>Thailand</v>
      </c>
      <c r="FQ260" t="str">
        <v>Tjekkiet</v>
      </c>
      <c r="FR260" t="str">
        <v>Togo</v>
      </c>
      <c r="FS260" t="str">
        <v>Tonga</v>
      </c>
      <c r="FT260" t="str">
        <v>Trinidad &amp; Tobago</v>
      </c>
      <c r="FU260" t="str">
        <v>Tunesien</v>
      </c>
      <c r="FV260" t="str">
        <v>Turkmenistan</v>
      </c>
      <c r="FW260" t="str">
        <v>Tuvalu</v>
      </c>
      <c r="FX260" t="str">
        <v>Tyrkiet</v>
      </c>
      <c r="FY260" t="str">
        <v>Tyskland</v>
      </c>
      <c r="FZ260" t="str">
        <v>Uganda</v>
      </c>
      <c r="GA260" t="str">
        <v>Ukraine</v>
      </c>
      <c r="GB260" t="str">
        <v>Ungarn</v>
      </c>
      <c r="GC260" t="str">
        <v>Uruguay</v>
      </c>
      <c r="GD260" t="str">
        <v>USA</v>
      </c>
      <c r="GE260" t="str">
        <v>Usbekistan</v>
      </c>
      <c r="GF260" t="str">
        <v>Vanuatu</v>
      </c>
      <c r="GG260" t="str">
        <v>Vatikanet</v>
      </c>
      <c r="GH260" t="str">
        <v>Venezuela</v>
      </c>
      <c r="GI260" t="str">
        <v>Vietnam</v>
      </c>
      <c r="GJ260" t="str">
        <v>Yemen</v>
      </c>
      <c r="GK260" t="str">
        <v>Zambia</v>
      </c>
      <c r="GL260" t="str">
        <v>Zimbabwe</v>
      </c>
      <c r="GM260" t="str">
        <v>Ækvatorial Guinea</v>
      </c>
      <c r="GN260" t="str">
        <v>Østrig</v>
      </c>
      <c r="GO260" t="str">
        <v>Østtimor</v>
      </c>
      <c r="GP260" t="str">
        <v>EU</v>
      </c>
      <c r="GQ260" t="str">
        <v>Ikke-EU</v>
      </c>
      <c r="GR260" t="str">
        <v>EU/ikke-EU</v>
      </c>
    </row>
    <row r="261" spans="2:200" x14ac:dyDescent="0.25">
      <c r="B261" t="str" cm="1">
        <f t="array" ref="B261:GR261">TRANSPOSE(_xlfn._xlws.FILTER(AlleLande[Lande (dansk)],ISNUMBER(SEARCH(Emballage!K16,AlleLande[Lande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(dansk)],ISNUMBER(SEARCH(Emballage!K17,AlleLande[Lande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(dansk)],ISNUMBER(SEARCH(Emballage!K18,AlleLande[Lande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(dansk)],ISNUMBER(SEARCH(Emballage!K19,AlleLande[Lande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(dansk)],ISNUMBER(SEARCH(Emballage!K20,AlleLande[Lande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(dansk)],ISNUMBER(SEARCH(Emballage!K21,AlleLande[Lande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(dansk)],ISNUMBER(SEARCH(Emballage!K22,AlleLande[Lande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(dansk)],ISNUMBER(SEARCH(Emballage!K23,AlleLande[Lande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(dansk)],ISNUMBER(SEARCH(Emballage!K24,AlleLande[Lande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(dansk)],ISNUMBER(SEARCH(Emballage!K25,AlleLande[Lande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(dansk)],ISNUMBER(SEARCH(Emballage!K26,AlleLande[Lande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(dansk)],ISNUMBER(SEARCH(Emballage!K27,AlleLande[Lande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(dansk)],ISNUMBER(SEARCH(Emballage!K28,AlleLande[Lande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(dansk)],ISNUMBER(SEARCH(Emballage!K29,AlleLande[Lande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(dansk)],ISNUMBER(SEARCH(Emballage!K30,AlleLande[Lande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sheetData>
  <sheetProtection algorithmName="SHA-512" hashValue="NoNJwrBZ+vgGWQpDuOXTndsfDcpgcJsHdRcUWPYlfNpUlGax3pHDYM3zaF3tbcOn/FxEdF9ICBUqPPfKZjB5PQ==" saltValue="7prAHLIFFKE47/LAyz6Q3w==" spinCount="100000" sheet="1" scenarios="1" formatRows="0" pivotTables="0"/>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B32" sqref="B32"/>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371</v>
      </c>
      <c r="C1" s="17"/>
      <c r="D1" s="17" t="s">
        <v>13</v>
      </c>
      <c r="E1" s="17"/>
      <c r="F1" s="17"/>
    </row>
    <row r="2" spans="1:7" x14ac:dyDescent="0.25">
      <c r="A2" t="s">
        <v>12</v>
      </c>
      <c r="B2" t="s">
        <v>368</v>
      </c>
      <c r="D2" s="16" t="s">
        <v>208</v>
      </c>
      <c r="E2" s="16" t="s">
        <v>219</v>
      </c>
      <c r="F2" s="16" t="s">
        <v>220</v>
      </c>
      <c r="G2" s="16" t="s">
        <v>578</v>
      </c>
    </row>
    <row r="3" spans="1:7" x14ac:dyDescent="0.25">
      <c r="A3" t="s">
        <v>9</v>
      </c>
      <c r="B3" t="s">
        <v>369</v>
      </c>
      <c r="D3" s="18" t="s">
        <v>14</v>
      </c>
      <c r="E3" s="18" t="s">
        <v>14</v>
      </c>
      <c r="F3" s="18" t="s">
        <v>14</v>
      </c>
      <c r="G3" s="18" t="s">
        <v>579</v>
      </c>
    </row>
    <row r="4" spans="1:7" x14ac:dyDescent="0.25">
      <c r="A4" t="s">
        <v>10</v>
      </c>
      <c r="B4" t="s">
        <v>370</v>
      </c>
      <c r="D4" s="18" t="s">
        <v>15</v>
      </c>
      <c r="E4" s="18" t="s">
        <v>221</v>
      </c>
      <c r="F4" s="18" t="s">
        <v>221</v>
      </c>
      <c r="G4" s="18" t="s">
        <v>580</v>
      </c>
    </row>
    <row r="5" spans="1:7" x14ac:dyDescent="0.25">
      <c r="D5" s="18" t="s">
        <v>16</v>
      </c>
      <c r="E5" s="18" t="s">
        <v>222</v>
      </c>
      <c r="F5" s="18" t="s">
        <v>292</v>
      </c>
      <c r="G5" s="18" t="s">
        <v>581</v>
      </c>
    </row>
    <row r="6" spans="1:7" ht="21" x14ac:dyDescent="0.35">
      <c r="A6" s="17" t="s">
        <v>392</v>
      </c>
      <c r="D6" s="18" t="s">
        <v>17</v>
      </c>
      <c r="E6" s="18" t="s">
        <v>17</v>
      </c>
      <c r="F6" s="18" t="s">
        <v>17</v>
      </c>
      <c r="G6" s="18" t="s">
        <v>582</v>
      </c>
    </row>
    <row r="7" spans="1:7" x14ac:dyDescent="0.25">
      <c r="A7" t="s">
        <v>12</v>
      </c>
      <c r="B7" t="s">
        <v>368</v>
      </c>
      <c r="D7" s="18" t="s">
        <v>18</v>
      </c>
      <c r="E7" s="18" t="s">
        <v>18</v>
      </c>
      <c r="F7" s="18" t="s">
        <v>18</v>
      </c>
      <c r="G7" s="18" t="s">
        <v>583</v>
      </c>
    </row>
    <row r="8" spans="1:7" x14ac:dyDescent="0.25">
      <c r="A8" t="s">
        <v>393</v>
      </c>
      <c r="B8" t="s">
        <v>400</v>
      </c>
      <c r="D8" s="18" t="s">
        <v>19</v>
      </c>
      <c r="E8" s="18" t="s">
        <v>223</v>
      </c>
      <c r="F8" s="18" t="s">
        <v>293</v>
      </c>
      <c r="G8" s="18" t="s">
        <v>584</v>
      </c>
    </row>
    <row r="9" spans="1:7" x14ac:dyDescent="0.25">
      <c r="A9" t="s">
        <v>394</v>
      </c>
      <c r="B9" t="s">
        <v>401</v>
      </c>
      <c r="D9" s="18" t="s">
        <v>20</v>
      </c>
      <c r="E9" s="18" t="s">
        <v>20</v>
      </c>
      <c r="F9" s="18" t="s">
        <v>20</v>
      </c>
      <c r="G9" s="18" t="s">
        <v>585</v>
      </c>
    </row>
    <row r="10" spans="1:7" x14ac:dyDescent="0.25">
      <c r="A10" t="s">
        <v>395</v>
      </c>
      <c r="B10" t="s">
        <v>402</v>
      </c>
      <c r="D10" s="18" t="s">
        <v>21</v>
      </c>
      <c r="E10" s="18" t="s">
        <v>224</v>
      </c>
      <c r="F10" s="18" t="s">
        <v>224</v>
      </c>
      <c r="G10" s="18" t="s">
        <v>586</v>
      </c>
    </row>
    <row r="11" spans="1:7" x14ac:dyDescent="0.25">
      <c r="A11" t="s">
        <v>396</v>
      </c>
      <c r="B11" t="s">
        <v>403</v>
      </c>
      <c r="D11" s="18" t="s">
        <v>22</v>
      </c>
      <c r="E11" s="18" t="s">
        <v>22</v>
      </c>
      <c r="F11" s="18" t="s">
        <v>294</v>
      </c>
      <c r="G11" s="18" t="s">
        <v>587</v>
      </c>
    </row>
    <row r="12" spans="1:7" x14ac:dyDescent="0.25">
      <c r="A12" t="s">
        <v>397</v>
      </c>
      <c r="B12" t="s">
        <v>404</v>
      </c>
      <c r="D12" s="18" t="s">
        <v>23</v>
      </c>
      <c r="E12" s="18" t="s">
        <v>225</v>
      </c>
      <c r="F12" s="18" t="s">
        <v>225</v>
      </c>
      <c r="G12" s="18" t="s">
        <v>588</v>
      </c>
    </row>
    <row r="13" spans="1:7" x14ac:dyDescent="0.25">
      <c r="A13" t="s">
        <v>398</v>
      </c>
      <c r="B13" t="s">
        <v>405</v>
      </c>
      <c r="D13" s="18" t="s">
        <v>24</v>
      </c>
      <c r="E13" s="18" t="s">
        <v>24</v>
      </c>
      <c r="F13" s="18" t="s">
        <v>24</v>
      </c>
      <c r="G13" s="18" t="s">
        <v>589</v>
      </c>
    </row>
    <row r="14" spans="1:7" x14ac:dyDescent="0.25">
      <c r="A14" t="s">
        <v>399</v>
      </c>
      <c r="B14" t="s">
        <v>406</v>
      </c>
      <c r="D14" s="18" t="s">
        <v>25</v>
      </c>
      <c r="E14" s="18" t="s">
        <v>25</v>
      </c>
      <c r="F14" s="18" t="s">
        <v>25</v>
      </c>
      <c r="G14" s="18" t="s">
        <v>590</v>
      </c>
    </row>
    <row r="15" spans="1:7" x14ac:dyDescent="0.25">
      <c r="D15" s="18" t="s">
        <v>26</v>
      </c>
      <c r="E15" s="18" t="s">
        <v>26</v>
      </c>
      <c r="F15" s="18" t="s">
        <v>26</v>
      </c>
      <c r="G15" s="18" t="s">
        <v>591</v>
      </c>
    </row>
    <row r="16" spans="1:7" x14ac:dyDescent="0.25">
      <c r="D16" s="18" t="s">
        <v>27</v>
      </c>
      <c r="E16" s="18" t="s">
        <v>27</v>
      </c>
      <c r="F16" s="18" t="s">
        <v>27</v>
      </c>
      <c r="G16" s="18" t="s">
        <v>592</v>
      </c>
    </row>
    <row r="17" spans="1:7" ht="21" x14ac:dyDescent="0.35">
      <c r="A17" s="17" t="s">
        <v>472</v>
      </c>
      <c r="D17" s="18" t="s">
        <v>28</v>
      </c>
      <c r="E17" s="18" t="s">
        <v>226</v>
      </c>
      <c r="F17" s="18" t="s">
        <v>295</v>
      </c>
      <c r="G17" s="18" t="s">
        <v>593</v>
      </c>
    </row>
    <row r="18" spans="1:7" x14ac:dyDescent="0.25">
      <c r="A18" t="s">
        <v>12</v>
      </c>
      <c r="B18" t="s">
        <v>368</v>
      </c>
      <c r="D18" s="18" t="s">
        <v>29</v>
      </c>
      <c r="E18" s="18" t="s">
        <v>29</v>
      </c>
      <c r="F18" s="18" t="s">
        <v>29</v>
      </c>
      <c r="G18" s="18" t="s">
        <v>594</v>
      </c>
    </row>
    <row r="19" spans="1:7" x14ac:dyDescent="0.25">
      <c r="A19" t="s">
        <v>489</v>
      </c>
      <c r="B19" t="s">
        <v>489</v>
      </c>
      <c r="D19" s="18" t="s">
        <v>30</v>
      </c>
      <c r="E19" s="18" t="s">
        <v>30</v>
      </c>
      <c r="F19" s="18" t="s">
        <v>30</v>
      </c>
      <c r="G19" s="18" t="s">
        <v>595</v>
      </c>
    </row>
    <row r="20" spans="1:7" x14ac:dyDescent="0.25">
      <c r="A20" t="s">
        <v>490</v>
      </c>
      <c r="B20" t="s">
        <v>490</v>
      </c>
      <c r="D20" s="18" t="s">
        <v>31</v>
      </c>
      <c r="E20" s="18" t="s">
        <v>31</v>
      </c>
      <c r="F20" s="18" t="s">
        <v>31</v>
      </c>
      <c r="G20" s="18" t="s">
        <v>596</v>
      </c>
    </row>
    <row r="21" spans="1:7" x14ac:dyDescent="0.25">
      <c r="A21" t="s">
        <v>491</v>
      </c>
      <c r="B21" t="s">
        <v>491</v>
      </c>
      <c r="D21" s="18" t="s">
        <v>32</v>
      </c>
      <c r="E21" s="18" t="s">
        <v>32</v>
      </c>
      <c r="F21" s="18" t="s">
        <v>32</v>
      </c>
      <c r="G21" s="18" t="s">
        <v>597</v>
      </c>
    </row>
    <row r="22" spans="1:7" x14ac:dyDescent="0.25">
      <c r="D22" s="18" t="s">
        <v>33</v>
      </c>
      <c r="E22" s="18" t="s">
        <v>227</v>
      </c>
      <c r="F22" s="18" t="s">
        <v>296</v>
      </c>
      <c r="G22" s="18" t="s">
        <v>598</v>
      </c>
    </row>
    <row r="23" spans="1:7" ht="21" x14ac:dyDescent="0.35">
      <c r="A23" s="17" t="s">
        <v>829</v>
      </c>
      <c r="D23" s="18" t="s">
        <v>34</v>
      </c>
      <c r="E23" s="18" t="s">
        <v>34</v>
      </c>
      <c r="F23" s="18" t="s">
        <v>34</v>
      </c>
      <c r="G23" s="18" t="s">
        <v>599</v>
      </c>
    </row>
    <row r="24" spans="1:7" x14ac:dyDescent="0.25">
      <c r="A24" t="s">
        <v>12</v>
      </c>
      <c r="B24" t="s">
        <v>368</v>
      </c>
      <c r="D24" s="18" t="s">
        <v>35</v>
      </c>
      <c r="E24" s="18" t="s">
        <v>228</v>
      </c>
      <c r="F24" s="18" t="s">
        <v>297</v>
      </c>
      <c r="G24" s="18" t="s">
        <v>600</v>
      </c>
    </row>
    <row r="25" spans="1:7" x14ac:dyDescent="0.25">
      <c r="A25" t="s">
        <v>830</v>
      </c>
      <c r="B25" t="s">
        <v>898</v>
      </c>
      <c r="D25" s="18" t="s">
        <v>36</v>
      </c>
      <c r="E25" s="18" t="s">
        <v>36</v>
      </c>
      <c r="F25" s="18" t="s">
        <v>36</v>
      </c>
      <c r="G25" s="18" t="s">
        <v>601</v>
      </c>
    </row>
    <row r="26" spans="1:7" x14ac:dyDescent="0.25">
      <c r="A26" t="s">
        <v>831</v>
      </c>
      <c r="B26" t="s">
        <v>899</v>
      </c>
      <c r="D26" s="18" t="s">
        <v>37</v>
      </c>
      <c r="E26" s="18" t="s">
        <v>229</v>
      </c>
      <c r="F26" s="18" t="s">
        <v>229</v>
      </c>
      <c r="G26" s="18" t="s">
        <v>602</v>
      </c>
    </row>
    <row r="27" spans="1:7" x14ac:dyDescent="0.25">
      <c r="D27" s="18" t="s">
        <v>38</v>
      </c>
      <c r="E27" s="18" t="s">
        <v>38</v>
      </c>
      <c r="F27" s="18" t="s">
        <v>38</v>
      </c>
      <c r="G27" s="18" t="s">
        <v>603</v>
      </c>
    </row>
    <row r="28" spans="1:7" ht="21" x14ac:dyDescent="0.35">
      <c r="A28" s="17" t="s">
        <v>849</v>
      </c>
      <c r="D28" s="18" t="s">
        <v>39</v>
      </c>
      <c r="E28" s="18" t="s">
        <v>39</v>
      </c>
      <c r="F28" s="18" t="s">
        <v>39</v>
      </c>
      <c r="G28" s="18" t="s">
        <v>604</v>
      </c>
    </row>
    <row r="29" spans="1:7" x14ac:dyDescent="0.25">
      <c r="A29" t="s">
        <v>12</v>
      </c>
      <c r="B29" t="s">
        <v>368</v>
      </c>
      <c r="D29" s="18" t="s">
        <v>40</v>
      </c>
      <c r="E29" s="18" t="s">
        <v>40</v>
      </c>
      <c r="F29" s="18" t="s">
        <v>40</v>
      </c>
      <c r="G29" s="18" t="s">
        <v>605</v>
      </c>
    </row>
    <row r="30" spans="1:7" x14ac:dyDescent="0.25">
      <c r="A30" t="s">
        <v>851</v>
      </c>
      <c r="B30" t="s">
        <v>900</v>
      </c>
      <c r="D30" s="18" t="s">
        <v>41</v>
      </c>
      <c r="E30" s="18" t="s">
        <v>230</v>
      </c>
      <c r="F30" s="18" t="s">
        <v>298</v>
      </c>
      <c r="G30" s="18" t="s">
        <v>606</v>
      </c>
    </row>
    <row r="31" spans="1:7" x14ac:dyDescent="0.25">
      <c r="A31" t="s">
        <v>852</v>
      </c>
      <c r="B31" t="s">
        <v>901</v>
      </c>
      <c r="D31" s="18" t="s">
        <v>42</v>
      </c>
      <c r="E31" s="18" t="s">
        <v>231</v>
      </c>
      <c r="F31" s="18" t="s">
        <v>299</v>
      </c>
      <c r="G31" s="18" t="s">
        <v>607</v>
      </c>
    </row>
    <row r="32" spans="1:7" x14ac:dyDescent="0.25">
      <c r="D32" s="18" t="s">
        <v>43</v>
      </c>
      <c r="E32" s="18" t="s">
        <v>43</v>
      </c>
      <c r="F32" s="18" t="s">
        <v>43</v>
      </c>
      <c r="G32" s="18" t="s">
        <v>608</v>
      </c>
    </row>
    <row r="33" spans="4:7" x14ac:dyDescent="0.25">
      <c r="D33" s="18" t="s">
        <v>44</v>
      </c>
      <c r="E33" s="18" t="s">
        <v>232</v>
      </c>
      <c r="F33" s="18" t="s">
        <v>300</v>
      </c>
      <c r="G33" s="18" t="s">
        <v>609</v>
      </c>
    </row>
    <row r="34" spans="4:7" x14ac:dyDescent="0.25">
      <c r="D34" s="18" t="s">
        <v>45</v>
      </c>
      <c r="E34" s="18" t="s">
        <v>233</v>
      </c>
      <c r="F34" s="18" t="s">
        <v>45</v>
      </c>
      <c r="G34" s="18" t="s">
        <v>610</v>
      </c>
    </row>
    <row r="35" spans="4:7" x14ac:dyDescent="0.25">
      <c r="D35" s="18" t="s">
        <v>46</v>
      </c>
      <c r="E35" s="18" t="s">
        <v>46</v>
      </c>
      <c r="F35" s="18" t="s">
        <v>46</v>
      </c>
      <c r="G35" s="18" t="s">
        <v>611</v>
      </c>
    </row>
    <row r="36" spans="4:7" x14ac:dyDescent="0.25">
      <c r="D36" s="18" t="s">
        <v>47</v>
      </c>
      <c r="E36" s="18" t="s">
        <v>47</v>
      </c>
      <c r="F36" s="18" t="s">
        <v>47</v>
      </c>
      <c r="G36" s="18" t="s">
        <v>612</v>
      </c>
    </row>
    <row r="37" spans="4:7" x14ac:dyDescent="0.25">
      <c r="D37" s="18" t="s">
        <v>48</v>
      </c>
      <c r="E37" s="18" t="s">
        <v>234</v>
      </c>
      <c r="F37" s="18" t="s">
        <v>301</v>
      </c>
      <c r="G37" s="18" t="s">
        <v>613</v>
      </c>
    </row>
    <row r="38" spans="4:7" x14ac:dyDescent="0.25">
      <c r="D38" s="18" t="s">
        <v>49</v>
      </c>
      <c r="E38" s="18" t="s">
        <v>235</v>
      </c>
      <c r="F38" s="18" t="s">
        <v>49</v>
      </c>
      <c r="G38" s="18" t="s">
        <v>614</v>
      </c>
    </row>
    <row r="39" spans="4:7" x14ac:dyDescent="0.25">
      <c r="D39" s="18" t="s">
        <v>50</v>
      </c>
      <c r="E39" s="18" t="s">
        <v>50</v>
      </c>
      <c r="F39" s="18" t="s">
        <v>50</v>
      </c>
      <c r="G39" s="18" t="s">
        <v>615</v>
      </c>
    </row>
    <row r="40" spans="4:7" x14ac:dyDescent="0.25">
      <c r="D40" s="18" t="s">
        <v>51</v>
      </c>
      <c r="E40" s="18" t="s">
        <v>51</v>
      </c>
      <c r="F40" s="18" t="s">
        <v>51</v>
      </c>
      <c r="G40" s="18" t="s">
        <v>616</v>
      </c>
    </row>
    <row r="41" spans="4:7" x14ac:dyDescent="0.25">
      <c r="D41" s="18" t="s">
        <v>52</v>
      </c>
      <c r="E41" s="18" t="s">
        <v>236</v>
      </c>
      <c r="F41" s="18" t="s">
        <v>302</v>
      </c>
      <c r="G41" s="18" t="s">
        <v>617</v>
      </c>
    </row>
    <row r="42" spans="4:7" x14ac:dyDescent="0.25">
      <c r="D42" s="18" t="s">
        <v>210</v>
      </c>
      <c r="E42" s="18" t="s">
        <v>210</v>
      </c>
      <c r="F42" s="18" t="s">
        <v>303</v>
      </c>
      <c r="G42" s="18" t="s">
        <v>618</v>
      </c>
    </row>
    <row r="43" spans="4:7" x14ac:dyDescent="0.25">
      <c r="D43" s="18" t="s">
        <v>53</v>
      </c>
      <c r="E43" s="18" t="s">
        <v>53</v>
      </c>
      <c r="F43" s="18" t="s">
        <v>53</v>
      </c>
      <c r="G43" s="18" t="s">
        <v>601</v>
      </c>
    </row>
    <row r="44" spans="4:7" x14ac:dyDescent="0.25">
      <c r="D44" s="18" t="s">
        <v>54</v>
      </c>
      <c r="E44" s="18" t="s">
        <v>237</v>
      </c>
      <c r="F44" s="18" t="s">
        <v>304</v>
      </c>
      <c r="G44" s="18" t="s">
        <v>619</v>
      </c>
    </row>
    <row r="45" spans="4:7" x14ac:dyDescent="0.25">
      <c r="D45" s="18" t="s">
        <v>55</v>
      </c>
      <c r="E45" s="18" t="s">
        <v>55</v>
      </c>
      <c r="F45" s="18" t="s">
        <v>55</v>
      </c>
      <c r="G45" s="18" t="s">
        <v>620</v>
      </c>
    </row>
    <row r="46" spans="4:7" x14ac:dyDescent="0.25">
      <c r="D46" s="18" t="s">
        <v>56</v>
      </c>
      <c r="E46" s="18" t="s">
        <v>56</v>
      </c>
      <c r="F46" s="18" t="s">
        <v>56</v>
      </c>
      <c r="G46" s="18" t="s">
        <v>621</v>
      </c>
    </row>
    <row r="47" spans="4:7" x14ac:dyDescent="0.25">
      <c r="D47" s="18" t="s">
        <v>57</v>
      </c>
      <c r="E47" s="18" t="s">
        <v>238</v>
      </c>
      <c r="F47" s="18" t="s">
        <v>305</v>
      </c>
      <c r="G47" s="18" t="s">
        <v>622</v>
      </c>
    </row>
    <row r="48" spans="4:7" x14ac:dyDescent="0.25">
      <c r="D48" s="18" t="s">
        <v>58</v>
      </c>
      <c r="E48" s="18" t="s">
        <v>58</v>
      </c>
      <c r="F48" s="18" t="s">
        <v>58</v>
      </c>
      <c r="G48" s="18" t="s">
        <v>623</v>
      </c>
    </row>
    <row r="49" spans="4:7" x14ac:dyDescent="0.25">
      <c r="D49" s="18" t="s">
        <v>59</v>
      </c>
      <c r="E49" s="18" t="s">
        <v>239</v>
      </c>
      <c r="F49" s="18" t="s">
        <v>239</v>
      </c>
      <c r="G49" s="18" t="s">
        <v>624</v>
      </c>
    </row>
    <row r="50" spans="4:7" x14ac:dyDescent="0.25">
      <c r="D50" s="18" t="s">
        <v>60</v>
      </c>
      <c r="E50" s="18" t="s">
        <v>60</v>
      </c>
      <c r="F50" s="18" t="s">
        <v>60</v>
      </c>
      <c r="G50" s="18" t="s">
        <v>625</v>
      </c>
    </row>
    <row r="51" spans="4:7" x14ac:dyDescent="0.25">
      <c r="D51" s="18" t="s">
        <v>61</v>
      </c>
      <c r="E51" s="18" t="s">
        <v>240</v>
      </c>
      <c r="F51" s="18" t="s">
        <v>306</v>
      </c>
      <c r="G51" s="18" t="s">
        <v>626</v>
      </c>
    </row>
    <row r="52" spans="4:7" x14ac:dyDescent="0.25">
      <c r="D52" s="18" t="s">
        <v>62</v>
      </c>
      <c r="E52" s="18" t="s">
        <v>62</v>
      </c>
      <c r="F52" s="18" t="s">
        <v>62</v>
      </c>
      <c r="G52" s="18" t="s">
        <v>627</v>
      </c>
    </row>
    <row r="53" spans="4:7" x14ac:dyDescent="0.25">
      <c r="D53" s="18" t="s">
        <v>63</v>
      </c>
      <c r="E53" s="18" t="s">
        <v>63</v>
      </c>
      <c r="F53" s="18" t="s">
        <v>307</v>
      </c>
      <c r="G53" s="18" t="s">
        <v>628</v>
      </c>
    </row>
    <row r="54" spans="4:7" x14ac:dyDescent="0.25">
      <c r="D54" s="18" t="s">
        <v>64</v>
      </c>
      <c r="E54" s="18" t="s">
        <v>241</v>
      </c>
      <c r="F54" s="18" t="s">
        <v>308</v>
      </c>
      <c r="G54" s="18" t="s">
        <v>629</v>
      </c>
    </row>
    <row r="55" spans="4:7" x14ac:dyDescent="0.25">
      <c r="D55" s="18" t="s">
        <v>65</v>
      </c>
      <c r="E55" s="18" t="s">
        <v>65</v>
      </c>
      <c r="F55" s="18" t="s">
        <v>65</v>
      </c>
      <c r="G55" s="18" t="s">
        <v>630</v>
      </c>
    </row>
    <row r="56" spans="4:7" x14ac:dyDescent="0.25">
      <c r="D56" s="18" t="s">
        <v>66</v>
      </c>
      <c r="E56" s="18" t="s">
        <v>242</v>
      </c>
      <c r="F56" s="18" t="s">
        <v>309</v>
      </c>
      <c r="G56" s="18" t="s">
        <v>631</v>
      </c>
    </row>
    <row r="57" spans="4:7" x14ac:dyDescent="0.25">
      <c r="D57" s="18" t="s">
        <v>67</v>
      </c>
      <c r="E57" s="18" t="s">
        <v>67</v>
      </c>
      <c r="F57" s="18" t="s">
        <v>67</v>
      </c>
      <c r="G57" s="18" t="s">
        <v>632</v>
      </c>
    </row>
    <row r="58" spans="4:7" x14ac:dyDescent="0.25">
      <c r="D58" s="18" t="s">
        <v>68</v>
      </c>
      <c r="E58" s="18" t="s">
        <v>243</v>
      </c>
      <c r="F58" s="18" t="s">
        <v>310</v>
      </c>
      <c r="G58" s="18" t="s">
        <v>633</v>
      </c>
    </row>
    <row r="59" spans="4:7" x14ac:dyDescent="0.25">
      <c r="D59" s="18" t="s">
        <v>69</v>
      </c>
      <c r="E59" s="18" t="s">
        <v>244</v>
      </c>
      <c r="F59" s="18" t="s">
        <v>311</v>
      </c>
      <c r="G59" s="18" t="s">
        <v>634</v>
      </c>
    </row>
    <row r="60" spans="4:7" x14ac:dyDescent="0.25">
      <c r="D60" s="18" t="s">
        <v>70</v>
      </c>
      <c r="E60" s="18" t="s">
        <v>70</v>
      </c>
      <c r="F60" s="18" t="s">
        <v>70</v>
      </c>
      <c r="G60" s="18" t="s">
        <v>635</v>
      </c>
    </row>
    <row r="61" spans="4:7" x14ac:dyDescent="0.25">
      <c r="D61" s="18" t="s">
        <v>71</v>
      </c>
      <c r="E61" s="18" t="s">
        <v>71</v>
      </c>
      <c r="F61" s="18" t="s">
        <v>71</v>
      </c>
      <c r="G61" s="18" t="s">
        <v>636</v>
      </c>
    </row>
    <row r="62" spans="4:7" x14ac:dyDescent="0.25">
      <c r="D62" s="18" t="s">
        <v>72</v>
      </c>
      <c r="E62" s="18" t="s">
        <v>245</v>
      </c>
      <c r="F62" s="18" t="s">
        <v>245</v>
      </c>
      <c r="G62" s="18" t="s">
        <v>637</v>
      </c>
    </row>
    <row r="63" spans="4:7" x14ac:dyDescent="0.25">
      <c r="D63" s="18" t="s">
        <v>73</v>
      </c>
      <c r="E63" s="18" t="s">
        <v>73</v>
      </c>
      <c r="F63" s="18" t="s">
        <v>73</v>
      </c>
      <c r="G63" s="18" t="s">
        <v>638</v>
      </c>
    </row>
    <row r="64" spans="4:7" x14ac:dyDescent="0.25">
      <c r="D64" s="18" t="s">
        <v>74</v>
      </c>
      <c r="E64" s="18" t="s">
        <v>74</v>
      </c>
      <c r="F64" s="18" t="s">
        <v>74</v>
      </c>
      <c r="G64" s="18" t="s">
        <v>639</v>
      </c>
    </row>
    <row r="65" spans="4:7" x14ac:dyDescent="0.25">
      <c r="D65" s="18" t="s">
        <v>75</v>
      </c>
      <c r="E65" s="18" t="s">
        <v>246</v>
      </c>
      <c r="F65" s="18" t="s">
        <v>312</v>
      </c>
      <c r="G65" s="18" t="s">
        <v>640</v>
      </c>
    </row>
    <row r="66" spans="4:7" x14ac:dyDescent="0.25">
      <c r="D66" s="18" t="s">
        <v>76</v>
      </c>
      <c r="E66" s="18" t="s">
        <v>247</v>
      </c>
      <c r="F66" s="18" t="s">
        <v>313</v>
      </c>
      <c r="G66" s="18" t="s">
        <v>641</v>
      </c>
    </row>
    <row r="67" spans="4:7" x14ac:dyDescent="0.25">
      <c r="D67" s="18" t="s">
        <v>77</v>
      </c>
      <c r="E67" s="18" t="s">
        <v>77</v>
      </c>
      <c r="F67" s="18" t="s">
        <v>77</v>
      </c>
      <c r="G67" s="18" t="s">
        <v>642</v>
      </c>
    </row>
    <row r="68" spans="4:7" x14ac:dyDescent="0.25">
      <c r="D68" s="18" t="s">
        <v>78</v>
      </c>
      <c r="E68" s="18" t="s">
        <v>78</v>
      </c>
      <c r="F68" s="18" t="s">
        <v>78</v>
      </c>
      <c r="G68" s="18" t="s">
        <v>643</v>
      </c>
    </row>
    <row r="69" spans="4:7" x14ac:dyDescent="0.25">
      <c r="D69" s="18" t="s">
        <v>79</v>
      </c>
      <c r="E69" s="18" t="s">
        <v>79</v>
      </c>
      <c r="F69" s="18" t="s">
        <v>79</v>
      </c>
      <c r="G69" s="18" t="s">
        <v>644</v>
      </c>
    </row>
    <row r="70" spans="4:7" x14ac:dyDescent="0.25">
      <c r="D70" s="18" t="s">
        <v>80</v>
      </c>
      <c r="E70" s="18" t="s">
        <v>80</v>
      </c>
      <c r="F70" s="18" t="s">
        <v>80</v>
      </c>
      <c r="G70" s="18" t="s">
        <v>645</v>
      </c>
    </row>
    <row r="71" spans="4:7" x14ac:dyDescent="0.25">
      <c r="D71" s="18" t="s">
        <v>81</v>
      </c>
      <c r="E71" s="18" t="s">
        <v>81</v>
      </c>
      <c r="F71" s="18" t="s">
        <v>81</v>
      </c>
      <c r="G71" s="18" t="s">
        <v>646</v>
      </c>
    </row>
    <row r="72" spans="4:7" x14ac:dyDescent="0.25">
      <c r="D72" s="18" t="s">
        <v>82</v>
      </c>
      <c r="E72" s="18" t="s">
        <v>82</v>
      </c>
      <c r="F72" s="18" t="s">
        <v>82</v>
      </c>
      <c r="G72" s="18" t="s">
        <v>647</v>
      </c>
    </row>
    <row r="73" spans="4:7" x14ac:dyDescent="0.25">
      <c r="D73" s="18" t="s">
        <v>83</v>
      </c>
      <c r="E73" s="18" t="s">
        <v>248</v>
      </c>
      <c r="F73" s="18" t="s">
        <v>314</v>
      </c>
      <c r="G73" s="18" t="s">
        <v>648</v>
      </c>
    </row>
    <row r="74" spans="4:7" x14ac:dyDescent="0.25">
      <c r="D74" s="18" t="s">
        <v>84</v>
      </c>
      <c r="E74" s="18" t="s">
        <v>249</v>
      </c>
      <c r="F74" s="18" t="s">
        <v>249</v>
      </c>
      <c r="G74" s="18" t="s">
        <v>649</v>
      </c>
    </row>
    <row r="75" spans="4:7" x14ac:dyDescent="0.25">
      <c r="D75" s="18" t="s">
        <v>85</v>
      </c>
      <c r="E75" s="18" t="s">
        <v>250</v>
      </c>
      <c r="F75" s="18" t="s">
        <v>250</v>
      </c>
      <c r="G75" s="18" t="s">
        <v>650</v>
      </c>
    </row>
    <row r="76" spans="4:7" x14ac:dyDescent="0.25">
      <c r="D76" s="18" t="s">
        <v>86</v>
      </c>
      <c r="E76" s="18" t="s">
        <v>86</v>
      </c>
      <c r="F76" s="18" t="s">
        <v>315</v>
      </c>
      <c r="G76" s="18" t="s">
        <v>651</v>
      </c>
    </row>
    <row r="77" spans="4:7" x14ac:dyDescent="0.25">
      <c r="D77" s="18" t="s">
        <v>87</v>
      </c>
      <c r="E77" s="18" t="s">
        <v>87</v>
      </c>
      <c r="F77" s="18" t="s">
        <v>87</v>
      </c>
      <c r="G77" s="18" t="s">
        <v>652</v>
      </c>
    </row>
    <row r="78" spans="4:7" x14ac:dyDescent="0.25">
      <c r="D78" s="18" t="s">
        <v>88</v>
      </c>
      <c r="E78" s="18" t="s">
        <v>88</v>
      </c>
      <c r="F78" s="18" t="s">
        <v>316</v>
      </c>
      <c r="G78" s="18" t="s">
        <v>653</v>
      </c>
    </row>
    <row r="79" spans="4:7" x14ac:dyDescent="0.25">
      <c r="D79" s="18" t="s">
        <v>89</v>
      </c>
      <c r="E79" s="18" t="s">
        <v>89</v>
      </c>
      <c r="F79" s="18" t="s">
        <v>317</v>
      </c>
      <c r="G79" s="18" t="s">
        <v>654</v>
      </c>
    </row>
    <row r="80" spans="4:7" x14ac:dyDescent="0.25">
      <c r="D80" s="18" t="s">
        <v>90</v>
      </c>
      <c r="E80" s="18" t="s">
        <v>90</v>
      </c>
      <c r="F80" s="18" t="s">
        <v>90</v>
      </c>
      <c r="G80" s="18" t="s">
        <v>655</v>
      </c>
    </row>
    <row r="81" spans="4:7" x14ac:dyDescent="0.25">
      <c r="D81" s="18" t="s">
        <v>91</v>
      </c>
      <c r="E81" s="18" t="s">
        <v>251</v>
      </c>
      <c r="F81" s="18" t="s">
        <v>318</v>
      </c>
      <c r="G81" s="18" t="s">
        <v>656</v>
      </c>
    </row>
    <row r="82" spans="4:7" x14ac:dyDescent="0.25">
      <c r="D82" s="18" t="s">
        <v>92</v>
      </c>
      <c r="E82" s="18" t="s">
        <v>92</v>
      </c>
      <c r="F82" s="18" t="s">
        <v>92</v>
      </c>
      <c r="G82" s="18" t="s">
        <v>657</v>
      </c>
    </row>
    <row r="83" spans="4:7" x14ac:dyDescent="0.25">
      <c r="D83" s="18" t="s">
        <v>93</v>
      </c>
      <c r="E83" s="18" t="s">
        <v>93</v>
      </c>
      <c r="F83" s="18" t="s">
        <v>93</v>
      </c>
      <c r="G83" s="18" t="s">
        <v>658</v>
      </c>
    </row>
    <row r="84" spans="4:7" x14ac:dyDescent="0.25">
      <c r="D84" s="18" t="s">
        <v>94</v>
      </c>
      <c r="E84" s="18" t="s">
        <v>94</v>
      </c>
      <c r="F84" s="18" t="s">
        <v>94</v>
      </c>
      <c r="G84" s="18" t="s">
        <v>659</v>
      </c>
    </row>
    <row r="85" spans="4:7" x14ac:dyDescent="0.25">
      <c r="D85" s="18" t="s">
        <v>95</v>
      </c>
      <c r="E85" s="18" t="s">
        <v>252</v>
      </c>
      <c r="F85" s="18" t="s">
        <v>319</v>
      </c>
      <c r="G85" s="18" t="s">
        <v>660</v>
      </c>
    </row>
    <row r="86" spans="4:7" x14ac:dyDescent="0.25">
      <c r="D86" s="18" t="s">
        <v>96</v>
      </c>
      <c r="E86" s="18" t="s">
        <v>96</v>
      </c>
      <c r="F86" s="18" t="s">
        <v>320</v>
      </c>
      <c r="G86" s="18" t="s">
        <v>661</v>
      </c>
    </row>
    <row r="87" spans="4:7" x14ac:dyDescent="0.25">
      <c r="D87" s="18" t="s">
        <v>97</v>
      </c>
      <c r="E87" s="18" t="s">
        <v>97</v>
      </c>
      <c r="F87" s="18" t="s">
        <v>97</v>
      </c>
      <c r="G87" s="18" t="s">
        <v>662</v>
      </c>
    </row>
    <row r="88" spans="4:7" x14ac:dyDescent="0.25">
      <c r="D88" s="18" t="s">
        <v>98</v>
      </c>
      <c r="E88" s="18" t="s">
        <v>98</v>
      </c>
      <c r="F88" s="18" t="s">
        <v>321</v>
      </c>
      <c r="G88" s="18" t="s">
        <v>663</v>
      </c>
    </row>
    <row r="89" spans="4:7" x14ac:dyDescent="0.25">
      <c r="D89" s="18" t="s">
        <v>99</v>
      </c>
      <c r="E89" s="18" t="s">
        <v>99</v>
      </c>
      <c r="F89" s="18" t="s">
        <v>322</v>
      </c>
      <c r="G89" s="18" t="s">
        <v>664</v>
      </c>
    </row>
    <row r="90" spans="4:7" x14ac:dyDescent="0.25">
      <c r="D90" s="18" t="s">
        <v>100</v>
      </c>
      <c r="E90" s="18" t="s">
        <v>100</v>
      </c>
      <c r="F90" s="18" t="s">
        <v>100</v>
      </c>
      <c r="G90" s="18" t="s">
        <v>665</v>
      </c>
    </row>
    <row r="91" spans="4:7" x14ac:dyDescent="0.25">
      <c r="D91" s="18" t="s">
        <v>101</v>
      </c>
      <c r="E91" s="18" t="s">
        <v>253</v>
      </c>
      <c r="F91" s="18" t="s">
        <v>323</v>
      </c>
      <c r="G91" s="18" t="s">
        <v>666</v>
      </c>
    </row>
    <row r="92" spans="4:7" x14ac:dyDescent="0.25">
      <c r="D92" s="18" t="s">
        <v>102</v>
      </c>
      <c r="E92" s="18" t="s">
        <v>102</v>
      </c>
      <c r="F92" s="18" t="s">
        <v>102</v>
      </c>
      <c r="G92" s="18" t="s">
        <v>667</v>
      </c>
    </row>
    <row r="93" spans="4:7" x14ac:dyDescent="0.25">
      <c r="D93" s="18" t="s">
        <v>103</v>
      </c>
      <c r="E93" s="18" t="s">
        <v>103</v>
      </c>
      <c r="F93" s="18" t="s">
        <v>103</v>
      </c>
      <c r="G93" s="18" t="s">
        <v>668</v>
      </c>
    </row>
    <row r="94" spans="4:7" x14ac:dyDescent="0.25">
      <c r="D94" s="18" t="s">
        <v>104</v>
      </c>
      <c r="E94" s="18" t="s">
        <v>104</v>
      </c>
      <c r="F94" s="18" t="s">
        <v>104</v>
      </c>
      <c r="G94" s="18" t="s">
        <v>669</v>
      </c>
    </row>
    <row r="95" spans="4:7" x14ac:dyDescent="0.25">
      <c r="D95" s="18" t="s">
        <v>105</v>
      </c>
      <c r="E95" s="18" t="s">
        <v>254</v>
      </c>
      <c r="F95" s="18" t="s">
        <v>254</v>
      </c>
      <c r="G95" s="18" t="s">
        <v>670</v>
      </c>
    </row>
    <row r="96" spans="4:7" x14ac:dyDescent="0.25">
      <c r="D96" s="18" t="s">
        <v>106</v>
      </c>
      <c r="E96" s="18" t="s">
        <v>106</v>
      </c>
      <c r="F96" s="18" t="s">
        <v>324</v>
      </c>
      <c r="G96" s="18" t="s">
        <v>671</v>
      </c>
    </row>
    <row r="97" spans="4:7" x14ac:dyDescent="0.25">
      <c r="D97" s="18" t="s">
        <v>107</v>
      </c>
      <c r="E97" s="18" t="s">
        <v>107</v>
      </c>
      <c r="F97" s="18" t="s">
        <v>107</v>
      </c>
      <c r="G97" s="18" t="s">
        <v>672</v>
      </c>
    </row>
    <row r="98" spans="4:7" x14ac:dyDescent="0.25">
      <c r="D98" s="18" t="s">
        <v>108</v>
      </c>
      <c r="E98" s="18" t="s">
        <v>255</v>
      </c>
      <c r="F98" s="18" t="s">
        <v>255</v>
      </c>
      <c r="G98" s="18" t="s">
        <v>673</v>
      </c>
    </row>
    <row r="99" spans="4:7" x14ac:dyDescent="0.25">
      <c r="D99" s="18" t="s">
        <v>109</v>
      </c>
      <c r="E99" s="18" t="s">
        <v>109</v>
      </c>
      <c r="F99" s="18" t="s">
        <v>109</v>
      </c>
      <c r="G99" s="18" t="s">
        <v>674</v>
      </c>
    </row>
    <row r="100" spans="4:7" x14ac:dyDescent="0.25">
      <c r="D100" s="18" t="s">
        <v>110</v>
      </c>
      <c r="E100" s="18" t="s">
        <v>110</v>
      </c>
      <c r="F100" s="18" t="s">
        <v>325</v>
      </c>
      <c r="G100" s="18" t="s">
        <v>675</v>
      </c>
    </row>
    <row r="101" spans="4:7" x14ac:dyDescent="0.25">
      <c r="D101" s="18" t="s">
        <v>111</v>
      </c>
      <c r="E101" s="18" t="s">
        <v>111</v>
      </c>
      <c r="F101" s="18" t="s">
        <v>111</v>
      </c>
      <c r="G101" s="18" t="s">
        <v>676</v>
      </c>
    </row>
    <row r="102" spans="4:7" x14ac:dyDescent="0.25">
      <c r="D102" s="18" t="s">
        <v>112</v>
      </c>
      <c r="E102" s="18" t="s">
        <v>112</v>
      </c>
      <c r="F102" s="18" t="s">
        <v>326</v>
      </c>
      <c r="G102" s="18" t="s">
        <v>677</v>
      </c>
    </row>
    <row r="103" spans="4:7" x14ac:dyDescent="0.25">
      <c r="D103" s="18" t="s">
        <v>113</v>
      </c>
      <c r="E103" s="18" t="s">
        <v>256</v>
      </c>
      <c r="F103" s="18" t="s">
        <v>327</v>
      </c>
      <c r="G103" s="18" t="s">
        <v>678</v>
      </c>
    </row>
    <row r="104" spans="4:7" x14ac:dyDescent="0.25">
      <c r="D104" s="18" t="s">
        <v>114</v>
      </c>
      <c r="E104" s="18" t="s">
        <v>114</v>
      </c>
      <c r="F104" s="18" t="s">
        <v>114</v>
      </c>
      <c r="G104" s="18" t="s">
        <v>679</v>
      </c>
    </row>
    <row r="105" spans="4:7" x14ac:dyDescent="0.25">
      <c r="D105" s="18" t="s">
        <v>115</v>
      </c>
      <c r="E105" s="18" t="s">
        <v>115</v>
      </c>
      <c r="F105" s="18" t="s">
        <v>115</v>
      </c>
      <c r="G105" s="18" t="s">
        <v>680</v>
      </c>
    </row>
    <row r="106" spans="4:7" x14ac:dyDescent="0.25">
      <c r="D106" s="18" t="s">
        <v>116</v>
      </c>
      <c r="E106" s="18" t="s">
        <v>257</v>
      </c>
      <c r="F106" s="18" t="s">
        <v>328</v>
      </c>
      <c r="G106" s="18" t="s">
        <v>681</v>
      </c>
    </row>
    <row r="107" spans="4:7" x14ac:dyDescent="0.25">
      <c r="D107" s="18" t="s">
        <v>117</v>
      </c>
      <c r="E107" s="18" t="s">
        <v>117</v>
      </c>
      <c r="F107" s="18" t="s">
        <v>117</v>
      </c>
      <c r="G107" s="18" t="s">
        <v>682</v>
      </c>
    </row>
    <row r="108" spans="4:7" x14ac:dyDescent="0.25">
      <c r="D108" s="18" t="s">
        <v>118</v>
      </c>
      <c r="E108" s="18" t="s">
        <v>118</v>
      </c>
      <c r="F108" s="18" t="s">
        <v>118</v>
      </c>
      <c r="G108" s="18" t="s">
        <v>683</v>
      </c>
    </row>
    <row r="109" spans="4:7" x14ac:dyDescent="0.25">
      <c r="D109" s="18" t="s">
        <v>119</v>
      </c>
      <c r="E109" s="18" t="s">
        <v>119</v>
      </c>
      <c r="F109" s="18" t="s">
        <v>329</v>
      </c>
      <c r="G109" s="18" t="s">
        <v>684</v>
      </c>
    </row>
    <row r="110" spans="4:7" x14ac:dyDescent="0.25">
      <c r="D110" s="18" t="s">
        <v>120</v>
      </c>
      <c r="E110" s="18" t="s">
        <v>258</v>
      </c>
      <c r="F110" s="18" t="s">
        <v>330</v>
      </c>
      <c r="G110" s="18" t="s">
        <v>685</v>
      </c>
    </row>
    <row r="111" spans="4:7" x14ac:dyDescent="0.25">
      <c r="D111" s="18" t="s">
        <v>121</v>
      </c>
      <c r="E111" s="18" t="s">
        <v>259</v>
      </c>
      <c r="F111" s="18" t="s">
        <v>259</v>
      </c>
      <c r="G111" s="18" t="s">
        <v>686</v>
      </c>
    </row>
    <row r="112" spans="4:7" x14ac:dyDescent="0.25">
      <c r="D112" s="18" t="s">
        <v>122</v>
      </c>
      <c r="E112" s="18" t="s">
        <v>122</v>
      </c>
      <c r="F112" s="18" t="s">
        <v>122</v>
      </c>
      <c r="G112" s="18" t="s">
        <v>687</v>
      </c>
    </row>
    <row r="113" spans="4:7" x14ac:dyDescent="0.25">
      <c r="D113" s="18" t="s">
        <v>123</v>
      </c>
      <c r="E113" s="18" t="s">
        <v>123</v>
      </c>
      <c r="F113" s="18" t="s">
        <v>123</v>
      </c>
      <c r="G113" s="18" t="s">
        <v>688</v>
      </c>
    </row>
    <row r="114" spans="4:7" x14ac:dyDescent="0.25">
      <c r="D114" s="18" t="s">
        <v>124</v>
      </c>
      <c r="E114" s="18" t="s">
        <v>260</v>
      </c>
      <c r="F114" s="18" t="s">
        <v>331</v>
      </c>
      <c r="G114" s="18" t="s">
        <v>689</v>
      </c>
    </row>
    <row r="115" spans="4:7" x14ac:dyDescent="0.25">
      <c r="D115" s="18" t="s">
        <v>125</v>
      </c>
      <c r="E115" s="18" t="s">
        <v>125</v>
      </c>
      <c r="F115" s="18" t="s">
        <v>125</v>
      </c>
      <c r="G115" s="18" t="s">
        <v>690</v>
      </c>
    </row>
    <row r="116" spans="4:7" x14ac:dyDescent="0.25">
      <c r="D116" s="18" t="s">
        <v>126</v>
      </c>
      <c r="E116" s="18" t="s">
        <v>126</v>
      </c>
      <c r="F116" s="18" t="s">
        <v>126</v>
      </c>
      <c r="G116" s="18" t="s">
        <v>691</v>
      </c>
    </row>
    <row r="117" spans="4:7" x14ac:dyDescent="0.25">
      <c r="D117" s="18" t="s">
        <v>127</v>
      </c>
      <c r="E117" s="18" t="s">
        <v>261</v>
      </c>
      <c r="F117" s="18" t="s">
        <v>261</v>
      </c>
      <c r="G117" s="18" t="s">
        <v>692</v>
      </c>
    </row>
    <row r="118" spans="4:7" x14ac:dyDescent="0.25">
      <c r="D118" s="18" t="s">
        <v>128</v>
      </c>
      <c r="E118" s="18" t="s">
        <v>262</v>
      </c>
      <c r="F118" s="18" t="s">
        <v>128</v>
      </c>
      <c r="G118" s="18" t="s">
        <v>693</v>
      </c>
    </row>
    <row r="119" spans="4:7" x14ac:dyDescent="0.25">
      <c r="D119" s="18" t="s">
        <v>129</v>
      </c>
      <c r="E119" s="18" t="s">
        <v>129</v>
      </c>
      <c r="F119" s="18" t="s">
        <v>129</v>
      </c>
      <c r="G119" s="18" t="s">
        <v>694</v>
      </c>
    </row>
    <row r="120" spans="4:7" x14ac:dyDescent="0.25">
      <c r="D120" s="18" t="s">
        <v>130</v>
      </c>
      <c r="E120" s="18" t="s">
        <v>130</v>
      </c>
      <c r="F120" s="18" t="s">
        <v>130</v>
      </c>
      <c r="G120" s="18" t="s">
        <v>695</v>
      </c>
    </row>
    <row r="121" spans="4:7" x14ac:dyDescent="0.25">
      <c r="D121" s="18" t="s">
        <v>131</v>
      </c>
      <c r="E121" s="18" t="s">
        <v>263</v>
      </c>
      <c r="F121" s="18" t="s">
        <v>332</v>
      </c>
      <c r="G121" s="18" t="s">
        <v>696</v>
      </c>
    </row>
    <row r="122" spans="4:7" x14ac:dyDescent="0.25">
      <c r="D122" s="18" t="s">
        <v>132</v>
      </c>
      <c r="E122" s="18" t="s">
        <v>132</v>
      </c>
      <c r="F122" s="18" t="s">
        <v>132</v>
      </c>
      <c r="G122" s="18" t="s">
        <v>697</v>
      </c>
    </row>
    <row r="123" spans="4:7" x14ac:dyDescent="0.25">
      <c r="D123" s="18" t="s">
        <v>133</v>
      </c>
      <c r="E123" s="18" t="s">
        <v>133</v>
      </c>
      <c r="F123" s="18" t="s">
        <v>133</v>
      </c>
      <c r="G123" s="18" t="s">
        <v>698</v>
      </c>
    </row>
    <row r="124" spans="4:7" x14ac:dyDescent="0.25">
      <c r="D124" s="18" t="s">
        <v>134</v>
      </c>
      <c r="E124" s="18" t="s">
        <v>134</v>
      </c>
      <c r="F124" s="18" t="s">
        <v>134</v>
      </c>
      <c r="G124" s="18" t="s">
        <v>699</v>
      </c>
    </row>
    <row r="125" spans="4:7" x14ac:dyDescent="0.25">
      <c r="D125" s="18" t="s">
        <v>135</v>
      </c>
      <c r="E125" s="18" t="s">
        <v>135</v>
      </c>
      <c r="F125" s="18" t="s">
        <v>135</v>
      </c>
      <c r="G125" s="18" t="s">
        <v>700</v>
      </c>
    </row>
    <row r="126" spans="4:7" x14ac:dyDescent="0.25">
      <c r="D126" s="18" t="s">
        <v>136</v>
      </c>
      <c r="E126" s="18" t="s">
        <v>136</v>
      </c>
      <c r="F126" s="18" t="s">
        <v>136</v>
      </c>
      <c r="G126" s="18" t="s">
        <v>701</v>
      </c>
    </row>
    <row r="127" spans="4:7" x14ac:dyDescent="0.25">
      <c r="D127" s="18" t="s">
        <v>137</v>
      </c>
      <c r="E127" s="18" t="s">
        <v>264</v>
      </c>
      <c r="F127" s="18" t="s">
        <v>333</v>
      </c>
      <c r="G127" s="18" t="s">
        <v>702</v>
      </c>
    </row>
    <row r="128" spans="4:7" x14ac:dyDescent="0.25">
      <c r="D128" s="18" t="s">
        <v>138</v>
      </c>
      <c r="E128" s="18" t="s">
        <v>138</v>
      </c>
      <c r="F128" s="18" t="s">
        <v>334</v>
      </c>
      <c r="G128" s="18" t="s">
        <v>703</v>
      </c>
    </row>
    <row r="129" spans="4:7" x14ac:dyDescent="0.25">
      <c r="D129" s="18" t="s">
        <v>139</v>
      </c>
      <c r="E129" s="18" t="s">
        <v>139</v>
      </c>
      <c r="F129" s="18" t="s">
        <v>139</v>
      </c>
      <c r="G129" s="18" t="s">
        <v>704</v>
      </c>
    </row>
    <row r="130" spans="4:7" x14ac:dyDescent="0.25">
      <c r="D130" s="18" t="s">
        <v>140</v>
      </c>
      <c r="E130" s="18" t="s">
        <v>140</v>
      </c>
      <c r="F130" s="18" t="s">
        <v>140</v>
      </c>
      <c r="G130" s="18" t="s">
        <v>705</v>
      </c>
    </row>
    <row r="131" spans="4:7" x14ac:dyDescent="0.25">
      <c r="D131" s="18" t="s">
        <v>141</v>
      </c>
      <c r="E131" s="18" t="s">
        <v>141</v>
      </c>
      <c r="F131" s="18" t="s">
        <v>141</v>
      </c>
      <c r="G131" s="18" t="s">
        <v>706</v>
      </c>
    </row>
    <row r="132" spans="4:7" x14ac:dyDescent="0.25">
      <c r="D132" s="18" t="s">
        <v>142</v>
      </c>
      <c r="E132" s="18" t="s">
        <v>142</v>
      </c>
      <c r="F132" s="18" t="s">
        <v>335</v>
      </c>
      <c r="G132" s="18" t="s">
        <v>707</v>
      </c>
    </row>
    <row r="133" spans="4:7" x14ac:dyDescent="0.25">
      <c r="D133" s="18" t="s">
        <v>143</v>
      </c>
      <c r="E133" s="18" t="s">
        <v>143</v>
      </c>
      <c r="F133" s="18" t="s">
        <v>143</v>
      </c>
      <c r="G133" s="18" t="s">
        <v>708</v>
      </c>
    </row>
    <row r="134" spans="4:7" x14ac:dyDescent="0.25">
      <c r="D134" s="18" t="s">
        <v>144</v>
      </c>
      <c r="E134" s="18" t="s">
        <v>265</v>
      </c>
      <c r="F134" s="18" t="s">
        <v>144</v>
      </c>
      <c r="G134" s="18" t="s">
        <v>709</v>
      </c>
    </row>
    <row r="135" spans="4:7" x14ac:dyDescent="0.25">
      <c r="D135" s="18" t="s">
        <v>145</v>
      </c>
      <c r="E135" s="18" t="s">
        <v>145</v>
      </c>
      <c r="F135" s="18" t="s">
        <v>145</v>
      </c>
      <c r="G135" s="18" t="s">
        <v>710</v>
      </c>
    </row>
    <row r="136" spans="4:7" x14ac:dyDescent="0.25">
      <c r="D136" s="18" t="s">
        <v>146</v>
      </c>
      <c r="E136" s="18" t="s">
        <v>146</v>
      </c>
      <c r="F136" s="18" t="s">
        <v>146</v>
      </c>
      <c r="G136" s="18" t="s">
        <v>711</v>
      </c>
    </row>
    <row r="137" spans="4:7" x14ac:dyDescent="0.25">
      <c r="D137" s="18" t="s">
        <v>147</v>
      </c>
      <c r="E137" s="18" t="s">
        <v>147</v>
      </c>
      <c r="F137" s="18" t="s">
        <v>336</v>
      </c>
      <c r="G137" s="18" t="s">
        <v>712</v>
      </c>
    </row>
    <row r="138" spans="4:7" x14ac:dyDescent="0.25">
      <c r="D138" s="18" t="s">
        <v>148</v>
      </c>
      <c r="E138" s="18" t="s">
        <v>148</v>
      </c>
      <c r="F138" s="18" t="s">
        <v>148</v>
      </c>
      <c r="G138" s="18" t="s">
        <v>713</v>
      </c>
    </row>
    <row r="139" spans="4:7" x14ac:dyDescent="0.25">
      <c r="D139" s="18" t="s">
        <v>149</v>
      </c>
      <c r="E139" s="18" t="s">
        <v>149</v>
      </c>
      <c r="F139" s="18" t="s">
        <v>149</v>
      </c>
      <c r="G139" s="18" t="s">
        <v>714</v>
      </c>
    </row>
    <row r="140" spans="4:7" x14ac:dyDescent="0.25">
      <c r="D140" s="18" t="s">
        <v>150</v>
      </c>
      <c r="E140" s="18" t="s">
        <v>266</v>
      </c>
      <c r="F140" s="18" t="s">
        <v>266</v>
      </c>
      <c r="G140" s="18" t="s">
        <v>715</v>
      </c>
    </row>
    <row r="141" spans="4:7" x14ac:dyDescent="0.25">
      <c r="D141" s="18" t="s">
        <v>151</v>
      </c>
      <c r="E141" s="18" t="s">
        <v>267</v>
      </c>
      <c r="F141" s="18" t="s">
        <v>337</v>
      </c>
      <c r="G141" s="18" t="s">
        <v>716</v>
      </c>
    </row>
    <row r="142" spans="4:7" x14ac:dyDescent="0.25">
      <c r="D142" s="18" t="s">
        <v>152</v>
      </c>
      <c r="E142" s="18" t="s">
        <v>152</v>
      </c>
      <c r="F142" s="18" t="s">
        <v>152</v>
      </c>
      <c r="G142" s="18" t="s">
        <v>717</v>
      </c>
    </row>
    <row r="143" spans="4:7" x14ac:dyDescent="0.25">
      <c r="D143" s="18" t="s">
        <v>153</v>
      </c>
      <c r="E143" s="18" t="s">
        <v>268</v>
      </c>
      <c r="F143" s="18" t="s">
        <v>338</v>
      </c>
      <c r="G143" s="18" t="s">
        <v>718</v>
      </c>
    </row>
    <row r="144" spans="4:7" x14ac:dyDescent="0.25">
      <c r="D144" s="18" t="s">
        <v>154</v>
      </c>
      <c r="E144" s="18" t="s">
        <v>154</v>
      </c>
      <c r="F144" s="18" t="s">
        <v>154</v>
      </c>
      <c r="G144" s="18" t="s">
        <v>719</v>
      </c>
    </row>
    <row r="145" spans="4:7" x14ac:dyDescent="0.25">
      <c r="D145" s="18" t="s">
        <v>155</v>
      </c>
      <c r="E145" s="18" t="s">
        <v>155</v>
      </c>
      <c r="F145" s="18" t="s">
        <v>155</v>
      </c>
      <c r="G145" s="18" t="s">
        <v>720</v>
      </c>
    </row>
    <row r="146" spans="4:7" x14ac:dyDescent="0.25">
      <c r="D146" s="18" t="s">
        <v>156</v>
      </c>
      <c r="E146" s="18" t="s">
        <v>269</v>
      </c>
      <c r="F146" s="18" t="s">
        <v>339</v>
      </c>
      <c r="G146" s="18" t="s">
        <v>721</v>
      </c>
    </row>
    <row r="147" spans="4:7" x14ac:dyDescent="0.25">
      <c r="D147" s="18" t="s">
        <v>157</v>
      </c>
      <c r="E147" s="18" t="s">
        <v>270</v>
      </c>
      <c r="F147" s="18" t="s">
        <v>340</v>
      </c>
      <c r="G147" s="18" t="s">
        <v>722</v>
      </c>
    </row>
    <row r="148" spans="4:7" x14ac:dyDescent="0.25">
      <c r="D148" s="18" t="s">
        <v>158</v>
      </c>
      <c r="E148" s="18" t="s">
        <v>271</v>
      </c>
      <c r="F148" s="18" t="s">
        <v>341</v>
      </c>
      <c r="G148" s="18" t="s">
        <v>723</v>
      </c>
    </row>
    <row r="149" spans="4:7" x14ac:dyDescent="0.25">
      <c r="D149" s="18" t="s">
        <v>159</v>
      </c>
      <c r="E149" s="18" t="s">
        <v>159</v>
      </c>
      <c r="F149" s="18" t="s">
        <v>159</v>
      </c>
      <c r="G149" s="18" t="s">
        <v>724</v>
      </c>
    </row>
    <row r="150" spans="4:7" x14ac:dyDescent="0.25">
      <c r="D150" s="18" t="s">
        <v>160</v>
      </c>
      <c r="E150" s="18" t="s">
        <v>272</v>
      </c>
      <c r="F150" s="18" t="s">
        <v>342</v>
      </c>
      <c r="G150" s="18" t="s">
        <v>725</v>
      </c>
    </row>
    <row r="151" spans="4:7" x14ac:dyDescent="0.25">
      <c r="D151" s="18" t="s">
        <v>161</v>
      </c>
      <c r="E151" s="18" t="s">
        <v>273</v>
      </c>
      <c r="F151" s="18" t="s">
        <v>343</v>
      </c>
      <c r="G151" s="18" t="s">
        <v>726</v>
      </c>
    </row>
    <row r="152" spans="4:7" x14ac:dyDescent="0.25">
      <c r="D152" s="18" t="s">
        <v>162</v>
      </c>
      <c r="E152" s="18" t="s">
        <v>162</v>
      </c>
      <c r="F152" s="18" t="s">
        <v>162</v>
      </c>
      <c r="G152" s="18" t="s">
        <v>727</v>
      </c>
    </row>
    <row r="153" spans="4:7" x14ac:dyDescent="0.25">
      <c r="D153" s="18" t="s">
        <v>163</v>
      </c>
      <c r="E153" s="18" t="s">
        <v>163</v>
      </c>
      <c r="F153" s="18" t="s">
        <v>163</v>
      </c>
      <c r="G153" s="18" t="s">
        <v>728</v>
      </c>
    </row>
    <row r="154" spans="4:7" x14ac:dyDescent="0.25">
      <c r="D154" s="18" t="s">
        <v>164</v>
      </c>
      <c r="E154" s="18" t="s">
        <v>274</v>
      </c>
      <c r="F154" s="18" t="s">
        <v>274</v>
      </c>
      <c r="G154" s="18" t="s">
        <v>729</v>
      </c>
    </row>
    <row r="155" spans="4:7" x14ac:dyDescent="0.25">
      <c r="D155" s="18" t="s">
        <v>165</v>
      </c>
      <c r="E155" s="18" t="s">
        <v>275</v>
      </c>
      <c r="F155" s="18" t="s">
        <v>275</v>
      </c>
      <c r="G155" s="18" t="s">
        <v>730</v>
      </c>
    </row>
    <row r="156" spans="4:7" x14ac:dyDescent="0.25">
      <c r="D156" s="18" t="s">
        <v>166</v>
      </c>
      <c r="E156" s="18" t="s">
        <v>166</v>
      </c>
      <c r="F156" s="18" t="s">
        <v>166</v>
      </c>
      <c r="G156" s="18" t="s">
        <v>731</v>
      </c>
    </row>
    <row r="157" spans="4:7" x14ac:dyDescent="0.25">
      <c r="D157" s="18" t="s">
        <v>167</v>
      </c>
      <c r="E157" s="18" t="s">
        <v>276</v>
      </c>
      <c r="F157" s="18" t="s">
        <v>344</v>
      </c>
      <c r="G157" s="18" t="s">
        <v>732</v>
      </c>
    </row>
    <row r="158" spans="4:7" x14ac:dyDescent="0.25">
      <c r="D158" s="18" t="s">
        <v>168</v>
      </c>
      <c r="E158" s="18" t="s">
        <v>168</v>
      </c>
      <c r="F158" s="18" t="s">
        <v>168</v>
      </c>
      <c r="G158" s="18" t="s">
        <v>733</v>
      </c>
    </row>
    <row r="159" spans="4:7" x14ac:dyDescent="0.25">
      <c r="D159" s="18" t="s">
        <v>169</v>
      </c>
      <c r="E159" s="18" t="s">
        <v>169</v>
      </c>
      <c r="F159" s="18" t="s">
        <v>169</v>
      </c>
      <c r="G159" s="18" t="s">
        <v>734</v>
      </c>
    </row>
    <row r="160" spans="4:7" x14ac:dyDescent="0.25">
      <c r="D160" s="18" t="s">
        <v>170</v>
      </c>
      <c r="E160" s="18" t="s">
        <v>170</v>
      </c>
      <c r="F160" s="18" t="s">
        <v>170</v>
      </c>
      <c r="G160" s="18" t="s">
        <v>735</v>
      </c>
    </row>
    <row r="161" spans="4:7" x14ac:dyDescent="0.25">
      <c r="D161" s="18" t="s">
        <v>171</v>
      </c>
      <c r="E161" s="18" t="s">
        <v>171</v>
      </c>
      <c r="F161" s="18" t="s">
        <v>171</v>
      </c>
      <c r="G161" s="18" t="s">
        <v>640</v>
      </c>
    </row>
    <row r="162" spans="4:7" x14ac:dyDescent="0.25">
      <c r="D162" s="18" t="s">
        <v>211</v>
      </c>
      <c r="E162" s="18" t="s">
        <v>277</v>
      </c>
      <c r="F162" s="18" t="s">
        <v>345</v>
      </c>
      <c r="G162" s="18" t="s">
        <v>736</v>
      </c>
    </row>
    <row r="163" spans="4:7" x14ac:dyDescent="0.25">
      <c r="D163" s="18" t="s">
        <v>172</v>
      </c>
      <c r="E163" s="18" t="s">
        <v>172</v>
      </c>
      <c r="F163" s="18" t="s">
        <v>172</v>
      </c>
      <c r="G163" s="18" t="s">
        <v>737</v>
      </c>
    </row>
    <row r="164" spans="4:7" x14ac:dyDescent="0.25">
      <c r="D164" s="18" t="s">
        <v>173</v>
      </c>
      <c r="E164" s="18" t="s">
        <v>173</v>
      </c>
      <c r="F164" s="18" t="s">
        <v>346</v>
      </c>
      <c r="G164" s="18" t="s">
        <v>738</v>
      </c>
    </row>
    <row r="165" spans="4:7" x14ac:dyDescent="0.25">
      <c r="D165" s="18" t="s">
        <v>174</v>
      </c>
      <c r="E165" s="18" t="s">
        <v>174</v>
      </c>
      <c r="F165" s="18" t="s">
        <v>347</v>
      </c>
      <c r="G165" s="18" t="s">
        <v>739</v>
      </c>
    </row>
    <row r="166" spans="4:7" x14ac:dyDescent="0.25">
      <c r="D166" s="18" t="s">
        <v>175</v>
      </c>
      <c r="E166" s="18" t="s">
        <v>175</v>
      </c>
      <c r="F166" s="18" t="s">
        <v>175</v>
      </c>
      <c r="G166" s="18" t="s">
        <v>740</v>
      </c>
    </row>
    <row r="167" spans="4:7" x14ac:dyDescent="0.25">
      <c r="D167" s="18" t="s">
        <v>176</v>
      </c>
      <c r="E167" s="18" t="s">
        <v>278</v>
      </c>
      <c r="F167" s="18" t="s">
        <v>348</v>
      </c>
      <c r="G167" s="18" t="s">
        <v>741</v>
      </c>
    </row>
    <row r="168" spans="4:7" x14ac:dyDescent="0.25">
      <c r="D168" s="18" t="s">
        <v>177</v>
      </c>
      <c r="E168" s="18" t="s">
        <v>279</v>
      </c>
      <c r="F168" s="18" t="s">
        <v>349</v>
      </c>
      <c r="G168" s="18" t="s">
        <v>702</v>
      </c>
    </row>
    <row r="169" spans="4:7" x14ac:dyDescent="0.25">
      <c r="D169" s="18" t="s">
        <v>178</v>
      </c>
      <c r="E169" s="18" t="s">
        <v>280</v>
      </c>
      <c r="F169" s="18" t="s">
        <v>280</v>
      </c>
      <c r="G169" s="18" t="s">
        <v>742</v>
      </c>
    </row>
    <row r="170" spans="4:7" x14ac:dyDescent="0.25">
      <c r="D170" s="18" t="s">
        <v>179</v>
      </c>
      <c r="E170" s="18" t="s">
        <v>281</v>
      </c>
      <c r="F170" s="18" t="s">
        <v>350</v>
      </c>
      <c r="G170" s="18" t="s">
        <v>743</v>
      </c>
    </row>
    <row r="171" spans="4:7" x14ac:dyDescent="0.25">
      <c r="D171" s="18" t="s">
        <v>180</v>
      </c>
      <c r="E171" s="18" t="s">
        <v>180</v>
      </c>
      <c r="F171" s="18" t="s">
        <v>180</v>
      </c>
      <c r="G171" s="18" t="s">
        <v>744</v>
      </c>
    </row>
    <row r="172" spans="4:7" x14ac:dyDescent="0.25">
      <c r="D172" s="18" t="s">
        <v>181</v>
      </c>
      <c r="E172" s="18" t="s">
        <v>181</v>
      </c>
      <c r="F172" s="18" t="s">
        <v>181</v>
      </c>
      <c r="G172" s="18" t="s">
        <v>745</v>
      </c>
    </row>
    <row r="173" spans="4:7" x14ac:dyDescent="0.25">
      <c r="D173" s="18" t="s">
        <v>182</v>
      </c>
      <c r="E173" s="18" t="s">
        <v>182</v>
      </c>
      <c r="F173" s="18" t="s">
        <v>182</v>
      </c>
      <c r="G173" s="18" t="s">
        <v>746</v>
      </c>
    </row>
    <row r="174" spans="4:7" x14ac:dyDescent="0.25">
      <c r="D174" s="18" t="s">
        <v>183</v>
      </c>
      <c r="E174" s="18" t="s">
        <v>282</v>
      </c>
      <c r="F174" s="18" t="s">
        <v>351</v>
      </c>
      <c r="G174" s="18" t="s">
        <v>747</v>
      </c>
    </row>
    <row r="175" spans="4:7" x14ac:dyDescent="0.25">
      <c r="D175" s="18" t="s">
        <v>184</v>
      </c>
      <c r="E175" s="18" t="s">
        <v>283</v>
      </c>
      <c r="F175" s="18" t="s">
        <v>184</v>
      </c>
      <c r="G175" s="18" t="s">
        <v>748</v>
      </c>
    </row>
    <row r="176" spans="4:7" x14ac:dyDescent="0.25">
      <c r="D176" s="18" t="s">
        <v>185</v>
      </c>
      <c r="E176" s="18" t="s">
        <v>185</v>
      </c>
      <c r="F176" s="18" t="s">
        <v>185</v>
      </c>
      <c r="G176" s="18" t="s">
        <v>749</v>
      </c>
    </row>
    <row r="177" spans="4:7" x14ac:dyDescent="0.25">
      <c r="D177" s="18" t="s">
        <v>186</v>
      </c>
      <c r="E177" s="18" t="s">
        <v>284</v>
      </c>
      <c r="F177" s="18" t="s">
        <v>186</v>
      </c>
      <c r="G177" s="18" t="s">
        <v>750</v>
      </c>
    </row>
    <row r="178" spans="4:7" x14ac:dyDescent="0.25">
      <c r="D178" s="18" t="s">
        <v>187</v>
      </c>
      <c r="E178" s="18" t="s">
        <v>285</v>
      </c>
      <c r="F178" s="18" t="s">
        <v>285</v>
      </c>
      <c r="G178" s="18" t="s">
        <v>751</v>
      </c>
    </row>
    <row r="179" spans="4:7" x14ac:dyDescent="0.25">
      <c r="D179" s="18" t="s">
        <v>188</v>
      </c>
      <c r="E179" s="18" t="s">
        <v>188</v>
      </c>
      <c r="F179" s="18" t="s">
        <v>188</v>
      </c>
      <c r="G179" s="18" t="s">
        <v>752</v>
      </c>
    </row>
    <row r="180" spans="4:7" x14ac:dyDescent="0.25">
      <c r="D180" s="18" t="s">
        <v>189</v>
      </c>
      <c r="E180" s="18" t="s">
        <v>189</v>
      </c>
      <c r="F180" s="18" t="s">
        <v>189</v>
      </c>
      <c r="G180" s="18" t="s">
        <v>753</v>
      </c>
    </row>
    <row r="181" spans="4:7" x14ac:dyDescent="0.25">
      <c r="D181" s="18" t="s">
        <v>190</v>
      </c>
      <c r="E181" s="18" t="s">
        <v>286</v>
      </c>
      <c r="F181" s="18" t="s">
        <v>352</v>
      </c>
      <c r="G181" s="18" t="s">
        <v>754</v>
      </c>
    </row>
    <row r="182" spans="4:7" x14ac:dyDescent="0.25">
      <c r="D182" s="18" t="s">
        <v>191</v>
      </c>
      <c r="E182" s="18" t="s">
        <v>191</v>
      </c>
      <c r="F182" s="18" t="s">
        <v>353</v>
      </c>
      <c r="G182" s="18" t="s">
        <v>755</v>
      </c>
    </row>
    <row r="183" spans="4:7" x14ac:dyDescent="0.25">
      <c r="D183" s="18" t="s">
        <v>192</v>
      </c>
      <c r="E183" s="18" t="s">
        <v>192</v>
      </c>
      <c r="F183" s="18" t="s">
        <v>192</v>
      </c>
      <c r="G183" s="18" t="s">
        <v>756</v>
      </c>
    </row>
    <row r="184" spans="4:7" x14ac:dyDescent="0.25">
      <c r="D184" s="18" t="s">
        <v>193</v>
      </c>
      <c r="E184" s="18" t="s">
        <v>287</v>
      </c>
      <c r="F184" s="18" t="s">
        <v>193</v>
      </c>
      <c r="G184" s="18" t="s">
        <v>757</v>
      </c>
    </row>
    <row r="185" spans="4:7" x14ac:dyDescent="0.25">
      <c r="D185" s="18" t="s">
        <v>194</v>
      </c>
      <c r="E185" s="18" t="s">
        <v>194</v>
      </c>
      <c r="F185" s="18" t="s">
        <v>354</v>
      </c>
      <c r="G185" s="18" t="s">
        <v>758</v>
      </c>
    </row>
    <row r="186" spans="4:7" x14ac:dyDescent="0.25">
      <c r="D186" s="18" t="s">
        <v>195</v>
      </c>
      <c r="E186" s="18" t="s">
        <v>195</v>
      </c>
      <c r="F186" s="18" t="s">
        <v>195</v>
      </c>
      <c r="G186" s="18" t="s">
        <v>759</v>
      </c>
    </row>
    <row r="187" spans="4:7" x14ac:dyDescent="0.25">
      <c r="D187" s="18" t="s">
        <v>196</v>
      </c>
      <c r="E187" s="18" t="s">
        <v>196</v>
      </c>
      <c r="F187" s="18" t="s">
        <v>196</v>
      </c>
      <c r="G187" s="18" t="s">
        <v>196</v>
      </c>
    </row>
    <row r="188" spans="4:7" x14ac:dyDescent="0.25">
      <c r="D188" s="18" t="s">
        <v>197</v>
      </c>
      <c r="E188" s="18" t="s">
        <v>197</v>
      </c>
      <c r="F188" s="18" t="s">
        <v>355</v>
      </c>
      <c r="G188" s="18" t="s">
        <v>760</v>
      </c>
    </row>
    <row r="189" spans="4:7" x14ac:dyDescent="0.25">
      <c r="D189" s="18" t="s">
        <v>198</v>
      </c>
      <c r="E189" s="18" t="s">
        <v>198</v>
      </c>
      <c r="F189" s="18" t="s">
        <v>198</v>
      </c>
      <c r="G189" s="18" t="s">
        <v>761</v>
      </c>
    </row>
    <row r="190" spans="4:7" x14ac:dyDescent="0.25">
      <c r="D190" s="18" t="s">
        <v>199</v>
      </c>
      <c r="E190" s="18" t="s">
        <v>199</v>
      </c>
      <c r="F190" s="18" t="s">
        <v>356</v>
      </c>
      <c r="G190" s="18" t="s">
        <v>762</v>
      </c>
    </row>
    <row r="191" spans="4:7" x14ac:dyDescent="0.25">
      <c r="D191" s="18" t="s">
        <v>200</v>
      </c>
      <c r="E191" s="18" t="s">
        <v>200</v>
      </c>
      <c r="F191" s="18" t="s">
        <v>200</v>
      </c>
      <c r="G191" s="18" t="s">
        <v>763</v>
      </c>
    </row>
    <row r="192" spans="4:7" x14ac:dyDescent="0.25">
      <c r="D192" s="18" t="s">
        <v>201</v>
      </c>
      <c r="E192" s="18" t="s">
        <v>201</v>
      </c>
      <c r="F192" s="18" t="s">
        <v>201</v>
      </c>
      <c r="G192" s="18" t="s">
        <v>764</v>
      </c>
    </row>
    <row r="193" spans="4:7" x14ac:dyDescent="0.25">
      <c r="D193" s="18" t="s">
        <v>202</v>
      </c>
      <c r="E193" s="18" t="s">
        <v>288</v>
      </c>
      <c r="F193" s="18" t="s">
        <v>202</v>
      </c>
      <c r="G193" s="18" t="s">
        <v>765</v>
      </c>
    </row>
    <row r="194" spans="4:7" x14ac:dyDescent="0.25">
      <c r="D194" s="18" t="s">
        <v>203</v>
      </c>
      <c r="E194" s="18" t="s">
        <v>203</v>
      </c>
      <c r="F194" s="18" t="s">
        <v>203</v>
      </c>
      <c r="G194" s="18" t="s">
        <v>766</v>
      </c>
    </row>
    <row r="195" spans="4:7" x14ac:dyDescent="0.25">
      <c r="D195" s="18" t="s">
        <v>204</v>
      </c>
      <c r="E195" s="18" t="s">
        <v>204</v>
      </c>
      <c r="F195" s="18" t="s">
        <v>204</v>
      </c>
      <c r="G195" s="18" t="s">
        <v>767</v>
      </c>
    </row>
    <row r="196" spans="4:7" x14ac:dyDescent="0.25">
      <c r="D196" s="18" t="s">
        <v>205</v>
      </c>
      <c r="E196" s="18" t="s">
        <v>289</v>
      </c>
      <c r="F196" s="18" t="s">
        <v>357</v>
      </c>
      <c r="G196" s="18" t="s">
        <v>768</v>
      </c>
    </row>
    <row r="197" spans="4:7" x14ac:dyDescent="0.25">
      <c r="D197" s="18" t="s">
        <v>206</v>
      </c>
      <c r="E197" s="18" t="s">
        <v>290</v>
      </c>
      <c r="F197" s="18" t="s">
        <v>358</v>
      </c>
      <c r="G197" s="18" t="s">
        <v>769</v>
      </c>
    </row>
    <row r="198" spans="4:7" x14ac:dyDescent="0.25">
      <c r="D198" s="18" t="s">
        <v>207</v>
      </c>
      <c r="E198" s="18" t="s">
        <v>291</v>
      </c>
      <c r="F198" s="18" t="s">
        <v>359</v>
      </c>
      <c r="G198" s="18" t="s">
        <v>770</v>
      </c>
    </row>
    <row r="199" spans="4:7" x14ac:dyDescent="0.25">
      <c r="D199" s="18" t="s">
        <v>771</v>
      </c>
      <c r="E199" s="18" t="s">
        <v>771</v>
      </c>
      <c r="F199" s="18" t="s">
        <v>771</v>
      </c>
      <c r="G199" s="18" t="s">
        <v>771</v>
      </c>
    </row>
    <row r="200" spans="4:7" x14ac:dyDescent="0.25">
      <c r="D200" s="18" t="s">
        <v>772</v>
      </c>
      <c r="E200" s="18" t="s">
        <v>772</v>
      </c>
      <c r="F200" s="18" t="s">
        <v>773</v>
      </c>
      <c r="G200" s="18" t="s">
        <v>773</v>
      </c>
    </row>
    <row r="201" spans="4:7" x14ac:dyDescent="0.25">
      <c r="D201" s="18" t="s">
        <v>774</v>
      </c>
      <c r="E201" s="18" t="s">
        <v>774</v>
      </c>
      <c r="F201" s="18" t="s">
        <v>775</v>
      </c>
      <c r="G201" s="18" t="s">
        <v>775</v>
      </c>
    </row>
  </sheetData>
  <sheetProtection algorithmName="SHA-512" hashValue="9eUbAefGSnSSRnPZhwhkrnIXO8XJM4htIcvVg8n8uAtG/xEHQ981oh1YNqB31G1g92curCDiFLAzNSnzSgKrXA==" saltValue="4pNsN/+kxT//WOFXD+WFog=="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FM1" zoomScale="70" zoomScaleNormal="70" workbookViewId="0">
      <selection activeCell="GF4" sqref="GF4"/>
    </sheetView>
  </sheetViews>
  <sheetFormatPr defaultRowHeight="15" x14ac:dyDescent="0.25"/>
  <cols>
    <col min="19" max="19" width="8.7109375" customWidth="1"/>
    <col min="53" max="117" width="8.7109375" customWidth="1"/>
    <col min="118" max="125" width="8.28515625" customWidth="1"/>
    <col min="126"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1"/>
      <c r="Z1" s="61"/>
      <c r="AA1" s="61"/>
      <c r="AB1" s="61"/>
      <c r="AC1" s="61"/>
      <c r="AD1" s="61"/>
      <c r="AE1" s="61"/>
      <c r="AF1" s="61"/>
      <c r="AG1" s="61"/>
      <c r="AH1" s="60"/>
      <c r="AI1" s="59"/>
      <c r="AJ1" s="59"/>
      <c r="AK1" s="59"/>
      <c r="AL1" s="59"/>
      <c r="AM1" s="59"/>
      <c r="AN1" s="59"/>
      <c r="AO1" s="59"/>
      <c r="AP1" s="59"/>
      <c r="AQ1" s="58"/>
      <c r="AR1" s="58"/>
      <c r="AS1" s="58"/>
      <c r="AT1" s="57"/>
      <c r="AU1" s="57"/>
      <c r="AV1" s="57"/>
      <c r="AW1" s="57"/>
      <c r="AX1" s="57"/>
      <c r="AY1" s="57"/>
      <c r="AZ1" s="57"/>
      <c r="BA1" s="57"/>
      <c r="BB1" s="57"/>
      <c r="BC1" s="57"/>
      <c r="BD1" s="57"/>
      <c r="BE1" s="57"/>
      <c r="BF1" s="57"/>
      <c r="BG1" s="57"/>
      <c r="BH1" s="57"/>
      <c r="BI1" s="57"/>
      <c r="BJ1" s="57"/>
      <c r="BK1" s="57"/>
      <c r="BL1" s="57"/>
      <c r="BM1" s="57"/>
      <c r="BN1" s="57"/>
      <c r="BO1" s="57"/>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3" t="s">
        <v>209</v>
      </c>
      <c r="FM1" s="54"/>
      <c r="FN1" s="54"/>
      <c r="FO1" s="54"/>
      <c r="FP1" s="54"/>
      <c r="FQ1" s="54"/>
      <c r="FR1" s="54"/>
      <c r="FS1" s="54"/>
      <c r="FT1" s="54"/>
      <c r="FU1" s="54"/>
      <c r="FV1" s="54"/>
      <c r="FW1" s="54"/>
      <c r="FX1" s="54"/>
      <c r="FY1" s="54"/>
      <c r="FZ1" s="54"/>
      <c r="GA1" s="54"/>
      <c r="GB1" s="54"/>
      <c r="GC1" s="54"/>
      <c r="GD1" s="54"/>
      <c r="GE1" s="54"/>
    </row>
    <row r="2" spans="2:386" s="22" customFormat="1" ht="227.1" customHeight="1" x14ac:dyDescent="0.25">
      <c r="B2" s="22" t="s">
        <v>378</v>
      </c>
      <c r="C2" s="22" t="s">
        <v>377</v>
      </c>
      <c r="D2" s="22" t="s">
        <v>376</v>
      </c>
      <c r="E2" s="22" t="s">
        <v>448</v>
      </c>
      <c r="F2" s="22" t="s">
        <v>449</v>
      </c>
      <c r="G2" s="22" t="s">
        <v>450</v>
      </c>
      <c r="H2" s="22" t="s">
        <v>451</v>
      </c>
      <c r="I2" s="22" t="s">
        <v>452</v>
      </c>
      <c r="J2" s="22" t="s">
        <v>453</v>
      </c>
      <c r="K2" s="22" t="s">
        <v>454</v>
      </c>
      <c r="L2" s="22" t="s">
        <v>455</v>
      </c>
      <c r="M2" s="22" t="s">
        <v>456</v>
      </c>
      <c r="N2" s="22" t="s">
        <v>457</v>
      </c>
      <c r="O2" s="22" t="s">
        <v>458</v>
      </c>
      <c r="P2" s="22" t="s">
        <v>459</v>
      </c>
      <c r="Q2" s="22" t="s">
        <v>460</v>
      </c>
      <c r="R2" s="22" t="s">
        <v>461</v>
      </c>
      <c r="S2" s="22" t="s">
        <v>462</v>
      </c>
      <c r="T2" s="22" t="s">
        <v>463</v>
      </c>
      <c r="U2" s="22" t="s">
        <v>464</v>
      </c>
      <c r="V2" s="22" t="s">
        <v>465</v>
      </c>
      <c r="W2" s="22" t="s">
        <v>466</v>
      </c>
      <c r="X2" s="22" t="s">
        <v>467</v>
      </c>
      <c r="Y2" s="22" t="s">
        <v>439</v>
      </c>
      <c r="Z2" s="22" t="s">
        <v>440</v>
      </c>
      <c r="AA2" s="22" t="s">
        <v>441</v>
      </c>
      <c r="AB2" s="22" t="s">
        <v>442</v>
      </c>
      <c r="AC2" s="22" t="s">
        <v>443</v>
      </c>
      <c r="AD2" s="22" t="s">
        <v>444</v>
      </c>
      <c r="AE2" s="22" t="s">
        <v>445</v>
      </c>
      <c r="AF2" s="22" t="s">
        <v>446</v>
      </c>
      <c r="AG2" s="22" t="s">
        <v>447</v>
      </c>
      <c r="AH2" s="22" t="s">
        <v>408</v>
      </c>
      <c r="AI2" s="22" t="s">
        <v>542</v>
      </c>
      <c r="AJ2" s="22" t="s">
        <v>543</v>
      </c>
      <c r="AK2" s="22" t="s">
        <v>544</v>
      </c>
      <c r="AL2" s="22" t="s">
        <v>545</v>
      </c>
      <c r="AM2" s="22" t="s">
        <v>420</v>
      </c>
      <c r="AN2" s="22" t="s">
        <v>546</v>
      </c>
      <c r="AO2" s="22" t="s">
        <v>547</v>
      </c>
      <c r="AP2" s="22" t="s">
        <v>548</v>
      </c>
      <c r="AQ2" s="22" t="s">
        <v>549</v>
      </c>
      <c r="AR2" s="22" t="s">
        <v>550</v>
      </c>
      <c r="AS2" s="22" t="s">
        <v>551</v>
      </c>
      <c r="AT2" s="22" t="s">
        <v>468</v>
      </c>
      <c r="AU2" s="22" t="s">
        <v>476</v>
      </c>
      <c r="AV2" s="22" t="s">
        <v>469</v>
      </c>
      <c r="AW2" s="22" t="s">
        <v>573</v>
      </c>
      <c r="AX2" s="22" t="s">
        <v>574</v>
      </c>
      <c r="AY2" s="22" t="s">
        <v>470</v>
      </c>
      <c r="AZ2" s="22" t="s">
        <v>477</v>
      </c>
      <c r="BA2" s="22" t="s">
        <v>471</v>
      </c>
      <c r="BB2" s="22" t="s">
        <v>478</v>
      </c>
      <c r="BC2" s="22" t="s">
        <v>479</v>
      </c>
      <c r="BD2" s="22" t="s">
        <v>472</v>
      </c>
      <c r="BE2" s="22" t="s">
        <v>487</v>
      </c>
      <c r="BF2" s="22" t="s">
        <v>480</v>
      </c>
      <c r="BG2" s="22" t="s">
        <v>575</v>
      </c>
      <c r="BH2" s="22" t="s">
        <v>473</v>
      </c>
      <c r="BI2" s="22" t="s">
        <v>481</v>
      </c>
      <c r="BJ2" s="22" t="s">
        <v>474</v>
      </c>
      <c r="BK2" s="22" t="s">
        <v>482</v>
      </c>
      <c r="BL2" s="22" t="s">
        <v>576</v>
      </c>
      <c r="BM2" s="22" t="s">
        <v>483</v>
      </c>
      <c r="BN2" s="22" t="s">
        <v>484</v>
      </c>
      <c r="BO2" s="22" t="s">
        <v>485</v>
      </c>
      <c r="BP2" s="22" t="s">
        <v>492</v>
      </c>
      <c r="BQ2" s="22" t="s">
        <v>493</v>
      </c>
      <c r="BR2" s="22" t="s">
        <v>494</v>
      </c>
      <c r="BS2" s="22" t="s">
        <v>495</v>
      </c>
      <c r="BT2" s="22" t="s">
        <v>496</v>
      </c>
      <c r="BU2" s="22" t="s">
        <v>497</v>
      </c>
      <c r="BV2" s="22" t="s">
        <v>498</v>
      </c>
      <c r="BW2" s="22" t="s">
        <v>499</v>
      </c>
      <c r="BX2" s="22" t="s">
        <v>500</v>
      </c>
      <c r="BY2" s="22" t="s">
        <v>501</v>
      </c>
      <c r="BZ2" s="22" t="s">
        <v>502</v>
      </c>
      <c r="CA2" s="22" t="s">
        <v>503</v>
      </c>
      <c r="CB2" s="22" t="s">
        <v>504</v>
      </c>
      <c r="CC2" s="22" t="s">
        <v>505</v>
      </c>
      <c r="CD2" s="22" t="s">
        <v>506</v>
      </c>
      <c r="CE2" s="22" t="s">
        <v>507</v>
      </c>
      <c r="CF2" s="22" t="s">
        <v>508</v>
      </c>
      <c r="CG2" s="22" t="s">
        <v>509</v>
      </c>
      <c r="CH2" s="22" t="s">
        <v>510</v>
      </c>
      <c r="CI2" s="22" t="s">
        <v>511</v>
      </c>
      <c r="CJ2" s="22" t="s">
        <v>512</v>
      </c>
      <c r="CK2" s="22" t="s">
        <v>513</v>
      </c>
      <c r="CL2" s="22" t="s">
        <v>514</v>
      </c>
      <c r="CM2" s="22" t="s">
        <v>515</v>
      </c>
      <c r="CN2" s="22" t="s">
        <v>516</v>
      </c>
      <c r="CO2" s="22" t="s">
        <v>517</v>
      </c>
      <c r="CP2" s="22" t="s">
        <v>518</v>
      </c>
      <c r="CQ2" s="22" t="s">
        <v>519</v>
      </c>
      <c r="CR2" s="22" t="s">
        <v>520</v>
      </c>
      <c r="CS2" s="22" t="s">
        <v>521</v>
      </c>
      <c r="CT2" s="22" t="s">
        <v>522</v>
      </c>
      <c r="CU2" s="22" t="s">
        <v>523</v>
      </c>
      <c r="CV2" s="22" t="s">
        <v>524</v>
      </c>
      <c r="CW2" s="22" t="s">
        <v>525</v>
      </c>
      <c r="CX2" s="22" t="s">
        <v>526</v>
      </c>
      <c r="CY2" s="22" t="s">
        <v>527</v>
      </c>
      <c r="CZ2" s="22" t="s">
        <v>528</v>
      </c>
      <c r="DA2" s="22" t="s">
        <v>529</v>
      </c>
      <c r="DB2" s="22" t="s">
        <v>530</v>
      </c>
      <c r="DC2" s="22" t="s">
        <v>531</v>
      </c>
      <c r="DD2" s="22" t="s">
        <v>532</v>
      </c>
      <c r="DE2" s="22" t="s">
        <v>533</v>
      </c>
      <c r="DF2" s="22" t="s">
        <v>534</v>
      </c>
      <c r="DG2" s="22" t="s">
        <v>535</v>
      </c>
      <c r="DH2" s="22" t="s">
        <v>536</v>
      </c>
      <c r="DI2" s="22" t="s">
        <v>537</v>
      </c>
      <c r="DJ2" s="22" t="s">
        <v>538</v>
      </c>
      <c r="DK2" s="22" t="s">
        <v>539</v>
      </c>
      <c r="DL2" s="22" t="s">
        <v>540</v>
      </c>
      <c r="DM2" s="22" t="s">
        <v>541</v>
      </c>
      <c r="DN2" s="22" t="s">
        <v>778</v>
      </c>
      <c r="DO2" s="22" t="s">
        <v>779</v>
      </c>
      <c r="DP2" s="22" t="s">
        <v>780</v>
      </c>
      <c r="DQ2" s="22" t="s">
        <v>781</v>
      </c>
      <c r="DR2" s="22" t="s">
        <v>782</v>
      </c>
      <c r="DS2" s="22" t="s">
        <v>783</v>
      </c>
      <c r="DT2" s="22" t="s">
        <v>784</v>
      </c>
      <c r="DU2" s="22" t="s">
        <v>785</v>
      </c>
      <c r="DV2" s="22" t="s">
        <v>786</v>
      </c>
      <c r="DW2" s="22" t="s">
        <v>787</v>
      </c>
      <c r="DX2" s="22" t="s">
        <v>788</v>
      </c>
      <c r="DY2" s="22" t="s">
        <v>789</v>
      </c>
      <c r="DZ2" s="22" t="s">
        <v>790</v>
      </c>
      <c r="EA2" s="22" t="s">
        <v>791</v>
      </c>
      <c r="EB2" s="22" t="s">
        <v>792</v>
      </c>
      <c r="EC2" s="22" t="s">
        <v>793</v>
      </c>
      <c r="ED2" s="22" t="s">
        <v>794</v>
      </c>
      <c r="EE2" s="22" t="s">
        <v>795</v>
      </c>
      <c r="EF2" s="22" t="s">
        <v>796</v>
      </c>
      <c r="EG2" s="22" t="s">
        <v>797</v>
      </c>
      <c r="EH2" s="22" t="s">
        <v>798</v>
      </c>
      <c r="EI2" s="22" t="s">
        <v>799</v>
      </c>
      <c r="EJ2" s="22" t="s">
        <v>800</v>
      </c>
      <c r="EK2" s="22" t="s">
        <v>801</v>
      </c>
      <c r="EL2" s="22" t="s">
        <v>802</v>
      </c>
      <c r="EM2" s="22" t="s">
        <v>803</v>
      </c>
      <c r="EN2" s="22" t="s">
        <v>804</v>
      </c>
      <c r="EO2" s="22" t="s">
        <v>805</v>
      </c>
      <c r="EP2" s="22" t="s">
        <v>806</v>
      </c>
      <c r="EQ2" s="22" t="s">
        <v>807</v>
      </c>
      <c r="ER2" s="22" t="s">
        <v>808</v>
      </c>
      <c r="ES2" s="22" t="s">
        <v>809</v>
      </c>
      <c r="ET2" s="22" t="s">
        <v>810</v>
      </c>
      <c r="EU2" s="22" t="s">
        <v>811</v>
      </c>
      <c r="EV2" s="22" t="s">
        <v>812</v>
      </c>
      <c r="EW2" s="22" t="s">
        <v>813</v>
      </c>
      <c r="EX2" s="22" t="s">
        <v>814</v>
      </c>
      <c r="EY2" s="22" t="s">
        <v>815</v>
      </c>
      <c r="EZ2" s="22" t="s">
        <v>816</v>
      </c>
      <c r="FA2" s="22" t="s">
        <v>817</v>
      </c>
      <c r="FB2" s="22" t="s">
        <v>818</v>
      </c>
      <c r="FC2" s="22" t="s">
        <v>819</v>
      </c>
      <c r="FD2" s="22" t="s">
        <v>820</v>
      </c>
      <c r="FE2" s="22" t="s">
        <v>821</v>
      </c>
      <c r="FF2" s="22" t="s">
        <v>822</v>
      </c>
      <c r="FG2" s="22" t="s">
        <v>823</v>
      </c>
      <c r="FH2" s="22" t="s">
        <v>824</v>
      </c>
      <c r="FI2" s="22" t="s">
        <v>825</v>
      </c>
      <c r="FJ2" s="22" t="s">
        <v>826</v>
      </c>
      <c r="FK2" s="22" t="s">
        <v>827</v>
      </c>
      <c r="FL2" s="22" t="s">
        <v>552</v>
      </c>
      <c r="FM2" s="22" t="s">
        <v>553</v>
      </c>
      <c r="FN2" s="22" t="s">
        <v>554</v>
      </c>
      <c r="FO2" s="22" t="s">
        <v>555</v>
      </c>
      <c r="FP2" s="22" t="s">
        <v>556</v>
      </c>
      <c r="FQ2" s="22" t="s">
        <v>557</v>
      </c>
      <c r="FR2" s="22" t="s">
        <v>558</v>
      </c>
      <c r="FS2" s="22" t="s">
        <v>559</v>
      </c>
      <c r="FT2" s="22" t="s">
        <v>560</v>
      </c>
      <c r="FU2" s="22" t="s">
        <v>561</v>
      </c>
      <c r="FV2" s="22" t="s">
        <v>562</v>
      </c>
      <c r="FW2" s="22" t="s">
        <v>563</v>
      </c>
      <c r="FX2" s="22" t="s">
        <v>564</v>
      </c>
      <c r="FY2" s="22" t="s">
        <v>565</v>
      </c>
      <c r="FZ2" s="22" t="s">
        <v>566</v>
      </c>
      <c r="GA2" s="22" t="s">
        <v>567</v>
      </c>
      <c r="GB2" s="22" t="s">
        <v>568</v>
      </c>
      <c r="GC2" s="22" t="s">
        <v>569</v>
      </c>
      <c r="GD2" s="22" t="s">
        <v>570</v>
      </c>
      <c r="GE2" s="22" t="s">
        <v>571</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771</v>
      </c>
      <c r="NU2" s="22" t="s">
        <v>772</v>
      </c>
      <c r="NV2" s="22" t="s">
        <v>774</v>
      </c>
    </row>
    <row r="3" spans="2:386" ht="15.95" customHeight="1" x14ac:dyDescent="0.25">
      <c r="B3" t="str">
        <f>IF(OR(Start!D37="",Start!D37="Indsæt"),"",Start!D37)</f>
        <v/>
      </c>
      <c r="C3" t="str">
        <f>IF(OR(Start!D36="",Start!D36="Indsæt"),"",Start!D36)</f>
        <v/>
      </c>
      <c r="D3" t="str">
        <f>IF(OR(Start!D35="",Start!D35="Indsæt"),"",Start!D35)</f>
        <v/>
      </c>
      <c r="I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P3" t="str">
        <f>IF(AND(Vareoplysninger!G42&lt;&gt;"Indsæt",Vareoplysninger!G42&lt;&gt;""),Vareoplysninger!C42&amp;": "&amp;IF(OR(Vareoplysninger!D42="",Vareoplysninger!D42="Indsæt"),"",Vareoplysninger!D42)&amp;"| "&amp;IF(Vareoplysninger!H42="","",IFERROR(VLOOKUP(Vareoplysninger!H42,AlleLande[],4,FALSE),""))&amp;"| "&amp;IF(Vareoplysninger!I42="","",IFERROR(VLOOKUP(Vareoplysninger!I42,AlleLande[],4,FALSE),""))&amp;"| "&amp;IF(Vareoplysninger!J42="","",IFERROR(VLOOKUP(Vareoplysninger!J42,AlleLande[],4,FALSE),""))&amp;"| "&amp;IF(Vareoplysninger!K42="","",IFERROR(VLOOKUP(Vareoplysninger!K42,AlleLande[],4,FALSE),""))&amp;"| "&amp;IF(Vareoplysninger!L42="","",IFERROR(VLOOKUP(Vareoplysninger!L42,AlleLande[],4,FALSE),"")),"")</f>
        <v/>
      </c>
      <c r="BQ3" t="str">
        <f>IF(AND(Vareoplysninger!G43&lt;&gt;"Indsæt",Vareoplysninger!G43&lt;&gt;""),Vareoplysninger!C43&amp;": "&amp;IF(OR(Vareoplysninger!D43="",Vareoplysninger!D43="Indsæt"),"",Vareoplysninger!D43)&amp;"| "&amp;IF(Vareoplysninger!H43="","",IFERROR(VLOOKUP(Vareoplysninger!H43,AlleLande[],4,FALSE),""))&amp;"| "&amp;IF(Vareoplysninger!I43="","",IFERROR(VLOOKUP(Vareoplysninger!I43,AlleLande[],4,FALSE),""))&amp;"| "&amp;IF(Vareoplysninger!J43="","",IFERROR(VLOOKUP(Vareoplysninger!J43,AlleLande[],4,FALSE),""))&amp;"| "&amp;IF(Vareoplysninger!K43="","",IFERROR(VLOOKUP(Vareoplysninger!K43,AlleLande[],4,FALSE),""))&amp;"| "&amp;IF(Vareoplysninger!L43="","",IFERROR(VLOOKUP(Vareoplysninger!L43,AlleLande[],4,FALSE),"")),"")</f>
        <v/>
      </c>
      <c r="BR3" t="str">
        <f>IF(AND(Vareoplysninger!G44&lt;&gt;"Indsæt",Vareoplysninger!G44&lt;&gt;""),Vareoplysninger!C44&amp;": "&amp;IF(OR(Vareoplysninger!D44="",Vareoplysninger!D44="Indsæt"),"",Vareoplysninger!D44)&amp;"| "&amp;IF(Vareoplysninger!H44="","",IFERROR(VLOOKUP(Vareoplysninger!H44,AlleLande[],4,FALSE),""))&amp;"| "&amp;IF(Vareoplysninger!I44="","",IFERROR(VLOOKUP(Vareoplysninger!I44,AlleLande[],4,FALSE),""))&amp;"| "&amp;IF(Vareoplysninger!J44="","",IFERROR(VLOOKUP(Vareoplysninger!J44,AlleLande[],4,FALSE),""))&amp;"| "&amp;IF(Vareoplysninger!K44="","",IFERROR(VLOOKUP(Vareoplysninger!K44,AlleLande[],4,FALSE),""))&amp;"| "&amp;IF(Vareoplysninger!L44="","",IFERROR(VLOOKUP(Vareoplysninger!L44,AlleLande[],4,FALSE),"")),"")</f>
        <v/>
      </c>
      <c r="BS3" t="str">
        <f>IF(AND(Vareoplysninger!G45&lt;&gt;"Indsæt",Vareoplysninger!G45&lt;&gt;""),Vareoplysninger!C45&amp;": "&amp;IF(OR(Vareoplysninger!D45="",Vareoplysninger!D45="Indsæt"),"",Vareoplysninger!D45)&amp;"| "&amp;IF(Vareoplysninger!H45="","",IFERROR(VLOOKUP(Vareoplysninger!H45,AlleLande[],4,FALSE),""))&amp;"| "&amp;IF(Vareoplysninger!I45="","",IFERROR(VLOOKUP(Vareoplysninger!I45,AlleLande[],4,FALSE),""))&amp;"| "&amp;IF(Vareoplysninger!J45="","",IFERROR(VLOOKUP(Vareoplysninger!J45,AlleLande[],4,FALSE),""))&amp;"| "&amp;IF(Vareoplysninger!K45="","",IFERROR(VLOOKUP(Vareoplysninger!K45,AlleLande[],4,FALSE),""))&amp;"| "&amp;IF(Vareoplysninger!L45="","",IFERROR(VLOOKUP(Vareoplysninger!L45,AlleLande[],4,FALSE),"")),"")</f>
        <v/>
      </c>
      <c r="BT3" t="str">
        <f>IF(AND(Vareoplysninger!G46&lt;&gt;"Indsæt",Vareoplysninger!G46&lt;&gt;""),Vareoplysninger!C46&amp;": "&amp;IF(OR(Vareoplysninger!D46="",Vareoplysninger!D46="Indsæt"),"",Vareoplysninger!D46)&amp;"| "&amp;IF(Vareoplysninger!H46="","",IFERROR(VLOOKUP(Vareoplysninger!H46,AlleLande[],4,FALSE),""))&amp;"| "&amp;IF(Vareoplysninger!I46="","",IFERROR(VLOOKUP(Vareoplysninger!I46,AlleLande[],4,FALSE),""))&amp;"| "&amp;IF(Vareoplysninger!J46="","",IFERROR(VLOOKUP(Vareoplysninger!J46,AlleLande[],4,FALSE),""))&amp;"| "&amp;IF(Vareoplysninger!K46="","",IFERROR(VLOOKUP(Vareoplysninger!K46,AlleLande[],4,FALSE),""))&amp;"| "&amp;IF(Vareoplysninger!L46="","",IFERROR(VLOOKUP(Vareoplysninger!L46,AlleLande[],4,FALSE),"")),"")</f>
        <v/>
      </c>
      <c r="BU3" t="str">
        <f>IF(AND(Vareoplysninger!G47&lt;&gt;"Indsæt",Vareoplysninger!G47&lt;&gt;""),Vareoplysninger!C47&amp;": "&amp;IF(OR(Vareoplysninger!D47="",Vareoplysninger!D47="Indsæt"),"",Vareoplysninger!D47)&amp;"| "&amp;IF(Vareoplysninger!H47="","",IFERROR(VLOOKUP(Vareoplysninger!H47,AlleLande[],4,FALSE),""))&amp;"| "&amp;IF(Vareoplysninger!I47="","",IFERROR(VLOOKUP(Vareoplysninger!I47,AlleLande[],4,FALSE),""))&amp;"| "&amp;IF(Vareoplysninger!J47="","",IFERROR(VLOOKUP(Vareoplysninger!J47,AlleLande[],4,FALSE),""))&amp;"| "&amp;IF(Vareoplysninger!K47="","",IFERROR(VLOOKUP(Vareoplysninger!K47,AlleLande[],4,FALSE),""))&amp;"| "&amp;IF(Vareoplysninger!L47="","",IFERROR(VLOOKUP(Vareoplysninger!L47,AlleLande[],4,FALSE),"")),"")</f>
        <v/>
      </c>
      <c r="BV3" t="str">
        <f>IF(AND(Vareoplysninger!D58&lt;&gt;"Indsæt",Vareoplysninger!D58&lt;&gt;""),"Parfume1"&amp;": "&amp;Vareoplysninger!D58&amp;"| "&amp;IF(Vareoplysninger!H58="","",IFERROR(VLOOKUP(Vareoplysninger!H58,AlleLande[],4,FALSE),""))&amp;"| "&amp;IF(Vareoplysninger!I58="","",IFERROR(VLOOKUP(Vareoplysninger!I58,AlleLande[],4,FALSE),""))&amp;"| "&amp;IF(Vareoplysninger!J58="","",IFERROR(VLOOKUP(Vareoplysninger!J58,AlleLande[],4,FALSE),""))&amp;"| "&amp;IF(Vareoplysninger!K58="","",IFERROR(VLOOKUP(Vareoplysninger!K58,AlleLande[],4,FALSE),""))&amp;"| "&amp;IF(Vareoplysninger!L58="","",IFERROR(VLOOKUP(Vareoplysninger!L58,AlleLande[],4,FALSE),"")),"")</f>
        <v/>
      </c>
      <c r="BW3" t="str">
        <f>IF(AND(Vareoplysninger!D59&lt;&gt;"Indsæt",Vareoplysninger!D59&lt;&gt;""),"Parfume2"&amp;": "&amp;Vareoplysninger!D59&amp;"| "&amp;IF(Vareoplysninger!H59="","",IFERROR(VLOOKUP(Vareoplysninger!H59,AlleLande[],4,FALSE),""))&amp;"| "&amp;IF(Vareoplysninger!I59="","",IFERROR(VLOOKUP(Vareoplysninger!I59,AlleLande[],4,FALSE),""))&amp;"| "&amp;IF(Vareoplysninger!J59="","",IFERROR(VLOOKUP(Vareoplysninger!J59,AlleLande[],4,FALSE),""))&amp;"| "&amp;IF(Vareoplysninger!K59="","",IFERROR(VLOOKUP(Vareoplysninger!K59,AlleLande[],4,FALSE),""))&amp;"| "&amp;IF(Vareoplysninger!L59="","",IFERROR(VLOOKUP(Vareoplysninger!L59,AlleLande[],4,FALSE),"")),"")</f>
        <v/>
      </c>
      <c r="BX3" t="str">
        <f>IF(AND(Vareoplysninger!D60&lt;&gt;"Indsæt",Vareoplysninger!D60&lt;&gt;""),"Parfume3"&amp;": "&amp;Vareoplysninger!D60&amp;"| "&amp;IF(Vareoplysninger!H60="","",IFERROR(VLOOKUP(Vareoplysninger!H60,AlleLande[],4,FALSE),""))&amp;"| "&amp;IF(Vareoplysninger!I60="","",IFERROR(VLOOKUP(Vareoplysninger!I60,AlleLande[],4,FALSE),""))&amp;"| "&amp;IF(Vareoplysninger!J60="","",IFERROR(VLOOKUP(Vareoplysninger!J60,AlleLande[],4,FALSE),""))&amp;"| "&amp;IF(Vareoplysninger!K60="","",IFERROR(VLOOKUP(Vareoplysninger!K60,AlleLande[],4,FALSE),""))&amp;"| "&amp;IF(Vareoplysninger!L60="","",IFERROR(VLOOKUP(Vareoplysninger!L60,AlleLande[],4,FALSE),"")),"")</f>
        <v/>
      </c>
      <c r="BY3" t="str">
        <f>IF(AND(Vareoplysninger!D63&lt;&gt;"Indsæt",Vareoplysninger!D63&lt;&gt;""),"Væge1"&amp;": "&amp;Vareoplysninger!D63&amp;"| "&amp;IF(Vareoplysninger!H63="","",IFERROR(VLOOKUP(Vareoplysninger!H63,AlleLande[],4,FALSE),""))&amp;"| "&amp;IF(Vareoplysninger!I63="","",IFERROR(VLOOKUP(Vareoplysninger!I63,AlleLande[],4,FALSE),""))&amp;"| "&amp;IF(Vareoplysninger!J63="","",IFERROR(VLOOKUP(Vareoplysninger!J63,AlleLande[],4,FALSE),""))&amp;"| "&amp;IF(Vareoplysninger!K63="","",IFERROR(VLOOKUP(Vareoplysninger!K63,AlleLande[],4,FALSE),""))&amp;"| "&amp;IF(Vareoplysninger!L63="","",IFERROR(VLOOKUP(Vareoplysninger!L63,AlleLande[],4,FALSE),"")),"")</f>
        <v/>
      </c>
      <c r="BZ3" t="str">
        <f>IF(AND(Vareoplysninger!D64&lt;&gt;"Indsæt",Vareoplysninger!D64&lt;&gt;""),"Væge2"&amp;": "&amp;Vareoplysninger!D64&amp;"| "&amp;IF(Vareoplysninger!H64="","",IFERROR(VLOOKUP(Vareoplysninger!H64,AlleLande[],4,FALSE),""))&amp;"| "&amp;IF(Vareoplysninger!I64="","",IFERROR(VLOOKUP(Vareoplysninger!I64,AlleLande[],4,FALSE),""))&amp;"| "&amp;IF(Vareoplysninger!J64="","",IFERROR(VLOOKUP(Vareoplysninger!J64,AlleLande[],4,FALSE),""))&amp;"| "&amp;IF(Vareoplysninger!K64="","",IFERROR(VLOOKUP(Vareoplysninger!K64,AlleLande[],4,FALSE),""))&amp;"| "&amp;IF(Vareoplysninger!L64="","",IFERROR(VLOOKUP(Vareoplysninger!L64,AlleLande[],4,FALSE),"")),"")</f>
        <v/>
      </c>
      <c r="CA3" t="str">
        <f>IF(AND(Vareoplysninger!D65&lt;&gt;"Indsæt",Vareoplysninger!D65&lt;&gt;""),"Væge3"&amp;": "&amp;Vareoplysninger!D65&amp;"| "&amp;IF(Vareoplysninger!H65="","",IFERROR(VLOOKUP(Vareoplysninger!H65,AlleLande[],4,FALSE),""))&amp;"| "&amp;IF(Vareoplysninger!I65="","",IFERROR(VLOOKUP(Vareoplysninger!I65,AlleLande[],4,FALSE),""))&amp;"| "&amp;IF(Vareoplysninger!J65="","",IFERROR(VLOOKUP(Vareoplysninger!J65,AlleLande[],4,FALSE),""))&amp;"| "&amp;IF(Vareoplysninger!K65="","",IFERROR(VLOOKUP(Vareoplysninger!K65,AlleLande[],4,FALSE),""))&amp;"| "&amp;IF(Vareoplysninger!L65="","",IFERROR(VLOOKUP(Vareoplysninger!L65,AlleLande[],4,FALSE),"")),"")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H$42:$H$47,0),0)+IFERROR(MATCH(GF2,Vareoplysninger!$I$42:$I$47,0),0)+IFERROR(MATCH(GF2,Vareoplysninger!$J$42:$J$47,0),0)+IFERROR(MATCH(GF2,Vareoplysninger!$K$42:$K$47,0),0)+IFERROR(MATCH(GF2,Vareoplysninger!$L$42:$L$47,0),0)+IFERROR(MATCH(GF2,Vareoplysninger!$H$58:$H$60,0),0)+IFERROR(MATCH(GF2,Vareoplysninger!$I$58:$I$60,0),0)+IFERROR(MATCH(GF2,Vareoplysninger!$J$58:$J$60,0),0)+IFERROR(MATCH(GF2,Vareoplysninger!$K$58:$K$60,0),0)+IFERROR(MATCH(GF2,Vareoplysninger!$L$58:$L$60,0),0)+IFERROR(MATCH(GF2,Vareoplysninger!$H$63:$H$65,0),0)+IFERROR(MATCH(GF2,Vareoplysninger!$I$63:$I$65,0),0)+IFERROR(MATCH(GF2,Vareoplysninger!J63:J65,0),0)+IFERROR(MATCH(GF2,Vareoplysninger!$K$63:$K$65,0),0)+IFERROR(MATCH(GF2,Vareoplysninger!$L$63:$L$65,0),0)+IFERROR(MATCH(GF2,Emballage!$G$11:$G$30,0),0)+IFERROR(MATCH(GF2,Emballage!$H$11:$H$30,0),0)+IFERROR(MATCH(GF2,Emballage!$I$11:$I$30,0),0)+IFERROR(MATCH(GF2,Emballage!$J$11:$J$30,0),0)+IFERROR(MATCH(GF2,Emballage!$K$11:$K$30,0),0)&gt;=1,1,0)</f>
        <v>0</v>
      </c>
      <c r="GG3">
        <f>IF(IFERROR(MATCH(GG2,Vareoplysninger!$H$42:$H$47,0),0)+IFERROR(MATCH(GG2,Vareoplysninger!$I$42:$I$47,0),0)+IFERROR(MATCH(GG2,Vareoplysninger!$J$42:$J$47,0),0)+IFERROR(MATCH(GG2,Vareoplysninger!$K$42:$K$47,0),0)+IFERROR(MATCH(GG2,Vareoplysninger!$L$42:$L$47,0),0)+IFERROR(MATCH(GG2,Vareoplysninger!$H$58:$H$60,0),0)+IFERROR(MATCH(GG2,Vareoplysninger!$I$58:$I$60,0),0)+IFERROR(MATCH(GG2,Vareoplysninger!$J$58:$J$60,0),0)+IFERROR(MATCH(GG2,Vareoplysninger!$K$58:$K$60,0),0)+IFERROR(MATCH(GG2,Vareoplysninger!$L$58:$L$60,0),0)+IFERROR(MATCH(GG2,Vareoplysninger!$H$63:$H$65,0),0)+IFERROR(MATCH(GG2,Vareoplysninger!$I$63:$I$65,0),0)+IFERROR(MATCH(GG2,Vareoplysninger!K63:K65,0),0)+IFERROR(MATCH(GG2,Vareoplysninger!$K$63:$K$65,0),0)+IFERROR(MATCH(GG2,Vareoplysninger!$L$63:$L$65,0),0)+IFERROR(MATCH(GG2,Emballage!$G$11:$G$30,0),0)+IFERROR(MATCH(GG2,Emballage!$H$11:$H$30,0),0)+IFERROR(MATCH(GG2,Emballage!$I$11:$I$30,0),0)+IFERROR(MATCH(GG2,Emballage!$J$11:$J$30,0),0)+IFERROR(MATCH(GG2,Emballage!$K$11:$K$30,0),0)&gt;=1,1,0)</f>
        <v>0</v>
      </c>
      <c r="GH3">
        <f>IF(IFERROR(MATCH(GH2,Vareoplysninger!$H$42:$H$47,0),0)+IFERROR(MATCH(GH2,Vareoplysninger!$I$42:$I$47,0),0)+IFERROR(MATCH(GH2,Vareoplysninger!$J$42:$J$47,0),0)+IFERROR(MATCH(GH2,Vareoplysninger!$K$42:$K$47,0),0)+IFERROR(MATCH(GH2,Vareoplysninger!$L$42:$L$47,0),0)+IFERROR(MATCH(GH2,Vareoplysninger!$H$58:$H$60,0),0)+IFERROR(MATCH(GH2,Vareoplysninger!$I$58:$I$60,0),0)+IFERROR(MATCH(GH2,Vareoplysninger!$J$58:$J$60,0),0)+IFERROR(MATCH(GH2,Vareoplysninger!$K$58:$K$60,0),0)+IFERROR(MATCH(GH2,Vareoplysninger!$L$58:$L$60,0),0)+IFERROR(MATCH(GH2,Vareoplysninger!$H$63:$H$65,0),0)+IFERROR(MATCH(GH2,Vareoplysninger!$I$63:$I$65,0),0)+IFERROR(MATCH(GH2,Vareoplysninger!L63:L65,0),0)+IFERROR(MATCH(GH2,Vareoplysninger!$K$63:$K$65,0),0)+IFERROR(MATCH(GH2,Vareoplysninger!$L$63:$L$65,0),0)+IFERROR(MATCH(GH2,Emballage!$G$11:$G$30,0),0)+IFERROR(MATCH(GH2,Emballage!$H$11:$H$30,0),0)+IFERROR(MATCH(GH2,Emballage!$I$11:$I$30,0),0)+IFERROR(MATCH(GH2,Emballage!$J$11:$J$30,0),0)+IFERROR(MATCH(GH2,Emballage!$K$11:$K$30,0),0)&gt;=1,1,0)</f>
        <v>0</v>
      </c>
      <c r="GI3">
        <f>IF(IFERROR(MATCH(GI2,Vareoplysninger!$H$42:$H$47,0),0)+IFERROR(MATCH(GI2,Vareoplysninger!$I$42:$I$47,0),0)+IFERROR(MATCH(GI2,Vareoplysninger!$J$42:$J$47,0),0)+IFERROR(MATCH(GI2,Vareoplysninger!$K$42:$K$47,0),0)+IFERROR(MATCH(GI2,Vareoplysninger!$L$42:$L$47,0),0)+IFERROR(MATCH(GI2,Vareoplysninger!$H$58:$H$60,0),0)+IFERROR(MATCH(GI2,Vareoplysninger!$I$58:$I$60,0),0)+IFERROR(MATCH(GI2,Vareoplysninger!$J$58:$J$60,0),0)+IFERROR(MATCH(GI2,Vareoplysninger!$K$58:$K$60,0),0)+IFERROR(MATCH(GI2,Vareoplysninger!$L$58:$L$60,0),0)+IFERROR(MATCH(GI2,Vareoplysninger!$H$63:$H$65,0),0)+IFERROR(MATCH(GI2,Vareoplysninger!$I$63:$I$65,0),0)+IFERROR(MATCH(GI2,Vareoplysninger!M63:M65,0),0)+IFERROR(MATCH(GI2,Vareoplysninger!$K$63:$K$65,0),0)+IFERROR(MATCH(GI2,Vareoplysninger!$L$63:$L$65,0),0)+IFERROR(MATCH(GI2,Emballage!$G$11:$G$30,0),0)+IFERROR(MATCH(GI2,Emballage!$H$11:$H$30,0),0)+IFERROR(MATCH(GI2,Emballage!$I$11:$I$30,0),0)+IFERROR(MATCH(GI2,Emballage!$J$11:$J$30,0),0)+IFERROR(MATCH(GI2,Emballage!$K$11:$K$30,0),0)&gt;=1,1,0)</f>
        <v>0</v>
      </c>
      <c r="GJ3">
        <f>IF(IFERROR(MATCH(GJ2,Vareoplysninger!$H$42:$H$47,0),0)+IFERROR(MATCH(GJ2,Vareoplysninger!$I$42:$I$47,0),0)+IFERROR(MATCH(GJ2,Vareoplysninger!$J$42:$J$47,0),0)+IFERROR(MATCH(GJ2,Vareoplysninger!$K$42:$K$47,0),0)+IFERROR(MATCH(GJ2,Vareoplysninger!$L$42:$L$47,0),0)+IFERROR(MATCH(GJ2,Vareoplysninger!$H$58:$H$60,0),0)+IFERROR(MATCH(GJ2,Vareoplysninger!$I$58:$I$60,0),0)+IFERROR(MATCH(GJ2,Vareoplysninger!$J$58:$J$60,0),0)+IFERROR(MATCH(GJ2,Vareoplysninger!$K$58:$K$60,0),0)+IFERROR(MATCH(GJ2,Vareoplysninger!$L$58:$L$60,0),0)+IFERROR(MATCH(GJ2,Vareoplysninger!$H$63:$H$65,0),0)+IFERROR(MATCH(GJ2,Vareoplysninger!$I$63:$I$65,0),0)+IFERROR(MATCH(GJ2,Vareoplysninger!N63:N65,0),0)+IFERROR(MATCH(GJ2,Vareoplysninger!$K$63:$K$65,0),0)+IFERROR(MATCH(GJ2,Vareoplysninger!$L$63:$L$65,0),0)+IFERROR(MATCH(GJ2,Emballage!$G$11:$G$30,0),0)+IFERROR(MATCH(GJ2,Emballage!$H$11:$H$30,0),0)+IFERROR(MATCH(GJ2,Emballage!$I$11:$I$30,0),0)+IFERROR(MATCH(GJ2,Emballage!$J$11:$J$30,0),0)+IFERROR(MATCH(GJ2,Emballage!$K$11:$K$30,0),0)&gt;=1,1,0)</f>
        <v>0</v>
      </c>
      <c r="GK3">
        <f>IF(IFERROR(MATCH(GK2,Vareoplysninger!$H$42:$H$47,0),0)+IFERROR(MATCH(GK2,Vareoplysninger!$I$42:$I$47,0),0)+IFERROR(MATCH(GK2,Vareoplysninger!$J$42:$J$47,0),0)+IFERROR(MATCH(GK2,Vareoplysninger!$K$42:$K$47,0),0)+IFERROR(MATCH(GK2,Vareoplysninger!$L$42:$L$47,0),0)+IFERROR(MATCH(GK2,Vareoplysninger!$H$58:$H$60,0),0)+IFERROR(MATCH(GK2,Vareoplysninger!$I$58:$I$60,0),0)+IFERROR(MATCH(GK2,Vareoplysninger!$J$58:$J$60,0),0)+IFERROR(MATCH(GK2,Vareoplysninger!$K$58:$K$60,0),0)+IFERROR(MATCH(GK2,Vareoplysninger!$L$58:$L$60,0),0)+IFERROR(MATCH(GK2,Vareoplysninger!$H$63:$H$65,0),0)+IFERROR(MATCH(GK2,Vareoplysninger!$I$63:$I$65,0),0)+IFERROR(MATCH(GK2,Vareoplysninger!O63:O65,0),0)+IFERROR(MATCH(GK2,Vareoplysninger!$K$63:$K$65,0),0)+IFERROR(MATCH(GK2,Vareoplysninger!$L$63:$L$65,0),0)+IFERROR(MATCH(GK2,Emballage!$G$11:$G$30,0),0)+IFERROR(MATCH(GK2,Emballage!$H$11:$H$30,0),0)+IFERROR(MATCH(GK2,Emballage!$I$11:$I$30,0),0)+IFERROR(MATCH(GK2,Emballage!$J$11:$J$30,0),0)+IFERROR(MATCH(GK2,Emballage!$K$11:$K$30,0),0)&gt;=1,1,0)</f>
        <v>0</v>
      </c>
      <c r="GL3">
        <f>IF(IFERROR(MATCH(GL2,Vareoplysninger!$H$42:$H$47,0),0)+IFERROR(MATCH(GL2,Vareoplysninger!$I$42:$I$47,0),0)+IFERROR(MATCH(GL2,Vareoplysninger!$J$42:$J$47,0),0)+IFERROR(MATCH(GL2,Vareoplysninger!$K$42:$K$47,0),0)+IFERROR(MATCH(GL2,Vareoplysninger!$L$42:$L$47,0),0)+IFERROR(MATCH(GL2,Vareoplysninger!$H$58:$H$60,0),0)+IFERROR(MATCH(GL2,Vareoplysninger!$I$58:$I$60,0),0)+IFERROR(MATCH(GL2,Vareoplysninger!$J$58:$J$60,0),0)+IFERROR(MATCH(GL2,Vareoplysninger!$K$58:$K$60,0),0)+IFERROR(MATCH(GL2,Vareoplysninger!$L$58:$L$60,0),0)+IFERROR(MATCH(GL2,Vareoplysninger!$H$63:$H$65,0),0)+IFERROR(MATCH(GL2,Vareoplysninger!$I$63:$I$65,0),0)+IFERROR(MATCH(GL2,Vareoplysninger!P63:P65,0),0)+IFERROR(MATCH(GL2,Vareoplysninger!$K$63:$K$65,0),0)+IFERROR(MATCH(GL2,Vareoplysninger!$L$63:$L$65,0),0)+IFERROR(MATCH(GL2,Emballage!$G$11:$G$30,0),0)+IFERROR(MATCH(GL2,Emballage!$H$11:$H$30,0),0)+IFERROR(MATCH(GL2,Emballage!$I$11:$I$30,0),0)+IFERROR(MATCH(GL2,Emballage!$J$11:$J$30,0),0)+IFERROR(MATCH(GL2,Emballage!$K$11:$K$30,0),0)&gt;=1,1,0)</f>
        <v>0</v>
      </c>
      <c r="GM3">
        <f>IF(IFERROR(MATCH(GM2,Vareoplysninger!$H$42:$H$47,0),0)+IFERROR(MATCH(GM2,Vareoplysninger!$I$42:$I$47,0),0)+IFERROR(MATCH(GM2,Vareoplysninger!$J$42:$J$47,0),0)+IFERROR(MATCH(GM2,Vareoplysninger!$K$42:$K$47,0),0)+IFERROR(MATCH(GM2,Vareoplysninger!$L$42:$L$47,0),0)+IFERROR(MATCH(GM2,Vareoplysninger!$H$58:$H$60,0),0)+IFERROR(MATCH(GM2,Vareoplysninger!$I$58:$I$60,0),0)+IFERROR(MATCH(GM2,Vareoplysninger!$J$58:$J$60,0),0)+IFERROR(MATCH(GM2,Vareoplysninger!$K$58:$K$60,0),0)+IFERROR(MATCH(GM2,Vareoplysninger!$L$58:$L$60,0),0)+IFERROR(MATCH(GM2,Vareoplysninger!$H$63:$H$65,0),0)+IFERROR(MATCH(GM2,Vareoplysninger!$I$63:$I$65,0),0)+IFERROR(MATCH(GM2,Vareoplysninger!Q63:Q65,0),0)+IFERROR(MATCH(GM2,Vareoplysninger!$K$63:$K$65,0),0)+IFERROR(MATCH(GM2,Vareoplysninger!$L$63:$L$65,0),0)+IFERROR(MATCH(GM2,Emballage!$G$11:$G$30,0),0)+IFERROR(MATCH(GM2,Emballage!$H$11:$H$30,0),0)+IFERROR(MATCH(GM2,Emballage!$I$11:$I$30,0),0)+IFERROR(MATCH(GM2,Emballage!$J$11:$J$30,0),0)+IFERROR(MATCH(GM2,Emballage!$K$11:$K$30,0),0)&gt;=1,1,0)</f>
        <v>0</v>
      </c>
      <c r="GN3">
        <f>IF(IFERROR(MATCH(GN2,Vareoplysninger!$H$42:$H$47,0),0)+IFERROR(MATCH(GN2,Vareoplysninger!$I$42:$I$47,0),0)+IFERROR(MATCH(GN2,Vareoplysninger!$J$42:$J$47,0),0)+IFERROR(MATCH(GN2,Vareoplysninger!$K$42:$K$47,0),0)+IFERROR(MATCH(GN2,Vareoplysninger!$L$42:$L$47,0),0)+IFERROR(MATCH(GN2,Vareoplysninger!$H$58:$H$60,0),0)+IFERROR(MATCH(GN2,Vareoplysninger!$I$58:$I$60,0),0)+IFERROR(MATCH(GN2,Vareoplysninger!$J$58:$J$60,0),0)+IFERROR(MATCH(GN2,Vareoplysninger!$K$58:$K$60,0),0)+IFERROR(MATCH(GN2,Vareoplysninger!$L$58:$L$60,0),0)+IFERROR(MATCH(GN2,Vareoplysninger!$H$63:$H$65,0),0)+IFERROR(MATCH(GN2,Vareoplysninger!$I$63:$I$65,0),0)+IFERROR(MATCH(GN2,Vareoplysninger!R63:R65,0),0)+IFERROR(MATCH(GN2,Vareoplysninger!$K$63:$K$65,0),0)+IFERROR(MATCH(GN2,Vareoplysninger!$L$63:$L$65,0),0)+IFERROR(MATCH(GN2,Emballage!$G$11:$G$30,0),0)+IFERROR(MATCH(GN2,Emballage!$H$11:$H$30,0),0)+IFERROR(MATCH(GN2,Emballage!$I$11:$I$30,0),0)+IFERROR(MATCH(GN2,Emballage!$J$11:$J$30,0),0)+IFERROR(MATCH(GN2,Emballage!$K$11:$K$30,0),0)&gt;=1,1,0)</f>
        <v>0</v>
      </c>
      <c r="GO3">
        <f>IF(IFERROR(MATCH(GO2,Vareoplysninger!$H$42:$H$47,0),0)+IFERROR(MATCH(GO2,Vareoplysninger!$I$42:$I$47,0),0)+IFERROR(MATCH(GO2,Vareoplysninger!$J$42:$J$47,0),0)+IFERROR(MATCH(GO2,Vareoplysninger!$K$42:$K$47,0),0)+IFERROR(MATCH(GO2,Vareoplysninger!$L$42:$L$47,0),0)+IFERROR(MATCH(GO2,Vareoplysninger!$H$58:$H$60,0),0)+IFERROR(MATCH(GO2,Vareoplysninger!$I$58:$I$60,0),0)+IFERROR(MATCH(GO2,Vareoplysninger!$J$58:$J$60,0),0)+IFERROR(MATCH(GO2,Vareoplysninger!$K$58:$K$60,0),0)+IFERROR(MATCH(GO2,Vareoplysninger!$L$58:$L$60,0),0)+IFERROR(MATCH(GO2,Vareoplysninger!$H$63:$H$65,0),0)+IFERROR(MATCH(GO2,Vareoplysninger!$I$63:$I$65,0),0)+IFERROR(MATCH(GO2,Vareoplysninger!S63:S65,0),0)+IFERROR(MATCH(GO2,Vareoplysninger!$K$63:$K$65,0),0)+IFERROR(MATCH(GO2,Vareoplysninger!$L$63:$L$65,0),0)+IFERROR(MATCH(GO2,Emballage!$G$11:$G$30,0),0)+IFERROR(MATCH(GO2,Emballage!$H$11:$H$30,0),0)+IFERROR(MATCH(GO2,Emballage!$I$11:$I$30,0),0)+IFERROR(MATCH(GO2,Emballage!$J$11:$J$30,0),0)+IFERROR(MATCH(GO2,Emballage!$K$11:$K$30,0),0)&gt;=1,1,0)</f>
        <v>0</v>
      </c>
      <c r="GP3">
        <f>IF(IFERROR(MATCH(GP2,Vareoplysninger!$H$42:$H$47,0),0)+IFERROR(MATCH(GP2,Vareoplysninger!$I$42:$I$47,0),0)+IFERROR(MATCH(GP2,Vareoplysninger!$J$42:$J$47,0),0)+IFERROR(MATCH(GP2,Vareoplysninger!$K$42:$K$47,0),0)+IFERROR(MATCH(GP2,Vareoplysninger!$L$42:$L$47,0),0)+IFERROR(MATCH(GP2,Vareoplysninger!$H$58:$H$60,0),0)+IFERROR(MATCH(GP2,Vareoplysninger!$I$58:$I$60,0),0)+IFERROR(MATCH(GP2,Vareoplysninger!$J$58:$J$60,0),0)+IFERROR(MATCH(GP2,Vareoplysninger!$K$58:$K$60,0),0)+IFERROR(MATCH(GP2,Vareoplysninger!$L$58:$L$60,0),0)+IFERROR(MATCH(GP2,Vareoplysninger!$H$63:$H$65,0),0)+IFERROR(MATCH(GP2,Vareoplysninger!$I$63:$I$65,0),0)+IFERROR(MATCH(GP2,Vareoplysninger!T63:T65,0),0)+IFERROR(MATCH(GP2,Vareoplysninger!$K$63:$K$65,0),0)+IFERROR(MATCH(GP2,Vareoplysninger!$L$63:$L$65,0),0)+IFERROR(MATCH(GP2,Emballage!$G$11:$G$30,0),0)+IFERROR(MATCH(GP2,Emballage!$H$11:$H$30,0),0)+IFERROR(MATCH(GP2,Emballage!$I$11:$I$30,0),0)+IFERROR(MATCH(GP2,Emballage!$J$11:$J$30,0),0)+IFERROR(MATCH(GP2,Emballage!$K$11:$K$30,0),0)&gt;=1,1,0)</f>
        <v>0</v>
      </c>
      <c r="GQ3">
        <f>IF(IFERROR(MATCH(GQ2,Vareoplysninger!$H$42:$H$47,0),0)+IFERROR(MATCH(GQ2,Vareoplysninger!$I$42:$I$47,0),0)+IFERROR(MATCH(GQ2,Vareoplysninger!$J$42:$J$47,0),0)+IFERROR(MATCH(GQ2,Vareoplysninger!$K$42:$K$47,0),0)+IFERROR(MATCH(GQ2,Vareoplysninger!$L$42:$L$47,0),0)+IFERROR(MATCH(GQ2,Vareoplysninger!$H$58:$H$60,0),0)+IFERROR(MATCH(GQ2,Vareoplysninger!$I$58:$I$60,0),0)+IFERROR(MATCH(GQ2,Vareoplysninger!$J$58:$J$60,0),0)+IFERROR(MATCH(GQ2,Vareoplysninger!$K$58:$K$60,0),0)+IFERROR(MATCH(GQ2,Vareoplysninger!$L$58:$L$60,0),0)+IFERROR(MATCH(GQ2,Vareoplysninger!$H$63:$H$65,0),0)+IFERROR(MATCH(GQ2,Vareoplysninger!$I$63:$I$65,0),0)+IFERROR(MATCH(GQ2,Vareoplysninger!U63:U65,0),0)+IFERROR(MATCH(GQ2,Vareoplysninger!$K$63:$K$65,0),0)+IFERROR(MATCH(GQ2,Vareoplysninger!$L$63:$L$65,0),0)+IFERROR(MATCH(GQ2,Emballage!$G$11:$G$30,0),0)+IFERROR(MATCH(GQ2,Emballage!$H$11:$H$30,0),0)+IFERROR(MATCH(GQ2,Emballage!$I$11:$I$30,0),0)+IFERROR(MATCH(GQ2,Emballage!$J$11:$J$30,0),0)+IFERROR(MATCH(GQ2,Emballage!$K$11:$K$30,0),0)&gt;=1,1,0)</f>
        <v>0</v>
      </c>
      <c r="GR3">
        <f>IF(IFERROR(MATCH(GR2,Vareoplysninger!$H$42:$H$47,0),0)+IFERROR(MATCH(GR2,Vareoplysninger!$I$42:$I$47,0),0)+IFERROR(MATCH(GR2,Vareoplysninger!$J$42:$J$47,0),0)+IFERROR(MATCH(GR2,Vareoplysninger!$K$42:$K$47,0),0)+IFERROR(MATCH(GR2,Vareoplysninger!$L$42:$L$47,0),0)+IFERROR(MATCH(GR2,Vareoplysninger!$H$58:$H$60,0),0)+IFERROR(MATCH(GR2,Vareoplysninger!$I$58:$I$60,0),0)+IFERROR(MATCH(GR2,Vareoplysninger!$J$58:$J$60,0),0)+IFERROR(MATCH(GR2,Vareoplysninger!$K$58:$K$60,0),0)+IFERROR(MATCH(GR2,Vareoplysninger!$L$58:$L$60,0),0)+IFERROR(MATCH(GR2,Vareoplysninger!$H$63:$H$65,0),0)+IFERROR(MATCH(GR2,Vareoplysninger!$I$63:$I$65,0),0)+IFERROR(MATCH(GR2,Vareoplysninger!V63:V65,0),0)+IFERROR(MATCH(GR2,Vareoplysninger!$K$63:$K$65,0),0)+IFERROR(MATCH(GR2,Vareoplysninger!$L$63:$L$65,0),0)+IFERROR(MATCH(GR2,Emballage!$G$11:$G$30,0),0)+IFERROR(MATCH(GR2,Emballage!$H$11:$H$30,0),0)+IFERROR(MATCH(GR2,Emballage!$I$11:$I$30,0),0)+IFERROR(MATCH(GR2,Emballage!$J$11:$J$30,0),0)+IFERROR(MATCH(GR2,Emballage!$K$11:$K$30,0),0)&gt;=1,1,0)</f>
        <v>0</v>
      </c>
      <c r="GS3">
        <f>IF(IFERROR(MATCH(GS2,Vareoplysninger!$H$42:$H$47,0),0)+IFERROR(MATCH(GS2,Vareoplysninger!$I$42:$I$47,0),0)+IFERROR(MATCH(GS2,Vareoplysninger!$J$42:$J$47,0),0)+IFERROR(MATCH(GS2,Vareoplysninger!$K$42:$K$47,0),0)+IFERROR(MATCH(GS2,Vareoplysninger!$L$42:$L$47,0),0)+IFERROR(MATCH(GS2,Vareoplysninger!$H$58:$H$60,0),0)+IFERROR(MATCH(GS2,Vareoplysninger!$I$58:$I$60,0),0)+IFERROR(MATCH(GS2,Vareoplysninger!$J$58:$J$60,0),0)+IFERROR(MATCH(GS2,Vareoplysninger!$K$58:$K$60,0),0)+IFERROR(MATCH(GS2,Vareoplysninger!$L$58:$L$60,0),0)+IFERROR(MATCH(GS2,Vareoplysninger!$H$63:$H$65,0),0)+IFERROR(MATCH(GS2,Vareoplysninger!$I$63:$I$65,0),0)+IFERROR(MATCH(GS2,Vareoplysninger!W63:W65,0),0)+IFERROR(MATCH(GS2,Vareoplysninger!$K$63:$K$65,0),0)+IFERROR(MATCH(GS2,Vareoplysninger!$L$63:$L$65,0),0)+IFERROR(MATCH(GS2,Emballage!$G$11:$G$30,0),0)+IFERROR(MATCH(GS2,Emballage!$H$11:$H$30,0),0)+IFERROR(MATCH(GS2,Emballage!$I$11:$I$30,0),0)+IFERROR(MATCH(GS2,Emballage!$J$11:$J$30,0),0)+IFERROR(MATCH(GS2,Emballage!$K$11:$K$30,0),0)&gt;=1,1,0)</f>
        <v>0</v>
      </c>
      <c r="GT3">
        <f>IF(IFERROR(MATCH(GT2,Vareoplysninger!$H$42:$H$47,0),0)+IFERROR(MATCH(GT2,Vareoplysninger!$I$42:$I$47,0),0)+IFERROR(MATCH(GT2,Vareoplysninger!$J$42:$J$47,0),0)+IFERROR(MATCH(GT2,Vareoplysninger!$K$42:$K$47,0),0)+IFERROR(MATCH(GT2,Vareoplysninger!$L$42:$L$47,0),0)+IFERROR(MATCH(GT2,Vareoplysninger!$H$58:$H$60,0),0)+IFERROR(MATCH(GT2,Vareoplysninger!$I$58:$I$60,0),0)+IFERROR(MATCH(GT2,Vareoplysninger!$J$58:$J$60,0),0)+IFERROR(MATCH(GT2,Vareoplysninger!$K$58:$K$60,0),0)+IFERROR(MATCH(GT2,Vareoplysninger!$L$58:$L$60,0),0)+IFERROR(MATCH(GT2,Vareoplysninger!$H$63:$H$65,0),0)+IFERROR(MATCH(GT2,Vareoplysninger!$I$63:$I$65,0),0)+IFERROR(MATCH(GT2,Vareoplysninger!X63:X65,0),0)+IFERROR(MATCH(GT2,Vareoplysninger!$K$63:$K$65,0),0)+IFERROR(MATCH(GT2,Vareoplysninger!$L$63:$L$65,0),0)+IFERROR(MATCH(GT2,Emballage!$G$11:$G$30,0),0)+IFERROR(MATCH(GT2,Emballage!$H$11:$H$30,0),0)+IFERROR(MATCH(GT2,Emballage!$I$11:$I$30,0),0)+IFERROR(MATCH(GT2,Emballage!$J$11:$J$30,0),0)+IFERROR(MATCH(GT2,Emballage!$K$11:$K$30,0),0)&gt;=1,1,0)</f>
        <v>0</v>
      </c>
      <c r="GU3">
        <f>IF(IFERROR(MATCH(GU2,Vareoplysninger!$H$42:$H$47,0),0)+IFERROR(MATCH(GU2,Vareoplysninger!$I$42:$I$47,0),0)+IFERROR(MATCH(GU2,Vareoplysninger!$J$42:$J$47,0),0)+IFERROR(MATCH(GU2,Vareoplysninger!$K$42:$K$47,0),0)+IFERROR(MATCH(GU2,Vareoplysninger!$L$42:$L$47,0),0)+IFERROR(MATCH(GU2,Vareoplysninger!$H$58:$H$60,0),0)+IFERROR(MATCH(GU2,Vareoplysninger!$I$58:$I$60,0),0)+IFERROR(MATCH(GU2,Vareoplysninger!$J$58:$J$60,0),0)+IFERROR(MATCH(GU2,Vareoplysninger!$K$58:$K$60,0),0)+IFERROR(MATCH(GU2,Vareoplysninger!$L$58:$L$60,0),0)+IFERROR(MATCH(GU2,Vareoplysninger!$H$63:$H$65,0),0)+IFERROR(MATCH(GU2,Vareoplysninger!$I$63:$I$65,0),0)+IFERROR(MATCH(GU2,Vareoplysninger!Y63:Y65,0),0)+IFERROR(MATCH(GU2,Vareoplysninger!$K$63:$K$65,0),0)+IFERROR(MATCH(GU2,Vareoplysninger!$L$63:$L$65,0),0)+IFERROR(MATCH(GU2,Emballage!$G$11:$G$30,0),0)+IFERROR(MATCH(GU2,Emballage!$H$11:$H$30,0),0)+IFERROR(MATCH(GU2,Emballage!$I$11:$I$30,0),0)+IFERROR(MATCH(GU2,Emballage!$J$11:$J$30,0),0)+IFERROR(MATCH(GU2,Emballage!$K$11:$K$30,0),0)&gt;=1,1,0)</f>
        <v>0</v>
      </c>
      <c r="GV3">
        <f>IF(IFERROR(MATCH(GV2,Vareoplysninger!$H$42:$H$47,0),0)+IFERROR(MATCH(GV2,Vareoplysninger!$I$42:$I$47,0),0)+IFERROR(MATCH(GV2,Vareoplysninger!$J$42:$J$47,0),0)+IFERROR(MATCH(GV2,Vareoplysninger!$K$42:$K$47,0),0)+IFERROR(MATCH(GV2,Vareoplysninger!$L$42:$L$47,0),0)+IFERROR(MATCH(GV2,Vareoplysninger!$H$58:$H$60,0),0)+IFERROR(MATCH(GV2,Vareoplysninger!$I$58:$I$60,0),0)+IFERROR(MATCH(GV2,Vareoplysninger!$J$58:$J$60,0),0)+IFERROR(MATCH(GV2,Vareoplysninger!$K$58:$K$60,0),0)+IFERROR(MATCH(GV2,Vareoplysninger!$L$58:$L$60,0),0)+IFERROR(MATCH(GV2,Vareoplysninger!$H$63:$H$65,0),0)+IFERROR(MATCH(GV2,Vareoplysninger!$I$63:$I$65,0),0)+IFERROR(MATCH(GV2,Vareoplysninger!Z63:Z65,0),0)+IFERROR(MATCH(GV2,Vareoplysninger!$K$63:$K$65,0),0)+IFERROR(MATCH(GV2,Vareoplysninger!$L$63:$L$65,0),0)+IFERROR(MATCH(GV2,Emballage!$G$11:$G$30,0),0)+IFERROR(MATCH(GV2,Emballage!$H$11:$H$30,0),0)+IFERROR(MATCH(GV2,Emballage!$I$11:$I$30,0),0)+IFERROR(MATCH(GV2,Emballage!$J$11:$J$30,0),0)+IFERROR(MATCH(GV2,Emballage!$K$11:$K$30,0),0)&gt;=1,1,0)</f>
        <v>0</v>
      </c>
      <c r="GW3">
        <f>IF(IFERROR(MATCH(GW2,Vareoplysninger!$H$42:$H$47,0),0)+IFERROR(MATCH(GW2,Vareoplysninger!$I$42:$I$47,0),0)+IFERROR(MATCH(GW2,Vareoplysninger!$J$42:$J$47,0),0)+IFERROR(MATCH(GW2,Vareoplysninger!$K$42:$K$47,0),0)+IFERROR(MATCH(GW2,Vareoplysninger!$L$42:$L$47,0),0)+IFERROR(MATCH(GW2,Vareoplysninger!$H$58:$H$60,0),0)+IFERROR(MATCH(GW2,Vareoplysninger!$I$58:$I$60,0),0)+IFERROR(MATCH(GW2,Vareoplysninger!$J$58:$J$60,0),0)+IFERROR(MATCH(GW2,Vareoplysninger!$K$58:$K$60,0),0)+IFERROR(MATCH(GW2,Vareoplysninger!$L$58:$L$60,0),0)+IFERROR(MATCH(GW2,Vareoplysninger!$H$63:$H$65,0),0)+IFERROR(MATCH(GW2,Vareoplysninger!$I$63:$I$65,0),0)+IFERROR(MATCH(GW2,Vareoplysninger!AA63:AA65,0),0)+IFERROR(MATCH(GW2,Vareoplysninger!$K$63:$K$65,0),0)+IFERROR(MATCH(GW2,Vareoplysninger!$L$63:$L$65,0),0)+IFERROR(MATCH(GW2,Emballage!$G$11:$G$30,0),0)+IFERROR(MATCH(GW2,Emballage!$H$11:$H$30,0),0)+IFERROR(MATCH(GW2,Emballage!$I$11:$I$30,0),0)+IFERROR(MATCH(GW2,Emballage!$J$11:$J$30,0),0)+IFERROR(MATCH(GW2,Emballage!$K$11:$K$30,0),0)&gt;=1,1,0)</f>
        <v>0</v>
      </c>
      <c r="GX3">
        <f>IF(IFERROR(MATCH(GX2,Vareoplysninger!$H$42:$H$47,0),0)+IFERROR(MATCH(GX2,Vareoplysninger!$I$42:$I$47,0),0)+IFERROR(MATCH(GX2,Vareoplysninger!$J$42:$J$47,0),0)+IFERROR(MATCH(GX2,Vareoplysninger!$K$42:$K$47,0),0)+IFERROR(MATCH(GX2,Vareoplysninger!$L$42:$L$47,0),0)+IFERROR(MATCH(GX2,Vareoplysninger!$H$58:$H$60,0),0)+IFERROR(MATCH(GX2,Vareoplysninger!$I$58:$I$60,0),0)+IFERROR(MATCH(GX2,Vareoplysninger!$J$58:$J$60,0),0)+IFERROR(MATCH(GX2,Vareoplysninger!$K$58:$K$60,0),0)+IFERROR(MATCH(GX2,Vareoplysninger!$L$58:$L$60,0),0)+IFERROR(MATCH(GX2,Vareoplysninger!$H$63:$H$65,0),0)+IFERROR(MATCH(GX2,Vareoplysninger!$I$63:$I$65,0),0)+IFERROR(MATCH(GX2,Vareoplysninger!AB63:AB65,0),0)+IFERROR(MATCH(GX2,Vareoplysninger!$K$63:$K$65,0),0)+IFERROR(MATCH(GX2,Vareoplysninger!$L$63:$L$65,0),0)+IFERROR(MATCH(GX2,Emballage!$G$11:$G$30,0),0)+IFERROR(MATCH(GX2,Emballage!$H$11:$H$30,0),0)+IFERROR(MATCH(GX2,Emballage!$I$11:$I$30,0),0)+IFERROR(MATCH(GX2,Emballage!$J$11:$J$30,0),0)+IFERROR(MATCH(GX2,Emballage!$K$11:$K$30,0),0)&gt;=1,1,0)</f>
        <v>0</v>
      </c>
      <c r="GY3">
        <f>IF(IFERROR(MATCH(GY2,Vareoplysninger!$H$42:$H$47,0),0)+IFERROR(MATCH(GY2,Vareoplysninger!$I$42:$I$47,0),0)+IFERROR(MATCH(GY2,Vareoplysninger!$J$42:$J$47,0),0)+IFERROR(MATCH(GY2,Vareoplysninger!$K$42:$K$47,0),0)+IFERROR(MATCH(GY2,Vareoplysninger!$L$42:$L$47,0),0)+IFERROR(MATCH(GY2,Vareoplysninger!$H$58:$H$60,0),0)+IFERROR(MATCH(GY2,Vareoplysninger!$I$58:$I$60,0),0)+IFERROR(MATCH(GY2,Vareoplysninger!$J$58:$J$60,0),0)+IFERROR(MATCH(GY2,Vareoplysninger!$K$58:$K$60,0),0)+IFERROR(MATCH(GY2,Vareoplysninger!$L$58:$L$60,0),0)+IFERROR(MATCH(GY2,Vareoplysninger!$H$63:$H$65,0),0)+IFERROR(MATCH(GY2,Vareoplysninger!$I$63:$I$65,0),0)+IFERROR(MATCH(GY2,Vareoplysninger!AC63:AC65,0),0)+IFERROR(MATCH(GY2,Vareoplysninger!$K$63:$K$65,0),0)+IFERROR(MATCH(GY2,Vareoplysninger!$L$63:$L$65,0),0)+IFERROR(MATCH(GY2,Emballage!$G$11:$G$30,0),0)+IFERROR(MATCH(GY2,Emballage!$H$11:$H$30,0),0)+IFERROR(MATCH(GY2,Emballage!$I$11:$I$30,0),0)+IFERROR(MATCH(GY2,Emballage!$J$11:$J$30,0),0)+IFERROR(MATCH(GY2,Emballage!$K$11:$K$30,0),0)&gt;=1,1,0)</f>
        <v>0</v>
      </c>
      <c r="GZ3">
        <f>IF(IFERROR(MATCH(GZ2,Vareoplysninger!$H$42:$H$47,0),0)+IFERROR(MATCH(GZ2,Vareoplysninger!$I$42:$I$47,0),0)+IFERROR(MATCH(GZ2,Vareoplysninger!$J$42:$J$47,0),0)+IFERROR(MATCH(GZ2,Vareoplysninger!$K$42:$K$47,0),0)+IFERROR(MATCH(GZ2,Vareoplysninger!$L$42:$L$47,0),0)+IFERROR(MATCH(GZ2,Vareoplysninger!$H$58:$H$60,0),0)+IFERROR(MATCH(GZ2,Vareoplysninger!$I$58:$I$60,0),0)+IFERROR(MATCH(GZ2,Vareoplysninger!$J$58:$J$60,0),0)+IFERROR(MATCH(GZ2,Vareoplysninger!$K$58:$K$60,0),0)+IFERROR(MATCH(GZ2,Vareoplysninger!$L$58:$L$60,0),0)+IFERROR(MATCH(GZ2,Vareoplysninger!$H$63:$H$65,0),0)+IFERROR(MATCH(GZ2,Vareoplysninger!$I$63:$I$65,0),0)+IFERROR(MATCH(GZ2,Vareoplysninger!AD63:AD65,0),0)+IFERROR(MATCH(GZ2,Vareoplysninger!$K$63:$K$65,0),0)+IFERROR(MATCH(GZ2,Vareoplysninger!$L$63:$L$65,0),0)+IFERROR(MATCH(GZ2,Emballage!$G$11:$G$30,0),0)+IFERROR(MATCH(GZ2,Emballage!$H$11:$H$30,0),0)+IFERROR(MATCH(GZ2,Emballage!$I$11:$I$30,0),0)+IFERROR(MATCH(GZ2,Emballage!$J$11:$J$30,0),0)+IFERROR(MATCH(GZ2,Emballage!$K$11:$K$30,0),0)&gt;=1,1,0)</f>
        <v>0</v>
      </c>
      <c r="HA3">
        <f>IF(IFERROR(MATCH(HA2,Vareoplysninger!$H$42:$H$47,0),0)+IFERROR(MATCH(HA2,Vareoplysninger!$I$42:$I$47,0),0)+IFERROR(MATCH(HA2,Vareoplysninger!$J$42:$J$47,0),0)+IFERROR(MATCH(HA2,Vareoplysninger!$K$42:$K$47,0),0)+IFERROR(MATCH(HA2,Vareoplysninger!$L$42:$L$47,0),0)+IFERROR(MATCH(HA2,Vareoplysninger!$H$58:$H$60,0),0)+IFERROR(MATCH(HA2,Vareoplysninger!$I$58:$I$60,0),0)+IFERROR(MATCH(HA2,Vareoplysninger!$J$58:$J$60,0),0)+IFERROR(MATCH(HA2,Vareoplysninger!$K$58:$K$60,0),0)+IFERROR(MATCH(HA2,Vareoplysninger!$L$58:$L$60,0),0)+IFERROR(MATCH(HA2,Vareoplysninger!$H$63:$H$65,0),0)+IFERROR(MATCH(HA2,Vareoplysninger!$I$63:$I$65,0),0)+IFERROR(MATCH(HA2,Vareoplysninger!AE63:AE65,0),0)+IFERROR(MATCH(HA2,Vareoplysninger!$K$63:$K$65,0),0)+IFERROR(MATCH(HA2,Vareoplysninger!$L$63:$L$65,0),0)+IFERROR(MATCH(HA2,Emballage!$G$11:$G$30,0),0)+IFERROR(MATCH(HA2,Emballage!$H$11:$H$30,0),0)+IFERROR(MATCH(HA2,Emballage!$I$11:$I$30,0),0)+IFERROR(MATCH(HA2,Emballage!$J$11:$J$30,0),0)+IFERROR(MATCH(HA2,Emballage!$K$11:$K$30,0),0)&gt;=1,1,0)</f>
        <v>0</v>
      </c>
      <c r="HB3">
        <f>IF(IFERROR(MATCH(HB2,Vareoplysninger!$H$42:$H$47,0),0)+IFERROR(MATCH(HB2,Vareoplysninger!$I$42:$I$47,0),0)+IFERROR(MATCH(HB2,Vareoplysninger!$J$42:$J$47,0),0)+IFERROR(MATCH(HB2,Vareoplysninger!$K$42:$K$47,0),0)+IFERROR(MATCH(HB2,Vareoplysninger!$L$42:$L$47,0),0)+IFERROR(MATCH(HB2,Vareoplysninger!$H$58:$H$60,0),0)+IFERROR(MATCH(HB2,Vareoplysninger!$I$58:$I$60,0),0)+IFERROR(MATCH(HB2,Vareoplysninger!$J$58:$J$60,0),0)+IFERROR(MATCH(HB2,Vareoplysninger!$K$58:$K$60,0),0)+IFERROR(MATCH(HB2,Vareoplysninger!$L$58:$L$60,0),0)+IFERROR(MATCH(HB2,Vareoplysninger!$H$63:$H$65,0),0)+IFERROR(MATCH(HB2,Vareoplysninger!$I$63:$I$65,0),0)+IFERROR(MATCH(HB2,Vareoplysninger!AF63:AF65,0),0)+IFERROR(MATCH(HB2,Vareoplysninger!$K$63:$K$65,0),0)+IFERROR(MATCH(HB2,Vareoplysninger!$L$63:$L$65,0),0)+IFERROR(MATCH(HB2,Emballage!$G$11:$G$30,0),0)+IFERROR(MATCH(HB2,Emballage!$H$11:$H$30,0),0)+IFERROR(MATCH(HB2,Emballage!$I$11:$I$30,0),0)+IFERROR(MATCH(HB2,Emballage!$J$11:$J$30,0),0)+IFERROR(MATCH(HB2,Emballage!$K$11:$K$30,0),0)&gt;=1,1,0)</f>
        <v>0</v>
      </c>
      <c r="HC3">
        <f>IF(IFERROR(MATCH(HC2,Vareoplysninger!$H$42:$H$47,0),0)+IFERROR(MATCH(HC2,Vareoplysninger!$I$42:$I$47,0),0)+IFERROR(MATCH(HC2,Vareoplysninger!$J$42:$J$47,0),0)+IFERROR(MATCH(HC2,Vareoplysninger!$K$42:$K$47,0),0)+IFERROR(MATCH(HC2,Vareoplysninger!$L$42:$L$47,0),0)+IFERROR(MATCH(HC2,Vareoplysninger!$H$58:$H$60,0),0)+IFERROR(MATCH(HC2,Vareoplysninger!$I$58:$I$60,0),0)+IFERROR(MATCH(HC2,Vareoplysninger!$J$58:$J$60,0),0)+IFERROR(MATCH(HC2,Vareoplysninger!$K$58:$K$60,0),0)+IFERROR(MATCH(HC2,Vareoplysninger!$L$58:$L$60,0),0)+IFERROR(MATCH(HC2,Vareoplysninger!$H$63:$H$65,0),0)+IFERROR(MATCH(HC2,Vareoplysninger!$I$63:$I$65,0),0)+IFERROR(MATCH(HC2,Vareoplysninger!AG63:AG65,0),0)+IFERROR(MATCH(HC2,Vareoplysninger!$K$63:$K$65,0),0)+IFERROR(MATCH(HC2,Vareoplysninger!$L$63:$L$65,0),0)+IFERROR(MATCH(HC2,Emballage!$G$11:$G$30,0),0)+IFERROR(MATCH(HC2,Emballage!$H$11:$H$30,0),0)+IFERROR(MATCH(HC2,Emballage!$I$11:$I$30,0),0)+IFERROR(MATCH(HC2,Emballage!$J$11:$J$30,0),0)+IFERROR(MATCH(HC2,Emballage!$K$11:$K$30,0),0)&gt;=1,1,0)</f>
        <v>0</v>
      </c>
      <c r="HD3">
        <f>IF(IFERROR(MATCH(HD2,Vareoplysninger!$H$42:$H$47,0),0)+IFERROR(MATCH(HD2,Vareoplysninger!$I$42:$I$47,0),0)+IFERROR(MATCH(HD2,Vareoplysninger!$J$42:$J$47,0),0)+IFERROR(MATCH(HD2,Vareoplysninger!$K$42:$K$47,0),0)+IFERROR(MATCH(HD2,Vareoplysninger!$L$42:$L$47,0),0)+IFERROR(MATCH(HD2,Vareoplysninger!$H$58:$H$60,0),0)+IFERROR(MATCH(HD2,Vareoplysninger!$I$58:$I$60,0),0)+IFERROR(MATCH(HD2,Vareoplysninger!$J$58:$J$60,0),0)+IFERROR(MATCH(HD2,Vareoplysninger!$K$58:$K$60,0),0)+IFERROR(MATCH(HD2,Vareoplysninger!$L$58:$L$60,0),0)+IFERROR(MATCH(HD2,Vareoplysninger!$H$63:$H$65,0),0)+IFERROR(MATCH(HD2,Vareoplysninger!$I$63:$I$65,0),0)+IFERROR(MATCH(HD2,Vareoplysninger!AH63:AH65,0),0)+IFERROR(MATCH(HD2,Vareoplysninger!$K$63:$K$65,0),0)+IFERROR(MATCH(HD2,Vareoplysninger!$L$63:$L$65,0),0)+IFERROR(MATCH(HD2,Emballage!$G$11:$G$30,0),0)+IFERROR(MATCH(HD2,Emballage!$H$11:$H$30,0),0)+IFERROR(MATCH(HD2,Emballage!$I$11:$I$30,0),0)+IFERROR(MATCH(HD2,Emballage!$J$11:$J$30,0),0)+IFERROR(MATCH(HD2,Emballage!$K$11:$K$30,0),0)&gt;=1,1,0)</f>
        <v>0</v>
      </c>
      <c r="HE3">
        <f>IF(IFERROR(MATCH(HE2,Vareoplysninger!$H$42:$H$47,0),0)+IFERROR(MATCH(HE2,Vareoplysninger!$I$42:$I$47,0),0)+IFERROR(MATCH(HE2,Vareoplysninger!$J$42:$J$47,0),0)+IFERROR(MATCH(HE2,Vareoplysninger!$K$42:$K$47,0),0)+IFERROR(MATCH(HE2,Vareoplysninger!$L$42:$L$47,0),0)+IFERROR(MATCH(HE2,Vareoplysninger!$H$58:$H$60,0),0)+IFERROR(MATCH(HE2,Vareoplysninger!$I$58:$I$60,0),0)+IFERROR(MATCH(HE2,Vareoplysninger!$J$58:$J$60,0),0)+IFERROR(MATCH(HE2,Vareoplysninger!$K$58:$K$60,0),0)+IFERROR(MATCH(HE2,Vareoplysninger!$L$58:$L$60,0),0)+IFERROR(MATCH(HE2,Vareoplysninger!$H$63:$H$65,0),0)+IFERROR(MATCH(HE2,Vareoplysninger!$I$63:$I$65,0),0)+IFERROR(MATCH(HE2,Vareoplysninger!AI63:AI65,0),0)+IFERROR(MATCH(HE2,Vareoplysninger!$K$63:$K$65,0),0)+IFERROR(MATCH(HE2,Vareoplysninger!$L$63:$L$65,0),0)+IFERROR(MATCH(HE2,Emballage!$G$11:$G$30,0),0)+IFERROR(MATCH(HE2,Emballage!$H$11:$H$30,0),0)+IFERROR(MATCH(HE2,Emballage!$I$11:$I$30,0),0)+IFERROR(MATCH(HE2,Emballage!$J$11:$J$30,0),0)+IFERROR(MATCH(HE2,Emballage!$K$11:$K$30,0),0)&gt;=1,1,0)</f>
        <v>0</v>
      </c>
      <c r="HF3">
        <f>IF(IFERROR(MATCH(HF2,Vareoplysninger!$H$42:$H$47,0),0)+IFERROR(MATCH(HF2,Vareoplysninger!$I$42:$I$47,0),0)+IFERROR(MATCH(HF2,Vareoplysninger!$J$42:$J$47,0),0)+IFERROR(MATCH(HF2,Vareoplysninger!$K$42:$K$47,0),0)+IFERROR(MATCH(HF2,Vareoplysninger!$L$42:$L$47,0),0)+IFERROR(MATCH(HF2,Vareoplysninger!$H$58:$H$60,0),0)+IFERROR(MATCH(HF2,Vareoplysninger!$I$58:$I$60,0),0)+IFERROR(MATCH(HF2,Vareoplysninger!$J$58:$J$60,0),0)+IFERROR(MATCH(HF2,Vareoplysninger!$K$58:$K$60,0),0)+IFERROR(MATCH(HF2,Vareoplysninger!$L$58:$L$60,0),0)+IFERROR(MATCH(HF2,Vareoplysninger!$H$63:$H$65,0),0)+IFERROR(MATCH(HF2,Vareoplysninger!$I$63:$I$65,0),0)+IFERROR(MATCH(HF2,Vareoplysninger!AJ63:AJ65,0),0)+IFERROR(MATCH(HF2,Vareoplysninger!$K$63:$K$65,0),0)+IFERROR(MATCH(HF2,Vareoplysninger!$L$63:$L$65,0),0)+IFERROR(MATCH(HF2,Emballage!$G$11:$G$30,0),0)+IFERROR(MATCH(HF2,Emballage!$H$11:$H$30,0),0)+IFERROR(MATCH(HF2,Emballage!$I$11:$I$30,0),0)+IFERROR(MATCH(HF2,Emballage!$J$11:$J$30,0),0)+IFERROR(MATCH(HF2,Emballage!$K$11:$K$30,0),0)&gt;=1,1,0)</f>
        <v>0</v>
      </c>
      <c r="HG3">
        <f>IF(IFERROR(MATCH(HG2,Vareoplysninger!$H$42:$H$47,0),0)+IFERROR(MATCH(HG2,Vareoplysninger!$I$42:$I$47,0),0)+IFERROR(MATCH(HG2,Vareoplysninger!$J$42:$J$47,0),0)+IFERROR(MATCH(HG2,Vareoplysninger!$K$42:$K$47,0),0)+IFERROR(MATCH(HG2,Vareoplysninger!$L$42:$L$47,0),0)+IFERROR(MATCH(HG2,Vareoplysninger!$H$58:$H$60,0),0)+IFERROR(MATCH(HG2,Vareoplysninger!$I$58:$I$60,0),0)+IFERROR(MATCH(HG2,Vareoplysninger!$J$58:$J$60,0),0)+IFERROR(MATCH(HG2,Vareoplysninger!$K$58:$K$60,0),0)+IFERROR(MATCH(HG2,Vareoplysninger!$L$58:$L$60,0),0)+IFERROR(MATCH(HG2,Vareoplysninger!$H$63:$H$65,0),0)+IFERROR(MATCH(HG2,Vareoplysninger!$I$63:$I$65,0),0)+IFERROR(MATCH(HG2,Vareoplysninger!AK63:AK65,0),0)+IFERROR(MATCH(HG2,Vareoplysninger!$K$63:$K$65,0),0)+IFERROR(MATCH(HG2,Vareoplysninger!$L$63:$L$65,0),0)+IFERROR(MATCH(HG2,Emballage!$G$11:$G$30,0),0)+IFERROR(MATCH(HG2,Emballage!$H$11:$H$30,0),0)+IFERROR(MATCH(HG2,Emballage!$I$11:$I$30,0),0)+IFERROR(MATCH(HG2,Emballage!$J$11:$J$30,0),0)+IFERROR(MATCH(HG2,Emballage!$K$11:$K$30,0),0)&gt;=1,1,0)</f>
        <v>0</v>
      </c>
      <c r="HH3">
        <f>IF(IFERROR(MATCH(HH2,Vareoplysninger!$H$42:$H$47,0),0)+IFERROR(MATCH(HH2,Vareoplysninger!$I$42:$I$47,0),0)+IFERROR(MATCH(HH2,Vareoplysninger!$J$42:$J$47,0),0)+IFERROR(MATCH(HH2,Vareoplysninger!$K$42:$K$47,0),0)+IFERROR(MATCH(HH2,Vareoplysninger!$L$42:$L$47,0),0)+IFERROR(MATCH(HH2,Vareoplysninger!$H$58:$H$60,0),0)+IFERROR(MATCH(HH2,Vareoplysninger!$I$58:$I$60,0),0)+IFERROR(MATCH(HH2,Vareoplysninger!$J$58:$J$60,0),0)+IFERROR(MATCH(HH2,Vareoplysninger!$K$58:$K$60,0),0)+IFERROR(MATCH(HH2,Vareoplysninger!$L$58:$L$60,0),0)+IFERROR(MATCH(HH2,Vareoplysninger!$H$63:$H$65,0),0)+IFERROR(MATCH(HH2,Vareoplysninger!$I$63:$I$65,0),0)+IFERROR(MATCH(HH2,Vareoplysninger!AL63:AL65,0),0)+IFERROR(MATCH(HH2,Vareoplysninger!$K$63:$K$65,0),0)+IFERROR(MATCH(HH2,Vareoplysninger!$L$63:$L$65,0),0)+IFERROR(MATCH(HH2,Emballage!$G$11:$G$30,0),0)+IFERROR(MATCH(HH2,Emballage!$H$11:$H$30,0),0)+IFERROR(MATCH(HH2,Emballage!$I$11:$I$30,0),0)+IFERROR(MATCH(HH2,Emballage!$J$11:$J$30,0),0)+IFERROR(MATCH(HH2,Emballage!$K$11:$K$30,0),0)&gt;=1,1,0)</f>
        <v>0</v>
      </c>
      <c r="HI3">
        <f>IF(IFERROR(MATCH(HI2,Vareoplysninger!$H$42:$H$47,0),0)+IFERROR(MATCH(HI2,Vareoplysninger!$I$42:$I$47,0),0)+IFERROR(MATCH(HI2,Vareoplysninger!$J$42:$J$47,0),0)+IFERROR(MATCH(HI2,Vareoplysninger!$K$42:$K$47,0),0)+IFERROR(MATCH(HI2,Vareoplysninger!$L$42:$L$47,0),0)+IFERROR(MATCH(HI2,Vareoplysninger!$H$58:$H$60,0),0)+IFERROR(MATCH(HI2,Vareoplysninger!$I$58:$I$60,0),0)+IFERROR(MATCH(HI2,Vareoplysninger!$J$58:$J$60,0),0)+IFERROR(MATCH(HI2,Vareoplysninger!$K$58:$K$60,0),0)+IFERROR(MATCH(HI2,Vareoplysninger!$L$58:$L$60,0),0)+IFERROR(MATCH(HI2,Vareoplysninger!$H$63:$H$65,0),0)+IFERROR(MATCH(HI2,Vareoplysninger!$I$63:$I$65,0),0)+IFERROR(MATCH(HI2,Vareoplysninger!AM63:AM65,0),0)+IFERROR(MATCH(HI2,Vareoplysninger!$K$63:$K$65,0),0)+IFERROR(MATCH(HI2,Vareoplysninger!$L$63:$L$65,0),0)+IFERROR(MATCH(HI2,Emballage!$G$11:$G$30,0),0)+IFERROR(MATCH(HI2,Emballage!$H$11:$H$30,0),0)+IFERROR(MATCH(HI2,Emballage!$I$11:$I$30,0),0)+IFERROR(MATCH(HI2,Emballage!$J$11:$J$30,0),0)+IFERROR(MATCH(HI2,Emballage!$K$11:$K$30,0),0)&gt;=1,1,0)</f>
        <v>0</v>
      </c>
      <c r="HJ3">
        <f>IF(IFERROR(MATCH(HJ2,Vareoplysninger!$H$42:$H$47,0),0)+IFERROR(MATCH(HJ2,Vareoplysninger!$I$42:$I$47,0),0)+IFERROR(MATCH(HJ2,Vareoplysninger!$J$42:$J$47,0),0)+IFERROR(MATCH(HJ2,Vareoplysninger!$K$42:$K$47,0),0)+IFERROR(MATCH(HJ2,Vareoplysninger!$L$42:$L$47,0),0)+IFERROR(MATCH(HJ2,Vareoplysninger!$H$58:$H$60,0),0)+IFERROR(MATCH(HJ2,Vareoplysninger!$I$58:$I$60,0),0)+IFERROR(MATCH(HJ2,Vareoplysninger!$J$58:$J$60,0),0)+IFERROR(MATCH(HJ2,Vareoplysninger!$K$58:$K$60,0),0)+IFERROR(MATCH(HJ2,Vareoplysninger!$L$58:$L$60,0),0)+IFERROR(MATCH(HJ2,Vareoplysninger!$H$63:$H$65,0),0)+IFERROR(MATCH(HJ2,Vareoplysninger!$I$63:$I$65,0),0)+IFERROR(MATCH(HJ2,Vareoplysninger!AN63:AN65,0),0)+IFERROR(MATCH(HJ2,Vareoplysninger!$K$63:$K$65,0),0)+IFERROR(MATCH(HJ2,Vareoplysninger!$L$63:$L$65,0),0)+IFERROR(MATCH(HJ2,Emballage!$G$11:$G$30,0),0)+IFERROR(MATCH(HJ2,Emballage!$H$11:$H$30,0),0)+IFERROR(MATCH(HJ2,Emballage!$I$11:$I$30,0),0)+IFERROR(MATCH(HJ2,Emballage!$J$11:$J$30,0),0)+IFERROR(MATCH(HJ2,Emballage!$K$11:$K$30,0),0)&gt;=1,1,0)</f>
        <v>0</v>
      </c>
      <c r="HK3">
        <f>IF(IFERROR(MATCH(HK2,Vareoplysninger!$H$42:$H$47,0),0)+IFERROR(MATCH(HK2,Vareoplysninger!$I$42:$I$47,0),0)+IFERROR(MATCH(HK2,Vareoplysninger!$J$42:$J$47,0),0)+IFERROR(MATCH(HK2,Vareoplysninger!$K$42:$K$47,0),0)+IFERROR(MATCH(HK2,Vareoplysninger!$L$42:$L$47,0),0)+IFERROR(MATCH(HK2,Vareoplysninger!$H$58:$H$60,0),0)+IFERROR(MATCH(HK2,Vareoplysninger!$I$58:$I$60,0),0)+IFERROR(MATCH(HK2,Vareoplysninger!$J$58:$J$60,0),0)+IFERROR(MATCH(HK2,Vareoplysninger!$K$58:$K$60,0),0)+IFERROR(MATCH(HK2,Vareoplysninger!$L$58:$L$60,0),0)+IFERROR(MATCH(HK2,Vareoplysninger!$H$63:$H$65,0),0)+IFERROR(MATCH(HK2,Vareoplysninger!$I$63:$I$65,0),0)+IFERROR(MATCH(HK2,Vareoplysninger!AO63:AO65,0),0)+IFERROR(MATCH(HK2,Vareoplysninger!$K$63:$K$65,0),0)+IFERROR(MATCH(HK2,Vareoplysninger!$L$63:$L$65,0),0)+IFERROR(MATCH(HK2,Emballage!$G$11:$G$30,0),0)+IFERROR(MATCH(HK2,Emballage!$H$11:$H$30,0),0)+IFERROR(MATCH(HK2,Emballage!$I$11:$I$30,0),0)+IFERROR(MATCH(HK2,Emballage!$J$11:$J$30,0),0)+IFERROR(MATCH(HK2,Emballage!$K$11:$K$30,0),0)&gt;=1,1,0)</f>
        <v>0</v>
      </c>
      <c r="HL3">
        <f>IF(IFERROR(MATCH(HL2,Vareoplysninger!$H$42:$H$47,0),0)+IFERROR(MATCH(HL2,Vareoplysninger!$I$42:$I$47,0),0)+IFERROR(MATCH(HL2,Vareoplysninger!$J$42:$J$47,0),0)+IFERROR(MATCH(HL2,Vareoplysninger!$K$42:$K$47,0),0)+IFERROR(MATCH(HL2,Vareoplysninger!$L$42:$L$47,0),0)+IFERROR(MATCH(HL2,Vareoplysninger!$H$58:$H$60,0),0)+IFERROR(MATCH(HL2,Vareoplysninger!$I$58:$I$60,0),0)+IFERROR(MATCH(HL2,Vareoplysninger!$J$58:$J$60,0),0)+IFERROR(MATCH(HL2,Vareoplysninger!$K$58:$K$60,0),0)+IFERROR(MATCH(HL2,Vareoplysninger!$L$58:$L$60,0),0)+IFERROR(MATCH(HL2,Vareoplysninger!$H$63:$H$65,0),0)+IFERROR(MATCH(HL2,Vareoplysninger!$I$63:$I$65,0),0)+IFERROR(MATCH(HL2,Vareoplysninger!AP63:AP65,0),0)+IFERROR(MATCH(HL2,Vareoplysninger!$K$63:$K$65,0),0)+IFERROR(MATCH(HL2,Vareoplysninger!$L$63:$L$65,0),0)+IFERROR(MATCH(HL2,Emballage!$G$11:$G$30,0),0)+IFERROR(MATCH(HL2,Emballage!$H$11:$H$30,0),0)+IFERROR(MATCH(HL2,Emballage!$I$11:$I$30,0),0)+IFERROR(MATCH(HL2,Emballage!$J$11:$J$30,0),0)+IFERROR(MATCH(HL2,Emballage!$K$11:$K$30,0),0)&gt;=1,1,0)</f>
        <v>0</v>
      </c>
      <c r="HM3">
        <f>IF(IFERROR(MATCH(HM2,Vareoplysninger!$H$42:$H$47,0),0)+IFERROR(MATCH(HM2,Vareoplysninger!$I$42:$I$47,0),0)+IFERROR(MATCH(HM2,Vareoplysninger!$J$42:$J$47,0),0)+IFERROR(MATCH(HM2,Vareoplysninger!$K$42:$K$47,0),0)+IFERROR(MATCH(HM2,Vareoplysninger!$L$42:$L$47,0),0)+IFERROR(MATCH(HM2,Vareoplysninger!$H$58:$H$60,0),0)+IFERROR(MATCH(HM2,Vareoplysninger!$I$58:$I$60,0),0)+IFERROR(MATCH(HM2,Vareoplysninger!$J$58:$J$60,0),0)+IFERROR(MATCH(HM2,Vareoplysninger!$K$58:$K$60,0),0)+IFERROR(MATCH(HM2,Vareoplysninger!$L$58:$L$60,0),0)+IFERROR(MATCH(HM2,Vareoplysninger!$H$63:$H$65,0),0)+IFERROR(MATCH(HM2,Vareoplysninger!$I$63:$I$65,0),0)+IFERROR(MATCH(HM2,Vareoplysninger!AQ63:AQ65,0),0)+IFERROR(MATCH(HM2,Vareoplysninger!$K$63:$K$65,0),0)+IFERROR(MATCH(HM2,Vareoplysninger!$L$63:$L$65,0),0)+IFERROR(MATCH(HM2,Emballage!$G$11:$G$30,0),0)+IFERROR(MATCH(HM2,Emballage!$H$11:$H$30,0),0)+IFERROR(MATCH(HM2,Emballage!$I$11:$I$30,0),0)+IFERROR(MATCH(HM2,Emballage!$J$11:$J$30,0),0)+IFERROR(MATCH(HM2,Emballage!$K$11:$K$30,0),0)&gt;=1,1,0)</f>
        <v>0</v>
      </c>
      <c r="HN3">
        <f>IF(IFERROR(MATCH(HN2,Vareoplysninger!$H$42:$H$47,0),0)+IFERROR(MATCH(HN2,Vareoplysninger!$I$42:$I$47,0),0)+IFERROR(MATCH(HN2,Vareoplysninger!$J$42:$J$47,0),0)+IFERROR(MATCH(HN2,Vareoplysninger!$K$42:$K$47,0),0)+IFERROR(MATCH(HN2,Vareoplysninger!$L$42:$L$47,0),0)+IFERROR(MATCH(HN2,Vareoplysninger!$H$58:$H$60,0),0)+IFERROR(MATCH(HN2,Vareoplysninger!$I$58:$I$60,0),0)+IFERROR(MATCH(HN2,Vareoplysninger!$J$58:$J$60,0),0)+IFERROR(MATCH(HN2,Vareoplysninger!$K$58:$K$60,0),0)+IFERROR(MATCH(HN2,Vareoplysninger!$L$58:$L$60,0),0)+IFERROR(MATCH(HN2,Vareoplysninger!$H$63:$H$65,0),0)+IFERROR(MATCH(HN2,Vareoplysninger!$I$63:$I$65,0),0)+IFERROR(MATCH(HN2,Vareoplysninger!AR63:AR65,0),0)+IFERROR(MATCH(HN2,Vareoplysninger!$K$63:$K$65,0),0)+IFERROR(MATCH(HN2,Vareoplysninger!$L$63:$L$65,0),0)+IFERROR(MATCH(HN2,Emballage!$G$11:$G$30,0),0)+IFERROR(MATCH(HN2,Emballage!$H$11:$H$30,0),0)+IFERROR(MATCH(HN2,Emballage!$I$11:$I$30,0),0)+IFERROR(MATCH(HN2,Emballage!$J$11:$J$30,0),0)+IFERROR(MATCH(HN2,Emballage!$K$11:$K$30,0),0)&gt;=1,1,0)</f>
        <v>0</v>
      </c>
      <c r="HO3">
        <f>IF(IFERROR(MATCH(HO2,Vareoplysninger!$H$42:$H$47,0),0)+IFERROR(MATCH(HO2,Vareoplysninger!$I$42:$I$47,0),0)+IFERROR(MATCH(HO2,Vareoplysninger!$J$42:$J$47,0),0)+IFERROR(MATCH(HO2,Vareoplysninger!$K$42:$K$47,0),0)+IFERROR(MATCH(HO2,Vareoplysninger!$L$42:$L$47,0),0)+IFERROR(MATCH(HO2,Vareoplysninger!$H$58:$H$60,0),0)+IFERROR(MATCH(HO2,Vareoplysninger!$I$58:$I$60,0),0)+IFERROR(MATCH(HO2,Vareoplysninger!$J$58:$J$60,0),0)+IFERROR(MATCH(HO2,Vareoplysninger!$K$58:$K$60,0),0)+IFERROR(MATCH(HO2,Vareoplysninger!$L$58:$L$60,0),0)+IFERROR(MATCH(HO2,Vareoplysninger!$H$63:$H$65,0),0)+IFERROR(MATCH(HO2,Vareoplysninger!$I$63:$I$65,0),0)+IFERROR(MATCH(HO2,Vareoplysninger!AS63:AS65,0),0)+IFERROR(MATCH(HO2,Vareoplysninger!$K$63:$K$65,0),0)+IFERROR(MATCH(HO2,Vareoplysninger!$L$63:$L$65,0),0)+IFERROR(MATCH(HO2,Emballage!$G$11:$G$30,0),0)+IFERROR(MATCH(HO2,Emballage!$H$11:$H$30,0),0)+IFERROR(MATCH(HO2,Emballage!$I$11:$I$30,0),0)+IFERROR(MATCH(HO2,Emballage!$J$11:$J$30,0),0)+IFERROR(MATCH(HO2,Emballage!$K$11:$K$30,0),0)&gt;=1,1,0)</f>
        <v>0</v>
      </c>
      <c r="HP3">
        <f>IF(IFERROR(MATCH(HP2,Vareoplysninger!$H$42:$H$47,0),0)+IFERROR(MATCH(HP2,Vareoplysninger!$I$42:$I$47,0),0)+IFERROR(MATCH(HP2,Vareoplysninger!$J$42:$J$47,0),0)+IFERROR(MATCH(HP2,Vareoplysninger!$K$42:$K$47,0),0)+IFERROR(MATCH(HP2,Vareoplysninger!$L$42:$L$47,0),0)+IFERROR(MATCH(HP2,Vareoplysninger!$H$58:$H$60,0),0)+IFERROR(MATCH(HP2,Vareoplysninger!$I$58:$I$60,0),0)+IFERROR(MATCH(HP2,Vareoplysninger!$J$58:$J$60,0),0)+IFERROR(MATCH(HP2,Vareoplysninger!$K$58:$K$60,0),0)+IFERROR(MATCH(HP2,Vareoplysninger!$L$58:$L$60,0),0)+IFERROR(MATCH(HP2,Vareoplysninger!$H$63:$H$65,0),0)+IFERROR(MATCH(HP2,Vareoplysninger!$I$63:$I$65,0),0)+IFERROR(MATCH(HP2,Vareoplysninger!AT63:AT65,0),0)+IFERROR(MATCH(HP2,Vareoplysninger!$K$63:$K$65,0),0)+IFERROR(MATCH(HP2,Vareoplysninger!$L$63:$L$65,0),0)+IFERROR(MATCH(HP2,Emballage!$G$11:$G$30,0),0)+IFERROR(MATCH(HP2,Emballage!$H$11:$H$30,0),0)+IFERROR(MATCH(HP2,Emballage!$I$11:$I$30,0),0)+IFERROR(MATCH(HP2,Emballage!$J$11:$J$30,0),0)+IFERROR(MATCH(HP2,Emballage!$K$11:$K$30,0),0)&gt;=1,1,0)</f>
        <v>0</v>
      </c>
      <c r="HQ3">
        <f>IF(IFERROR(MATCH(HQ2,Vareoplysninger!$H$42:$H$47,0),0)+IFERROR(MATCH(HQ2,Vareoplysninger!$I$42:$I$47,0),0)+IFERROR(MATCH(HQ2,Vareoplysninger!$J$42:$J$47,0),0)+IFERROR(MATCH(HQ2,Vareoplysninger!$K$42:$K$47,0),0)+IFERROR(MATCH(HQ2,Vareoplysninger!$L$42:$L$47,0),0)+IFERROR(MATCH(HQ2,Vareoplysninger!$H$58:$H$60,0),0)+IFERROR(MATCH(HQ2,Vareoplysninger!$I$58:$I$60,0),0)+IFERROR(MATCH(HQ2,Vareoplysninger!$J$58:$J$60,0),0)+IFERROR(MATCH(HQ2,Vareoplysninger!$K$58:$K$60,0),0)+IFERROR(MATCH(HQ2,Vareoplysninger!$L$58:$L$60,0),0)+IFERROR(MATCH(HQ2,Vareoplysninger!$H$63:$H$65,0),0)+IFERROR(MATCH(HQ2,Vareoplysninger!$I$63:$I$65,0),0)+IFERROR(MATCH(HQ2,Vareoplysninger!AU63:AU65,0),0)+IFERROR(MATCH(HQ2,Vareoplysninger!$K$63:$K$65,0),0)+IFERROR(MATCH(HQ2,Vareoplysninger!$L$63:$L$65,0),0)+IFERROR(MATCH(HQ2,Emballage!$G$11:$G$30,0),0)+IFERROR(MATCH(HQ2,Emballage!$H$11:$H$30,0),0)+IFERROR(MATCH(HQ2,Emballage!$I$11:$I$30,0),0)+IFERROR(MATCH(HQ2,Emballage!$J$11:$J$30,0),0)+IFERROR(MATCH(HQ2,Emballage!$K$11:$K$30,0),0)&gt;=1,1,0)</f>
        <v>0</v>
      </c>
      <c r="HR3">
        <f>IF(IFERROR(MATCH(HR2,Vareoplysninger!$H$42:$H$47,0),0)+IFERROR(MATCH(HR2,Vareoplysninger!$I$42:$I$47,0),0)+IFERROR(MATCH(HR2,Vareoplysninger!$J$42:$J$47,0),0)+IFERROR(MATCH(HR2,Vareoplysninger!$K$42:$K$47,0),0)+IFERROR(MATCH(HR2,Vareoplysninger!$L$42:$L$47,0),0)+IFERROR(MATCH(HR2,Vareoplysninger!$H$58:$H$60,0),0)+IFERROR(MATCH(HR2,Vareoplysninger!$I$58:$I$60,0),0)+IFERROR(MATCH(HR2,Vareoplysninger!$J$58:$J$60,0),0)+IFERROR(MATCH(HR2,Vareoplysninger!$K$58:$K$60,0),0)+IFERROR(MATCH(HR2,Vareoplysninger!$L$58:$L$60,0),0)+IFERROR(MATCH(HR2,Vareoplysninger!$H$63:$H$65,0),0)+IFERROR(MATCH(HR2,Vareoplysninger!$I$63:$I$65,0),0)+IFERROR(MATCH(HR2,Vareoplysninger!AV63:AV65,0),0)+IFERROR(MATCH(HR2,Vareoplysninger!$K$63:$K$65,0),0)+IFERROR(MATCH(HR2,Vareoplysninger!$L$63:$L$65,0),0)+IFERROR(MATCH(HR2,Emballage!$G$11:$G$30,0),0)+IFERROR(MATCH(HR2,Emballage!$H$11:$H$30,0),0)+IFERROR(MATCH(HR2,Emballage!$I$11:$I$30,0),0)+IFERROR(MATCH(HR2,Emballage!$J$11:$J$30,0),0)+IFERROR(MATCH(HR2,Emballage!$K$11:$K$30,0),0)&gt;=1,1,0)</f>
        <v>0</v>
      </c>
      <c r="HS3">
        <f>IF(IFERROR(MATCH(HS2,Vareoplysninger!$H$42:$H$47,0),0)+IFERROR(MATCH(HS2,Vareoplysninger!$I$42:$I$47,0),0)+IFERROR(MATCH(HS2,Vareoplysninger!$J$42:$J$47,0),0)+IFERROR(MATCH(HS2,Vareoplysninger!$K$42:$K$47,0),0)+IFERROR(MATCH(HS2,Vareoplysninger!$L$42:$L$47,0),0)+IFERROR(MATCH(HS2,Vareoplysninger!$H$58:$H$60,0),0)+IFERROR(MATCH(HS2,Vareoplysninger!$I$58:$I$60,0),0)+IFERROR(MATCH(HS2,Vareoplysninger!$J$58:$J$60,0),0)+IFERROR(MATCH(HS2,Vareoplysninger!$K$58:$K$60,0),0)+IFERROR(MATCH(HS2,Vareoplysninger!$L$58:$L$60,0),0)+IFERROR(MATCH(HS2,Vareoplysninger!$H$63:$H$65,0),0)+IFERROR(MATCH(HS2,Vareoplysninger!$I$63:$I$65,0),0)+IFERROR(MATCH(HS2,Vareoplysninger!AW63:AW65,0),0)+IFERROR(MATCH(HS2,Vareoplysninger!$K$63:$K$65,0),0)+IFERROR(MATCH(HS2,Vareoplysninger!$L$63:$L$65,0),0)+IFERROR(MATCH(HS2,Emballage!$G$11:$G$30,0),0)+IFERROR(MATCH(HS2,Emballage!$H$11:$H$30,0),0)+IFERROR(MATCH(HS2,Emballage!$I$11:$I$30,0),0)+IFERROR(MATCH(HS2,Emballage!$J$11:$J$30,0),0)+IFERROR(MATCH(HS2,Emballage!$K$11:$K$30,0),0)&gt;=1,1,0)</f>
        <v>0</v>
      </c>
      <c r="HT3">
        <f>IF(IFERROR(MATCH(HT2,Vareoplysninger!$H$42:$H$47,0),0)+IFERROR(MATCH(HT2,Vareoplysninger!$I$42:$I$47,0),0)+IFERROR(MATCH(HT2,Vareoplysninger!$J$42:$J$47,0),0)+IFERROR(MATCH(HT2,Vareoplysninger!$K$42:$K$47,0),0)+IFERROR(MATCH(HT2,Vareoplysninger!$L$42:$L$47,0),0)+IFERROR(MATCH(HT2,Vareoplysninger!$H$58:$H$60,0),0)+IFERROR(MATCH(HT2,Vareoplysninger!$I$58:$I$60,0),0)+IFERROR(MATCH(HT2,Vareoplysninger!$J$58:$J$60,0),0)+IFERROR(MATCH(HT2,Vareoplysninger!$K$58:$K$60,0),0)+IFERROR(MATCH(HT2,Vareoplysninger!$L$58:$L$60,0),0)+IFERROR(MATCH(HT2,Vareoplysninger!$H$63:$H$65,0),0)+IFERROR(MATCH(HT2,Vareoplysninger!$I$63:$I$65,0),0)+IFERROR(MATCH(HT2,Vareoplysninger!AX63:AX65,0),0)+IFERROR(MATCH(HT2,Vareoplysninger!$K$63:$K$65,0),0)+IFERROR(MATCH(HT2,Vareoplysninger!$L$63:$L$65,0),0)+IFERROR(MATCH(HT2,Emballage!$G$11:$G$30,0),0)+IFERROR(MATCH(HT2,Emballage!$H$11:$H$30,0),0)+IFERROR(MATCH(HT2,Emballage!$I$11:$I$30,0),0)+IFERROR(MATCH(HT2,Emballage!$J$11:$J$30,0),0)+IFERROR(MATCH(HT2,Emballage!$K$11:$K$30,0),0)&gt;=1,1,0)</f>
        <v>0</v>
      </c>
      <c r="HU3">
        <f>IF(IFERROR(MATCH(HU2,Vareoplysninger!$H$42:$H$47,0),0)+IFERROR(MATCH(HU2,Vareoplysninger!$I$42:$I$47,0),0)+IFERROR(MATCH(HU2,Vareoplysninger!$J$42:$J$47,0),0)+IFERROR(MATCH(HU2,Vareoplysninger!$K$42:$K$47,0),0)+IFERROR(MATCH(HU2,Vareoplysninger!$L$42:$L$47,0),0)+IFERROR(MATCH(HU2,Vareoplysninger!$H$58:$H$60,0),0)+IFERROR(MATCH(HU2,Vareoplysninger!$I$58:$I$60,0),0)+IFERROR(MATCH(HU2,Vareoplysninger!$J$58:$J$60,0),0)+IFERROR(MATCH(HU2,Vareoplysninger!$K$58:$K$60,0),0)+IFERROR(MATCH(HU2,Vareoplysninger!$L$58:$L$60,0),0)+IFERROR(MATCH(HU2,Vareoplysninger!$H$63:$H$65,0),0)+IFERROR(MATCH(HU2,Vareoplysninger!$I$63:$I$65,0),0)+IFERROR(MATCH(HU2,Vareoplysninger!AY63:AY65,0),0)+IFERROR(MATCH(HU2,Vareoplysninger!$K$63:$K$65,0),0)+IFERROR(MATCH(HU2,Vareoplysninger!$L$63:$L$65,0),0)+IFERROR(MATCH(HU2,Emballage!$G$11:$G$30,0),0)+IFERROR(MATCH(HU2,Emballage!$H$11:$H$30,0),0)+IFERROR(MATCH(HU2,Emballage!$I$11:$I$30,0),0)+IFERROR(MATCH(HU2,Emballage!$J$11:$J$30,0),0)+IFERROR(MATCH(HU2,Emballage!$K$11:$K$30,0),0)&gt;=1,1,0)</f>
        <v>0</v>
      </c>
      <c r="HV3">
        <f>IF(IFERROR(MATCH(HV2,Vareoplysninger!$H$42:$H$47,0),0)+IFERROR(MATCH(HV2,Vareoplysninger!$I$42:$I$47,0),0)+IFERROR(MATCH(HV2,Vareoplysninger!$J$42:$J$47,0),0)+IFERROR(MATCH(HV2,Vareoplysninger!$K$42:$K$47,0),0)+IFERROR(MATCH(HV2,Vareoplysninger!$L$42:$L$47,0),0)+IFERROR(MATCH(HV2,Vareoplysninger!$H$58:$H$60,0),0)+IFERROR(MATCH(HV2,Vareoplysninger!$I$58:$I$60,0),0)+IFERROR(MATCH(HV2,Vareoplysninger!$J$58:$J$60,0),0)+IFERROR(MATCH(HV2,Vareoplysninger!$K$58:$K$60,0),0)+IFERROR(MATCH(HV2,Vareoplysninger!$L$58:$L$60,0),0)+IFERROR(MATCH(HV2,Vareoplysninger!$H$63:$H$65,0),0)+IFERROR(MATCH(HV2,Vareoplysninger!$I$63:$I$65,0),0)+IFERROR(MATCH(HV2,Vareoplysninger!AZ63:AZ65,0),0)+IFERROR(MATCH(HV2,Vareoplysninger!$K$63:$K$65,0),0)+IFERROR(MATCH(HV2,Vareoplysninger!$L$63:$L$65,0),0)+IFERROR(MATCH(HV2,Emballage!$G$11:$G$30,0),0)+IFERROR(MATCH(HV2,Emballage!$H$11:$H$30,0),0)+IFERROR(MATCH(HV2,Emballage!$I$11:$I$30,0),0)+IFERROR(MATCH(HV2,Emballage!$J$11:$J$30,0),0)+IFERROR(MATCH(HV2,Emballage!$K$11:$K$30,0),0)&gt;=1,1,0)</f>
        <v>0</v>
      </c>
      <c r="HW3">
        <f>IF(IFERROR(MATCH(HW2,Vareoplysninger!$H$42:$H$47,0),0)+IFERROR(MATCH(HW2,Vareoplysninger!$I$42:$I$47,0),0)+IFERROR(MATCH(HW2,Vareoplysninger!$J$42:$J$47,0),0)+IFERROR(MATCH(HW2,Vareoplysninger!$K$42:$K$47,0),0)+IFERROR(MATCH(HW2,Vareoplysninger!$L$42:$L$47,0),0)+IFERROR(MATCH(HW2,Vareoplysninger!$H$58:$H$60,0),0)+IFERROR(MATCH(HW2,Vareoplysninger!$I$58:$I$60,0),0)+IFERROR(MATCH(HW2,Vareoplysninger!$J$58:$J$60,0),0)+IFERROR(MATCH(HW2,Vareoplysninger!$K$58:$K$60,0),0)+IFERROR(MATCH(HW2,Vareoplysninger!$L$58:$L$60,0),0)+IFERROR(MATCH(HW2,Vareoplysninger!$H$63:$H$65,0),0)+IFERROR(MATCH(HW2,Vareoplysninger!$I$63:$I$65,0),0)+IFERROR(MATCH(HW2,Vareoplysninger!BA63:BA65,0),0)+IFERROR(MATCH(HW2,Vareoplysninger!$K$63:$K$65,0),0)+IFERROR(MATCH(HW2,Vareoplysninger!$L$63:$L$65,0),0)+IFERROR(MATCH(HW2,Emballage!$G$11:$G$30,0),0)+IFERROR(MATCH(HW2,Emballage!$H$11:$H$30,0),0)+IFERROR(MATCH(HW2,Emballage!$I$11:$I$30,0),0)+IFERROR(MATCH(HW2,Emballage!$J$11:$J$30,0),0)+IFERROR(MATCH(HW2,Emballage!$K$11:$K$30,0),0)&gt;=1,1,0)</f>
        <v>0</v>
      </c>
      <c r="HX3">
        <f>IF(IFERROR(MATCH(HX2,Vareoplysninger!$H$42:$H$47,0),0)+IFERROR(MATCH(HX2,Vareoplysninger!$I$42:$I$47,0),0)+IFERROR(MATCH(HX2,Vareoplysninger!$J$42:$J$47,0),0)+IFERROR(MATCH(HX2,Vareoplysninger!$K$42:$K$47,0),0)+IFERROR(MATCH(HX2,Vareoplysninger!$L$42:$L$47,0),0)+IFERROR(MATCH(HX2,Vareoplysninger!$H$58:$H$60,0),0)+IFERROR(MATCH(HX2,Vareoplysninger!$I$58:$I$60,0),0)+IFERROR(MATCH(HX2,Vareoplysninger!$J$58:$J$60,0),0)+IFERROR(MATCH(HX2,Vareoplysninger!$K$58:$K$60,0),0)+IFERROR(MATCH(HX2,Vareoplysninger!$L$58:$L$60,0),0)+IFERROR(MATCH(HX2,Vareoplysninger!$H$63:$H$65,0),0)+IFERROR(MATCH(HX2,Vareoplysninger!$I$63:$I$65,0),0)+IFERROR(MATCH(HX2,Vareoplysninger!BB63:BB65,0),0)+IFERROR(MATCH(HX2,Vareoplysninger!$K$63:$K$65,0),0)+IFERROR(MATCH(HX2,Vareoplysninger!$L$63:$L$65,0),0)+IFERROR(MATCH(HX2,Emballage!$G$11:$G$30,0),0)+IFERROR(MATCH(HX2,Emballage!$H$11:$H$30,0),0)+IFERROR(MATCH(HX2,Emballage!$I$11:$I$30,0),0)+IFERROR(MATCH(HX2,Emballage!$J$11:$J$30,0),0)+IFERROR(MATCH(HX2,Emballage!$K$11:$K$30,0),0)&gt;=1,1,0)</f>
        <v>0</v>
      </c>
      <c r="HY3">
        <f>IF(IFERROR(MATCH(HY2,Vareoplysninger!$H$42:$H$47,0),0)+IFERROR(MATCH(HY2,Vareoplysninger!$I$42:$I$47,0),0)+IFERROR(MATCH(HY2,Vareoplysninger!$J$42:$J$47,0),0)+IFERROR(MATCH(HY2,Vareoplysninger!$K$42:$K$47,0),0)+IFERROR(MATCH(HY2,Vareoplysninger!$L$42:$L$47,0),0)+IFERROR(MATCH(HY2,Vareoplysninger!$H$58:$H$60,0),0)+IFERROR(MATCH(HY2,Vareoplysninger!$I$58:$I$60,0),0)+IFERROR(MATCH(HY2,Vareoplysninger!$J$58:$J$60,0),0)+IFERROR(MATCH(HY2,Vareoplysninger!$K$58:$K$60,0),0)+IFERROR(MATCH(HY2,Vareoplysninger!$L$58:$L$60,0),0)+IFERROR(MATCH(HY2,Vareoplysninger!$H$63:$H$65,0),0)+IFERROR(MATCH(HY2,Vareoplysninger!$I$63:$I$65,0),0)+IFERROR(MATCH(HY2,Vareoplysninger!BC63:BC65,0),0)+IFERROR(MATCH(HY2,Vareoplysninger!$K$63:$K$65,0),0)+IFERROR(MATCH(HY2,Vareoplysninger!$L$63:$L$65,0),0)+IFERROR(MATCH(HY2,Emballage!$G$11:$G$30,0),0)+IFERROR(MATCH(HY2,Emballage!$H$11:$H$30,0),0)+IFERROR(MATCH(HY2,Emballage!$I$11:$I$30,0),0)+IFERROR(MATCH(HY2,Emballage!$J$11:$J$30,0),0)+IFERROR(MATCH(HY2,Emballage!$K$11:$K$30,0),0)&gt;=1,1,0)</f>
        <v>0</v>
      </c>
      <c r="HZ3">
        <f>IF(IFERROR(MATCH(HZ2,Vareoplysninger!$H$42:$H$47,0),0)+IFERROR(MATCH(HZ2,Vareoplysninger!$I$42:$I$47,0),0)+IFERROR(MATCH(HZ2,Vareoplysninger!$J$42:$J$47,0),0)+IFERROR(MATCH(HZ2,Vareoplysninger!$K$42:$K$47,0),0)+IFERROR(MATCH(HZ2,Vareoplysninger!$L$42:$L$47,0),0)+IFERROR(MATCH(HZ2,Vareoplysninger!$H$58:$H$60,0),0)+IFERROR(MATCH(HZ2,Vareoplysninger!$I$58:$I$60,0),0)+IFERROR(MATCH(HZ2,Vareoplysninger!$J$58:$J$60,0),0)+IFERROR(MATCH(HZ2,Vareoplysninger!$K$58:$K$60,0),0)+IFERROR(MATCH(HZ2,Vareoplysninger!$L$58:$L$60,0),0)+IFERROR(MATCH(HZ2,Vareoplysninger!$H$63:$H$65,0),0)+IFERROR(MATCH(HZ2,Vareoplysninger!$I$63:$I$65,0),0)+IFERROR(MATCH(HZ2,Vareoplysninger!BD63:BD65,0),0)+IFERROR(MATCH(HZ2,Vareoplysninger!$K$63:$K$65,0),0)+IFERROR(MATCH(HZ2,Vareoplysninger!$L$63:$L$65,0),0)+IFERROR(MATCH(HZ2,Emballage!$G$11:$G$30,0),0)+IFERROR(MATCH(HZ2,Emballage!$H$11:$H$30,0),0)+IFERROR(MATCH(HZ2,Emballage!$I$11:$I$30,0),0)+IFERROR(MATCH(HZ2,Emballage!$J$11:$J$30,0),0)+IFERROR(MATCH(HZ2,Emballage!$K$11:$K$30,0),0)&gt;=1,1,0)</f>
        <v>0</v>
      </c>
      <c r="IA3">
        <f>IF(IFERROR(MATCH(IA2,Vareoplysninger!$H$42:$H$47,0),0)+IFERROR(MATCH(IA2,Vareoplysninger!$I$42:$I$47,0),0)+IFERROR(MATCH(IA2,Vareoplysninger!$J$42:$J$47,0),0)+IFERROR(MATCH(IA2,Vareoplysninger!$K$42:$K$47,0),0)+IFERROR(MATCH(IA2,Vareoplysninger!$L$42:$L$47,0),0)+IFERROR(MATCH(IA2,Vareoplysninger!$H$58:$H$60,0),0)+IFERROR(MATCH(IA2,Vareoplysninger!$I$58:$I$60,0),0)+IFERROR(MATCH(IA2,Vareoplysninger!$J$58:$J$60,0),0)+IFERROR(MATCH(IA2,Vareoplysninger!$K$58:$K$60,0),0)+IFERROR(MATCH(IA2,Vareoplysninger!$L$58:$L$60,0),0)+IFERROR(MATCH(IA2,Vareoplysninger!$H$63:$H$65,0),0)+IFERROR(MATCH(IA2,Vareoplysninger!$I$63:$I$65,0),0)+IFERROR(MATCH(IA2,Vareoplysninger!BE63:BE65,0),0)+IFERROR(MATCH(IA2,Vareoplysninger!$K$63:$K$65,0),0)+IFERROR(MATCH(IA2,Vareoplysninger!$L$63:$L$65,0),0)+IFERROR(MATCH(IA2,Emballage!$G$11:$G$30,0),0)+IFERROR(MATCH(IA2,Emballage!$H$11:$H$30,0),0)+IFERROR(MATCH(IA2,Emballage!$I$11:$I$30,0),0)+IFERROR(MATCH(IA2,Emballage!$J$11:$J$30,0),0)+IFERROR(MATCH(IA2,Emballage!$K$11:$K$30,0),0)&gt;=1,1,0)</f>
        <v>0</v>
      </c>
      <c r="IB3">
        <f>IF(IFERROR(MATCH(IB2,Vareoplysninger!$H$42:$H$47,0),0)+IFERROR(MATCH(IB2,Vareoplysninger!$I$42:$I$47,0),0)+IFERROR(MATCH(IB2,Vareoplysninger!$J$42:$J$47,0),0)+IFERROR(MATCH(IB2,Vareoplysninger!$K$42:$K$47,0),0)+IFERROR(MATCH(IB2,Vareoplysninger!$L$42:$L$47,0),0)+IFERROR(MATCH(IB2,Vareoplysninger!$H$58:$H$60,0),0)+IFERROR(MATCH(IB2,Vareoplysninger!$I$58:$I$60,0),0)+IFERROR(MATCH(IB2,Vareoplysninger!$J$58:$J$60,0),0)+IFERROR(MATCH(IB2,Vareoplysninger!$K$58:$K$60,0),0)+IFERROR(MATCH(IB2,Vareoplysninger!$L$58:$L$60,0),0)+IFERROR(MATCH(IB2,Vareoplysninger!$H$63:$H$65,0),0)+IFERROR(MATCH(IB2,Vareoplysninger!$I$63:$I$65,0),0)+IFERROR(MATCH(IB2,Vareoplysninger!BF63:BF65,0),0)+IFERROR(MATCH(IB2,Vareoplysninger!$K$63:$K$65,0),0)+IFERROR(MATCH(IB2,Vareoplysninger!$L$63:$L$65,0),0)+IFERROR(MATCH(IB2,Emballage!$G$11:$G$30,0),0)+IFERROR(MATCH(IB2,Emballage!$H$11:$H$30,0),0)+IFERROR(MATCH(IB2,Emballage!$I$11:$I$30,0),0)+IFERROR(MATCH(IB2,Emballage!$J$11:$J$30,0),0)+IFERROR(MATCH(IB2,Emballage!$K$11:$K$30,0),0)&gt;=1,1,0)</f>
        <v>0</v>
      </c>
      <c r="IC3">
        <f>IF(IFERROR(MATCH(IC2,Vareoplysninger!$H$42:$H$47,0),0)+IFERROR(MATCH(IC2,Vareoplysninger!$I$42:$I$47,0),0)+IFERROR(MATCH(IC2,Vareoplysninger!$J$42:$J$47,0),0)+IFERROR(MATCH(IC2,Vareoplysninger!$K$42:$K$47,0),0)+IFERROR(MATCH(IC2,Vareoplysninger!$L$42:$L$47,0),0)+IFERROR(MATCH(IC2,Vareoplysninger!$H$58:$H$60,0),0)+IFERROR(MATCH(IC2,Vareoplysninger!$I$58:$I$60,0),0)+IFERROR(MATCH(IC2,Vareoplysninger!$J$58:$J$60,0),0)+IFERROR(MATCH(IC2,Vareoplysninger!$K$58:$K$60,0),0)+IFERROR(MATCH(IC2,Vareoplysninger!$L$58:$L$60,0),0)+IFERROR(MATCH(IC2,Vareoplysninger!$H$63:$H$65,0),0)+IFERROR(MATCH(IC2,Vareoplysninger!$I$63:$I$65,0),0)+IFERROR(MATCH(IC2,Vareoplysninger!BG63:BG65,0),0)+IFERROR(MATCH(IC2,Vareoplysninger!$K$63:$K$65,0),0)+IFERROR(MATCH(IC2,Vareoplysninger!$L$63:$L$65,0),0)+IFERROR(MATCH(IC2,Emballage!$G$11:$G$30,0),0)+IFERROR(MATCH(IC2,Emballage!$H$11:$H$30,0),0)+IFERROR(MATCH(IC2,Emballage!$I$11:$I$30,0),0)+IFERROR(MATCH(IC2,Emballage!$J$11:$J$30,0),0)+IFERROR(MATCH(IC2,Emballage!$K$11:$K$30,0),0)&gt;=1,1,0)</f>
        <v>0</v>
      </c>
      <c r="ID3">
        <f>IF(IFERROR(MATCH(ID2,Vareoplysninger!$H$42:$H$47,0),0)+IFERROR(MATCH(ID2,Vareoplysninger!$I$42:$I$47,0),0)+IFERROR(MATCH(ID2,Vareoplysninger!$J$42:$J$47,0),0)+IFERROR(MATCH(ID2,Vareoplysninger!$K$42:$K$47,0),0)+IFERROR(MATCH(ID2,Vareoplysninger!$L$42:$L$47,0),0)+IFERROR(MATCH(ID2,Vareoplysninger!$H$58:$H$60,0),0)+IFERROR(MATCH(ID2,Vareoplysninger!$I$58:$I$60,0),0)+IFERROR(MATCH(ID2,Vareoplysninger!$J$58:$J$60,0),0)+IFERROR(MATCH(ID2,Vareoplysninger!$K$58:$K$60,0),0)+IFERROR(MATCH(ID2,Vareoplysninger!$L$58:$L$60,0),0)+IFERROR(MATCH(ID2,Vareoplysninger!$H$63:$H$65,0),0)+IFERROR(MATCH(ID2,Vareoplysninger!$I$63:$I$65,0),0)+IFERROR(MATCH(ID2,Vareoplysninger!BH63:BH65,0),0)+IFERROR(MATCH(ID2,Vareoplysninger!$K$63:$K$65,0),0)+IFERROR(MATCH(ID2,Vareoplysninger!$L$63:$L$65,0),0)+IFERROR(MATCH(ID2,Emballage!$G$11:$G$30,0),0)+IFERROR(MATCH(ID2,Emballage!$H$11:$H$30,0),0)+IFERROR(MATCH(ID2,Emballage!$I$11:$I$30,0),0)+IFERROR(MATCH(ID2,Emballage!$J$11:$J$30,0),0)+IFERROR(MATCH(ID2,Emballage!$K$11:$K$30,0),0)&gt;=1,1,0)</f>
        <v>0</v>
      </c>
      <c r="IE3">
        <f>IF(IFERROR(MATCH(IE2,Vareoplysninger!$H$42:$H$47,0),0)+IFERROR(MATCH(IE2,Vareoplysninger!$I$42:$I$47,0),0)+IFERROR(MATCH(IE2,Vareoplysninger!$J$42:$J$47,0),0)+IFERROR(MATCH(IE2,Vareoplysninger!$K$42:$K$47,0),0)+IFERROR(MATCH(IE2,Vareoplysninger!$L$42:$L$47,0),0)+IFERROR(MATCH(IE2,Vareoplysninger!$H$58:$H$60,0),0)+IFERROR(MATCH(IE2,Vareoplysninger!$I$58:$I$60,0),0)+IFERROR(MATCH(IE2,Vareoplysninger!$J$58:$J$60,0),0)+IFERROR(MATCH(IE2,Vareoplysninger!$K$58:$K$60,0),0)+IFERROR(MATCH(IE2,Vareoplysninger!$L$58:$L$60,0),0)+IFERROR(MATCH(IE2,Vareoplysninger!$H$63:$H$65,0),0)+IFERROR(MATCH(IE2,Vareoplysninger!$I$63:$I$65,0),0)+IFERROR(MATCH(IE2,Vareoplysninger!BI63:BI65,0),0)+IFERROR(MATCH(IE2,Vareoplysninger!$K$63:$K$65,0),0)+IFERROR(MATCH(IE2,Vareoplysninger!$L$63:$L$65,0),0)+IFERROR(MATCH(IE2,Emballage!$G$11:$G$30,0),0)+IFERROR(MATCH(IE2,Emballage!$H$11:$H$30,0),0)+IFERROR(MATCH(IE2,Emballage!$I$11:$I$30,0),0)+IFERROR(MATCH(IE2,Emballage!$J$11:$J$30,0),0)+IFERROR(MATCH(IE2,Emballage!$K$11:$K$30,0),0)&gt;=1,1,0)</f>
        <v>0</v>
      </c>
      <c r="IF3">
        <f>IF(IFERROR(MATCH(IF2,Vareoplysninger!$H$42:$H$47,0),0)+IFERROR(MATCH(IF2,Vareoplysninger!$I$42:$I$47,0),0)+IFERROR(MATCH(IF2,Vareoplysninger!$J$42:$J$47,0),0)+IFERROR(MATCH(IF2,Vareoplysninger!$K$42:$K$47,0),0)+IFERROR(MATCH(IF2,Vareoplysninger!$L$42:$L$47,0),0)+IFERROR(MATCH(IF2,Vareoplysninger!$H$58:$H$60,0),0)+IFERROR(MATCH(IF2,Vareoplysninger!$I$58:$I$60,0),0)+IFERROR(MATCH(IF2,Vareoplysninger!$J$58:$J$60,0),0)+IFERROR(MATCH(IF2,Vareoplysninger!$K$58:$K$60,0),0)+IFERROR(MATCH(IF2,Vareoplysninger!$L$58:$L$60,0),0)+IFERROR(MATCH(IF2,Vareoplysninger!$H$63:$H$65,0),0)+IFERROR(MATCH(IF2,Vareoplysninger!$I$63:$I$65,0),0)+IFERROR(MATCH(IF2,Vareoplysninger!BJ63:BJ65,0),0)+IFERROR(MATCH(IF2,Vareoplysninger!$K$63:$K$65,0),0)+IFERROR(MATCH(IF2,Vareoplysninger!$L$63:$L$65,0),0)+IFERROR(MATCH(IF2,Emballage!$G$11:$G$30,0),0)+IFERROR(MATCH(IF2,Emballage!$H$11:$H$30,0),0)+IFERROR(MATCH(IF2,Emballage!$I$11:$I$30,0),0)+IFERROR(MATCH(IF2,Emballage!$J$11:$J$30,0),0)+IFERROR(MATCH(IF2,Emballage!$K$11:$K$30,0),0)&gt;=1,1,0)</f>
        <v>0</v>
      </c>
      <c r="IG3">
        <f>IF(IFERROR(MATCH(IG2,Vareoplysninger!$H$42:$H$47,0),0)+IFERROR(MATCH(IG2,Vareoplysninger!$I$42:$I$47,0),0)+IFERROR(MATCH(IG2,Vareoplysninger!$J$42:$J$47,0),0)+IFERROR(MATCH(IG2,Vareoplysninger!$K$42:$K$47,0),0)+IFERROR(MATCH(IG2,Vareoplysninger!$L$42:$L$47,0),0)+IFERROR(MATCH(IG2,Vareoplysninger!$H$58:$H$60,0),0)+IFERROR(MATCH(IG2,Vareoplysninger!$I$58:$I$60,0),0)+IFERROR(MATCH(IG2,Vareoplysninger!$J$58:$J$60,0),0)+IFERROR(MATCH(IG2,Vareoplysninger!$K$58:$K$60,0),0)+IFERROR(MATCH(IG2,Vareoplysninger!$L$58:$L$60,0),0)+IFERROR(MATCH(IG2,Vareoplysninger!$H$63:$H$65,0),0)+IFERROR(MATCH(IG2,Vareoplysninger!$I$63:$I$65,0),0)+IFERROR(MATCH(IG2,Vareoplysninger!BK63:BK65,0),0)+IFERROR(MATCH(IG2,Vareoplysninger!$K$63:$K$65,0),0)+IFERROR(MATCH(IG2,Vareoplysninger!$L$63:$L$65,0),0)+IFERROR(MATCH(IG2,Emballage!$G$11:$G$30,0),0)+IFERROR(MATCH(IG2,Emballage!$H$11:$H$30,0),0)+IFERROR(MATCH(IG2,Emballage!$I$11:$I$30,0),0)+IFERROR(MATCH(IG2,Emballage!$J$11:$J$30,0),0)+IFERROR(MATCH(IG2,Emballage!$K$11:$K$30,0),0)&gt;=1,1,0)</f>
        <v>0</v>
      </c>
      <c r="IH3">
        <f>IF(IFERROR(MATCH(IH2,Vareoplysninger!$H$42:$H$47,0),0)+IFERROR(MATCH(IH2,Vareoplysninger!$I$42:$I$47,0),0)+IFERROR(MATCH(IH2,Vareoplysninger!$J$42:$J$47,0),0)+IFERROR(MATCH(IH2,Vareoplysninger!$K$42:$K$47,0),0)+IFERROR(MATCH(IH2,Vareoplysninger!$L$42:$L$47,0),0)+IFERROR(MATCH(IH2,Vareoplysninger!$H$58:$H$60,0),0)+IFERROR(MATCH(IH2,Vareoplysninger!$I$58:$I$60,0),0)+IFERROR(MATCH(IH2,Vareoplysninger!$J$58:$J$60,0),0)+IFERROR(MATCH(IH2,Vareoplysninger!$K$58:$K$60,0),0)+IFERROR(MATCH(IH2,Vareoplysninger!$L$58:$L$60,0),0)+IFERROR(MATCH(IH2,Vareoplysninger!$H$63:$H$65,0),0)+IFERROR(MATCH(IH2,Vareoplysninger!$I$63:$I$65,0),0)+IFERROR(MATCH(IH2,Vareoplysninger!BL63:BL65,0),0)+IFERROR(MATCH(IH2,Vareoplysninger!$K$63:$K$65,0),0)+IFERROR(MATCH(IH2,Vareoplysninger!$L$63:$L$65,0),0)+IFERROR(MATCH(IH2,Emballage!$G$11:$G$30,0),0)+IFERROR(MATCH(IH2,Emballage!$H$11:$H$30,0),0)+IFERROR(MATCH(IH2,Emballage!$I$11:$I$30,0),0)+IFERROR(MATCH(IH2,Emballage!$J$11:$J$30,0),0)+IFERROR(MATCH(IH2,Emballage!$K$11:$K$30,0),0)&gt;=1,1,0)</f>
        <v>0</v>
      </c>
      <c r="II3">
        <f>IF(IFERROR(MATCH(II2,Vareoplysninger!$H$42:$H$47,0),0)+IFERROR(MATCH(II2,Vareoplysninger!$I$42:$I$47,0),0)+IFERROR(MATCH(II2,Vareoplysninger!$J$42:$J$47,0),0)+IFERROR(MATCH(II2,Vareoplysninger!$K$42:$K$47,0),0)+IFERROR(MATCH(II2,Vareoplysninger!$L$42:$L$47,0),0)+IFERROR(MATCH(II2,Vareoplysninger!$H$58:$H$60,0),0)+IFERROR(MATCH(II2,Vareoplysninger!$I$58:$I$60,0),0)+IFERROR(MATCH(II2,Vareoplysninger!$J$58:$J$60,0),0)+IFERROR(MATCH(II2,Vareoplysninger!$K$58:$K$60,0),0)+IFERROR(MATCH(II2,Vareoplysninger!$L$58:$L$60,0),0)+IFERROR(MATCH(II2,Vareoplysninger!$H$63:$H$65,0),0)+IFERROR(MATCH(II2,Vareoplysninger!$I$63:$I$65,0),0)+IFERROR(MATCH(II2,Vareoplysninger!BM63:BM65,0),0)+IFERROR(MATCH(II2,Vareoplysninger!$K$63:$K$65,0),0)+IFERROR(MATCH(II2,Vareoplysninger!$L$63:$L$65,0),0)+IFERROR(MATCH(II2,Emballage!$G$11:$G$30,0),0)+IFERROR(MATCH(II2,Emballage!$H$11:$H$30,0),0)+IFERROR(MATCH(II2,Emballage!$I$11:$I$30,0),0)+IFERROR(MATCH(II2,Emballage!$J$11:$J$30,0),0)+IFERROR(MATCH(II2,Emballage!$K$11:$K$30,0),0)&gt;=1,1,0)</f>
        <v>0</v>
      </c>
      <c r="IJ3">
        <f>IF(IFERROR(MATCH(IJ2,Vareoplysninger!$H$42:$H$47,0),0)+IFERROR(MATCH(IJ2,Vareoplysninger!$I$42:$I$47,0),0)+IFERROR(MATCH(IJ2,Vareoplysninger!$J$42:$J$47,0),0)+IFERROR(MATCH(IJ2,Vareoplysninger!$K$42:$K$47,0),0)+IFERROR(MATCH(IJ2,Vareoplysninger!$L$42:$L$47,0),0)+IFERROR(MATCH(IJ2,Vareoplysninger!$H$58:$H$60,0),0)+IFERROR(MATCH(IJ2,Vareoplysninger!$I$58:$I$60,0),0)+IFERROR(MATCH(IJ2,Vareoplysninger!$J$58:$J$60,0),0)+IFERROR(MATCH(IJ2,Vareoplysninger!$K$58:$K$60,0),0)+IFERROR(MATCH(IJ2,Vareoplysninger!$L$58:$L$60,0),0)+IFERROR(MATCH(IJ2,Vareoplysninger!$H$63:$H$65,0),0)+IFERROR(MATCH(IJ2,Vareoplysninger!$I$63:$I$65,0),0)+IFERROR(MATCH(IJ2,Vareoplysninger!BN63:BN65,0),0)+IFERROR(MATCH(IJ2,Vareoplysninger!$K$63:$K$65,0),0)+IFERROR(MATCH(IJ2,Vareoplysninger!$L$63:$L$65,0),0)+IFERROR(MATCH(IJ2,Emballage!$G$11:$G$30,0),0)+IFERROR(MATCH(IJ2,Emballage!$H$11:$H$30,0),0)+IFERROR(MATCH(IJ2,Emballage!$I$11:$I$30,0),0)+IFERROR(MATCH(IJ2,Emballage!$J$11:$J$30,0),0)+IFERROR(MATCH(IJ2,Emballage!$K$11:$K$30,0),0)&gt;=1,1,0)</f>
        <v>0</v>
      </c>
      <c r="IK3">
        <f>IF(IFERROR(MATCH(IK2,Vareoplysninger!$H$42:$H$47,0),0)+IFERROR(MATCH(IK2,Vareoplysninger!$I$42:$I$47,0),0)+IFERROR(MATCH(IK2,Vareoplysninger!$J$42:$J$47,0),0)+IFERROR(MATCH(IK2,Vareoplysninger!$K$42:$K$47,0),0)+IFERROR(MATCH(IK2,Vareoplysninger!$L$42:$L$47,0),0)+IFERROR(MATCH(IK2,Vareoplysninger!$H$58:$H$60,0),0)+IFERROR(MATCH(IK2,Vareoplysninger!$I$58:$I$60,0),0)+IFERROR(MATCH(IK2,Vareoplysninger!$J$58:$J$60,0),0)+IFERROR(MATCH(IK2,Vareoplysninger!$K$58:$K$60,0),0)+IFERROR(MATCH(IK2,Vareoplysninger!$L$58:$L$60,0),0)+IFERROR(MATCH(IK2,Vareoplysninger!$H$63:$H$65,0),0)+IFERROR(MATCH(IK2,Vareoplysninger!$I$63:$I$65,0),0)+IFERROR(MATCH(IK2,Vareoplysninger!BO63:BO65,0),0)+IFERROR(MATCH(IK2,Vareoplysninger!$K$63:$K$65,0),0)+IFERROR(MATCH(IK2,Vareoplysninger!$L$63:$L$65,0),0)+IFERROR(MATCH(IK2,Emballage!$G$11:$G$30,0),0)+IFERROR(MATCH(IK2,Emballage!$H$11:$H$30,0),0)+IFERROR(MATCH(IK2,Emballage!$I$11:$I$30,0),0)+IFERROR(MATCH(IK2,Emballage!$J$11:$J$30,0),0)+IFERROR(MATCH(IK2,Emballage!$K$11:$K$30,0),0)&gt;=1,1,0)</f>
        <v>0</v>
      </c>
      <c r="IL3">
        <f>IF(IFERROR(MATCH(IL2,Vareoplysninger!$H$42:$H$47,0),0)+IFERROR(MATCH(IL2,Vareoplysninger!$I$42:$I$47,0),0)+IFERROR(MATCH(IL2,Vareoplysninger!$J$42:$J$47,0),0)+IFERROR(MATCH(IL2,Vareoplysninger!$K$42:$K$47,0),0)+IFERROR(MATCH(IL2,Vareoplysninger!$L$42:$L$47,0),0)+IFERROR(MATCH(IL2,Vareoplysninger!$H$58:$H$60,0),0)+IFERROR(MATCH(IL2,Vareoplysninger!$I$58:$I$60,0),0)+IFERROR(MATCH(IL2,Vareoplysninger!$J$58:$J$60,0),0)+IFERROR(MATCH(IL2,Vareoplysninger!$K$58:$K$60,0),0)+IFERROR(MATCH(IL2,Vareoplysninger!$L$58:$L$60,0),0)+IFERROR(MATCH(IL2,Vareoplysninger!$H$63:$H$65,0),0)+IFERROR(MATCH(IL2,Vareoplysninger!$I$63:$I$65,0),0)+IFERROR(MATCH(IL2,Vareoplysninger!BP63:BP65,0),0)+IFERROR(MATCH(IL2,Vareoplysninger!$K$63:$K$65,0),0)+IFERROR(MATCH(IL2,Vareoplysninger!$L$63:$L$65,0),0)+IFERROR(MATCH(IL2,Emballage!$G$11:$G$30,0),0)+IFERROR(MATCH(IL2,Emballage!$H$11:$H$30,0),0)+IFERROR(MATCH(IL2,Emballage!$I$11:$I$30,0),0)+IFERROR(MATCH(IL2,Emballage!$J$11:$J$30,0),0)+IFERROR(MATCH(IL2,Emballage!$K$11:$K$30,0),0)&gt;=1,1,0)</f>
        <v>0</v>
      </c>
      <c r="IM3">
        <f>IF(IFERROR(MATCH(IM2,Vareoplysninger!$H$42:$H$47,0),0)+IFERROR(MATCH(IM2,Vareoplysninger!$I$42:$I$47,0),0)+IFERROR(MATCH(IM2,Vareoplysninger!$J$42:$J$47,0),0)+IFERROR(MATCH(IM2,Vareoplysninger!$K$42:$K$47,0),0)+IFERROR(MATCH(IM2,Vareoplysninger!$L$42:$L$47,0),0)+IFERROR(MATCH(IM2,Vareoplysninger!$H$58:$H$60,0),0)+IFERROR(MATCH(IM2,Vareoplysninger!$I$58:$I$60,0),0)+IFERROR(MATCH(IM2,Vareoplysninger!$J$58:$J$60,0),0)+IFERROR(MATCH(IM2,Vareoplysninger!$K$58:$K$60,0),0)+IFERROR(MATCH(IM2,Vareoplysninger!$L$58:$L$60,0),0)+IFERROR(MATCH(IM2,Vareoplysninger!$H$63:$H$65,0),0)+IFERROR(MATCH(IM2,Vareoplysninger!$I$63:$I$65,0),0)+IFERROR(MATCH(IM2,Vareoplysninger!BQ63:BQ65,0),0)+IFERROR(MATCH(IM2,Vareoplysninger!$K$63:$K$65,0),0)+IFERROR(MATCH(IM2,Vareoplysninger!$L$63:$L$65,0),0)+IFERROR(MATCH(IM2,Emballage!$G$11:$G$30,0),0)+IFERROR(MATCH(IM2,Emballage!$H$11:$H$30,0),0)+IFERROR(MATCH(IM2,Emballage!$I$11:$I$30,0),0)+IFERROR(MATCH(IM2,Emballage!$J$11:$J$30,0),0)+IFERROR(MATCH(IM2,Emballage!$K$11:$K$30,0),0)&gt;=1,1,0)</f>
        <v>0</v>
      </c>
      <c r="IN3">
        <f>IF(IFERROR(MATCH(IN2,Vareoplysninger!$H$42:$H$47,0),0)+IFERROR(MATCH(IN2,Vareoplysninger!$I$42:$I$47,0),0)+IFERROR(MATCH(IN2,Vareoplysninger!$J$42:$J$47,0),0)+IFERROR(MATCH(IN2,Vareoplysninger!$K$42:$K$47,0),0)+IFERROR(MATCH(IN2,Vareoplysninger!$L$42:$L$47,0),0)+IFERROR(MATCH(IN2,Vareoplysninger!$H$58:$H$60,0),0)+IFERROR(MATCH(IN2,Vareoplysninger!$I$58:$I$60,0),0)+IFERROR(MATCH(IN2,Vareoplysninger!$J$58:$J$60,0),0)+IFERROR(MATCH(IN2,Vareoplysninger!$K$58:$K$60,0),0)+IFERROR(MATCH(IN2,Vareoplysninger!$L$58:$L$60,0),0)+IFERROR(MATCH(IN2,Vareoplysninger!$H$63:$H$65,0),0)+IFERROR(MATCH(IN2,Vareoplysninger!$I$63:$I$65,0),0)+IFERROR(MATCH(IN2,Vareoplysninger!BR63:BR65,0),0)+IFERROR(MATCH(IN2,Vareoplysninger!$K$63:$K$65,0),0)+IFERROR(MATCH(IN2,Vareoplysninger!$L$63:$L$65,0),0)+IFERROR(MATCH(IN2,Emballage!$G$11:$G$30,0),0)+IFERROR(MATCH(IN2,Emballage!$H$11:$H$30,0),0)+IFERROR(MATCH(IN2,Emballage!$I$11:$I$30,0),0)+IFERROR(MATCH(IN2,Emballage!$J$11:$J$30,0),0)+IFERROR(MATCH(IN2,Emballage!$K$11:$K$30,0),0)&gt;=1,1,0)</f>
        <v>0</v>
      </c>
      <c r="IO3">
        <f>IF(IFERROR(MATCH(IO2,Vareoplysninger!$H$42:$H$47,0),0)+IFERROR(MATCH(IO2,Vareoplysninger!$I$42:$I$47,0),0)+IFERROR(MATCH(IO2,Vareoplysninger!$J$42:$J$47,0),0)+IFERROR(MATCH(IO2,Vareoplysninger!$K$42:$K$47,0),0)+IFERROR(MATCH(IO2,Vareoplysninger!$L$42:$L$47,0),0)+IFERROR(MATCH(IO2,Vareoplysninger!$H$58:$H$60,0),0)+IFERROR(MATCH(IO2,Vareoplysninger!$I$58:$I$60,0),0)+IFERROR(MATCH(IO2,Vareoplysninger!$J$58:$J$60,0),0)+IFERROR(MATCH(IO2,Vareoplysninger!$K$58:$K$60,0),0)+IFERROR(MATCH(IO2,Vareoplysninger!$L$58:$L$60,0),0)+IFERROR(MATCH(IO2,Vareoplysninger!$H$63:$H$65,0),0)+IFERROR(MATCH(IO2,Vareoplysninger!$I$63:$I$65,0),0)+IFERROR(MATCH(IO2,Vareoplysninger!BS63:BS65,0),0)+IFERROR(MATCH(IO2,Vareoplysninger!$K$63:$K$65,0),0)+IFERROR(MATCH(IO2,Vareoplysninger!$L$63:$L$65,0),0)+IFERROR(MATCH(IO2,Emballage!$G$11:$G$30,0),0)+IFERROR(MATCH(IO2,Emballage!$H$11:$H$30,0),0)+IFERROR(MATCH(IO2,Emballage!$I$11:$I$30,0),0)+IFERROR(MATCH(IO2,Emballage!$J$11:$J$30,0),0)+IFERROR(MATCH(IO2,Emballage!$K$11:$K$30,0),0)&gt;=1,1,0)</f>
        <v>0</v>
      </c>
      <c r="IP3">
        <f>IF(IFERROR(MATCH(IP2,Vareoplysninger!$H$42:$H$47,0),0)+IFERROR(MATCH(IP2,Vareoplysninger!$I$42:$I$47,0),0)+IFERROR(MATCH(IP2,Vareoplysninger!$J$42:$J$47,0),0)+IFERROR(MATCH(IP2,Vareoplysninger!$K$42:$K$47,0),0)+IFERROR(MATCH(IP2,Vareoplysninger!$L$42:$L$47,0),0)+IFERROR(MATCH(IP2,Vareoplysninger!$H$58:$H$60,0),0)+IFERROR(MATCH(IP2,Vareoplysninger!$I$58:$I$60,0),0)+IFERROR(MATCH(IP2,Vareoplysninger!$J$58:$J$60,0),0)+IFERROR(MATCH(IP2,Vareoplysninger!$K$58:$K$60,0),0)+IFERROR(MATCH(IP2,Vareoplysninger!$L$58:$L$60,0),0)+IFERROR(MATCH(IP2,Vareoplysninger!$H$63:$H$65,0),0)+IFERROR(MATCH(IP2,Vareoplysninger!$I$63:$I$65,0),0)+IFERROR(MATCH(IP2,Vareoplysninger!BT63:BT65,0),0)+IFERROR(MATCH(IP2,Vareoplysninger!$K$63:$K$65,0),0)+IFERROR(MATCH(IP2,Vareoplysninger!$L$63:$L$65,0),0)+IFERROR(MATCH(IP2,Emballage!$G$11:$G$30,0),0)+IFERROR(MATCH(IP2,Emballage!$H$11:$H$30,0),0)+IFERROR(MATCH(IP2,Emballage!$I$11:$I$30,0),0)+IFERROR(MATCH(IP2,Emballage!$J$11:$J$30,0),0)+IFERROR(MATCH(IP2,Emballage!$K$11:$K$30,0),0)&gt;=1,1,0)</f>
        <v>0</v>
      </c>
      <c r="IQ3">
        <f>IF(IFERROR(MATCH(IQ2,Vareoplysninger!$H$42:$H$47,0),0)+IFERROR(MATCH(IQ2,Vareoplysninger!$I$42:$I$47,0),0)+IFERROR(MATCH(IQ2,Vareoplysninger!$J$42:$J$47,0),0)+IFERROR(MATCH(IQ2,Vareoplysninger!$K$42:$K$47,0),0)+IFERROR(MATCH(IQ2,Vareoplysninger!$L$42:$L$47,0),0)+IFERROR(MATCH(IQ2,Vareoplysninger!$H$58:$H$60,0),0)+IFERROR(MATCH(IQ2,Vareoplysninger!$I$58:$I$60,0),0)+IFERROR(MATCH(IQ2,Vareoplysninger!$J$58:$J$60,0),0)+IFERROR(MATCH(IQ2,Vareoplysninger!$K$58:$K$60,0),0)+IFERROR(MATCH(IQ2,Vareoplysninger!$L$58:$L$60,0),0)+IFERROR(MATCH(IQ2,Vareoplysninger!$H$63:$H$65,0),0)+IFERROR(MATCH(IQ2,Vareoplysninger!$I$63:$I$65,0),0)+IFERROR(MATCH(IQ2,Vareoplysninger!BU63:BU65,0),0)+IFERROR(MATCH(IQ2,Vareoplysninger!$K$63:$K$65,0),0)+IFERROR(MATCH(IQ2,Vareoplysninger!$L$63:$L$65,0),0)+IFERROR(MATCH(IQ2,Emballage!$G$11:$G$30,0),0)+IFERROR(MATCH(IQ2,Emballage!$H$11:$H$30,0),0)+IFERROR(MATCH(IQ2,Emballage!$I$11:$I$30,0),0)+IFERROR(MATCH(IQ2,Emballage!$J$11:$J$30,0),0)+IFERROR(MATCH(IQ2,Emballage!$K$11:$K$30,0),0)&gt;=1,1,0)</f>
        <v>0</v>
      </c>
      <c r="IR3">
        <f>IF(IFERROR(MATCH(IR2,Vareoplysninger!$H$42:$H$47,0),0)+IFERROR(MATCH(IR2,Vareoplysninger!$I$42:$I$47,0),0)+IFERROR(MATCH(IR2,Vareoplysninger!$J$42:$J$47,0),0)+IFERROR(MATCH(IR2,Vareoplysninger!$K$42:$K$47,0),0)+IFERROR(MATCH(IR2,Vareoplysninger!$L$42:$L$47,0),0)+IFERROR(MATCH(IR2,Vareoplysninger!$H$58:$H$60,0),0)+IFERROR(MATCH(IR2,Vareoplysninger!$I$58:$I$60,0),0)+IFERROR(MATCH(IR2,Vareoplysninger!$J$58:$J$60,0),0)+IFERROR(MATCH(IR2,Vareoplysninger!$K$58:$K$60,0),0)+IFERROR(MATCH(IR2,Vareoplysninger!$L$58:$L$60,0),0)+IFERROR(MATCH(IR2,Vareoplysninger!$H$63:$H$65,0),0)+IFERROR(MATCH(IR2,Vareoplysninger!$I$63:$I$65,0),0)+IFERROR(MATCH(IR2,Vareoplysninger!BV63:BV65,0),0)+IFERROR(MATCH(IR2,Vareoplysninger!$K$63:$K$65,0),0)+IFERROR(MATCH(IR2,Vareoplysninger!$L$63:$L$65,0),0)+IFERROR(MATCH(IR2,Emballage!$G$11:$G$30,0),0)+IFERROR(MATCH(IR2,Emballage!$H$11:$H$30,0),0)+IFERROR(MATCH(IR2,Emballage!$I$11:$I$30,0),0)+IFERROR(MATCH(IR2,Emballage!$J$11:$J$30,0),0)+IFERROR(MATCH(IR2,Emballage!$K$11:$K$30,0),0)&gt;=1,1,0)</f>
        <v>0</v>
      </c>
      <c r="IS3">
        <f>IF(IFERROR(MATCH(IS2,Vareoplysninger!$H$42:$H$47,0),0)+IFERROR(MATCH(IS2,Vareoplysninger!$I$42:$I$47,0),0)+IFERROR(MATCH(IS2,Vareoplysninger!$J$42:$J$47,0),0)+IFERROR(MATCH(IS2,Vareoplysninger!$K$42:$K$47,0),0)+IFERROR(MATCH(IS2,Vareoplysninger!$L$42:$L$47,0),0)+IFERROR(MATCH(IS2,Vareoplysninger!$H$58:$H$60,0),0)+IFERROR(MATCH(IS2,Vareoplysninger!$I$58:$I$60,0),0)+IFERROR(MATCH(IS2,Vareoplysninger!$J$58:$J$60,0),0)+IFERROR(MATCH(IS2,Vareoplysninger!$K$58:$K$60,0),0)+IFERROR(MATCH(IS2,Vareoplysninger!$L$58:$L$60,0),0)+IFERROR(MATCH(IS2,Vareoplysninger!$H$63:$H$65,0),0)+IFERROR(MATCH(IS2,Vareoplysninger!$I$63:$I$65,0),0)+IFERROR(MATCH(IS2,Vareoplysninger!BW63:BW65,0),0)+IFERROR(MATCH(IS2,Vareoplysninger!$K$63:$K$65,0),0)+IFERROR(MATCH(IS2,Vareoplysninger!$L$63:$L$65,0),0)+IFERROR(MATCH(IS2,Emballage!$G$11:$G$30,0),0)+IFERROR(MATCH(IS2,Emballage!$H$11:$H$30,0),0)+IFERROR(MATCH(IS2,Emballage!$I$11:$I$30,0),0)+IFERROR(MATCH(IS2,Emballage!$J$11:$J$30,0),0)+IFERROR(MATCH(IS2,Emballage!$K$11:$K$30,0),0)&gt;=1,1,0)</f>
        <v>0</v>
      </c>
      <c r="IT3">
        <f>IF(IFERROR(MATCH(IT2,Vareoplysninger!$H$42:$H$47,0),0)+IFERROR(MATCH(IT2,Vareoplysninger!$I$42:$I$47,0),0)+IFERROR(MATCH(IT2,Vareoplysninger!$J$42:$J$47,0),0)+IFERROR(MATCH(IT2,Vareoplysninger!$K$42:$K$47,0),0)+IFERROR(MATCH(IT2,Vareoplysninger!$L$42:$L$47,0),0)+IFERROR(MATCH(IT2,Vareoplysninger!$H$58:$H$60,0),0)+IFERROR(MATCH(IT2,Vareoplysninger!$I$58:$I$60,0),0)+IFERROR(MATCH(IT2,Vareoplysninger!$J$58:$J$60,0),0)+IFERROR(MATCH(IT2,Vareoplysninger!$K$58:$K$60,0),0)+IFERROR(MATCH(IT2,Vareoplysninger!$L$58:$L$60,0),0)+IFERROR(MATCH(IT2,Vareoplysninger!$H$63:$H$65,0),0)+IFERROR(MATCH(IT2,Vareoplysninger!$I$63:$I$65,0),0)+IFERROR(MATCH(IT2,Vareoplysninger!BX63:BX65,0),0)+IFERROR(MATCH(IT2,Vareoplysninger!$K$63:$K$65,0),0)+IFERROR(MATCH(IT2,Vareoplysninger!$L$63:$L$65,0),0)+IFERROR(MATCH(IT2,Emballage!$G$11:$G$30,0),0)+IFERROR(MATCH(IT2,Emballage!$H$11:$H$30,0),0)+IFERROR(MATCH(IT2,Emballage!$I$11:$I$30,0),0)+IFERROR(MATCH(IT2,Emballage!$J$11:$J$30,0),0)+IFERROR(MATCH(IT2,Emballage!$K$11:$K$30,0),0)&gt;=1,1,0)</f>
        <v>0</v>
      </c>
      <c r="IU3">
        <f>IF(IFERROR(MATCH(IU2,Vareoplysninger!$H$42:$H$47,0),0)+IFERROR(MATCH(IU2,Vareoplysninger!$I$42:$I$47,0),0)+IFERROR(MATCH(IU2,Vareoplysninger!$J$42:$J$47,0),0)+IFERROR(MATCH(IU2,Vareoplysninger!$K$42:$K$47,0),0)+IFERROR(MATCH(IU2,Vareoplysninger!$L$42:$L$47,0),0)+IFERROR(MATCH(IU2,Vareoplysninger!$H$58:$H$60,0),0)+IFERROR(MATCH(IU2,Vareoplysninger!$I$58:$I$60,0),0)+IFERROR(MATCH(IU2,Vareoplysninger!$J$58:$J$60,0),0)+IFERROR(MATCH(IU2,Vareoplysninger!$K$58:$K$60,0),0)+IFERROR(MATCH(IU2,Vareoplysninger!$L$58:$L$60,0),0)+IFERROR(MATCH(IU2,Vareoplysninger!$H$63:$H$65,0),0)+IFERROR(MATCH(IU2,Vareoplysninger!$I$63:$I$65,0),0)+IFERROR(MATCH(IU2,Vareoplysninger!BY63:BY65,0),0)+IFERROR(MATCH(IU2,Vareoplysninger!$K$63:$K$65,0),0)+IFERROR(MATCH(IU2,Vareoplysninger!$L$63:$L$65,0),0)+IFERROR(MATCH(IU2,Emballage!$G$11:$G$30,0),0)+IFERROR(MATCH(IU2,Emballage!$H$11:$H$30,0),0)+IFERROR(MATCH(IU2,Emballage!$I$11:$I$30,0),0)+IFERROR(MATCH(IU2,Emballage!$J$11:$J$30,0),0)+IFERROR(MATCH(IU2,Emballage!$K$11:$K$30,0),0)&gt;=1,1,0)</f>
        <v>0</v>
      </c>
      <c r="IV3">
        <f>IF(IFERROR(MATCH(IV2,Vareoplysninger!$H$42:$H$47,0),0)+IFERROR(MATCH(IV2,Vareoplysninger!$I$42:$I$47,0),0)+IFERROR(MATCH(IV2,Vareoplysninger!$J$42:$J$47,0),0)+IFERROR(MATCH(IV2,Vareoplysninger!$K$42:$K$47,0),0)+IFERROR(MATCH(IV2,Vareoplysninger!$L$42:$L$47,0),0)+IFERROR(MATCH(IV2,Vareoplysninger!$H$58:$H$60,0),0)+IFERROR(MATCH(IV2,Vareoplysninger!$I$58:$I$60,0),0)+IFERROR(MATCH(IV2,Vareoplysninger!$J$58:$J$60,0),0)+IFERROR(MATCH(IV2,Vareoplysninger!$K$58:$K$60,0),0)+IFERROR(MATCH(IV2,Vareoplysninger!$L$58:$L$60,0),0)+IFERROR(MATCH(IV2,Vareoplysninger!$H$63:$H$65,0),0)+IFERROR(MATCH(IV2,Vareoplysninger!$I$63:$I$65,0),0)+IFERROR(MATCH(IV2,Vareoplysninger!BZ63:BZ65,0),0)+IFERROR(MATCH(IV2,Vareoplysninger!$K$63:$K$65,0),0)+IFERROR(MATCH(IV2,Vareoplysninger!$L$63:$L$65,0),0)+IFERROR(MATCH(IV2,Emballage!$G$11:$G$30,0),0)+IFERROR(MATCH(IV2,Emballage!$H$11:$H$30,0),0)+IFERROR(MATCH(IV2,Emballage!$I$11:$I$30,0),0)+IFERROR(MATCH(IV2,Emballage!$J$11:$J$30,0),0)+IFERROR(MATCH(IV2,Emballage!$K$11:$K$30,0),0)&gt;=1,1,0)</f>
        <v>0</v>
      </c>
      <c r="IW3">
        <f>IF(IFERROR(MATCH(IW2,Vareoplysninger!$H$42:$H$47,0),0)+IFERROR(MATCH(IW2,Vareoplysninger!$I$42:$I$47,0),0)+IFERROR(MATCH(IW2,Vareoplysninger!$J$42:$J$47,0),0)+IFERROR(MATCH(IW2,Vareoplysninger!$K$42:$K$47,0),0)+IFERROR(MATCH(IW2,Vareoplysninger!$L$42:$L$47,0),0)+IFERROR(MATCH(IW2,Vareoplysninger!$H$58:$H$60,0),0)+IFERROR(MATCH(IW2,Vareoplysninger!$I$58:$I$60,0),0)+IFERROR(MATCH(IW2,Vareoplysninger!$J$58:$J$60,0),0)+IFERROR(MATCH(IW2,Vareoplysninger!$K$58:$K$60,0),0)+IFERROR(MATCH(IW2,Vareoplysninger!$L$58:$L$60,0),0)+IFERROR(MATCH(IW2,Vareoplysninger!$H$63:$H$65,0),0)+IFERROR(MATCH(IW2,Vareoplysninger!$I$63:$I$65,0),0)+IFERROR(MATCH(IW2,Vareoplysninger!CA63:CA65,0),0)+IFERROR(MATCH(IW2,Vareoplysninger!$K$63:$K$65,0),0)+IFERROR(MATCH(IW2,Vareoplysninger!$L$63:$L$65,0),0)+IFERROR(MATCH(IW2,Emballage!$G$11:$G$30,0),0)+IFERROR(MATCH(IW2,Emballage!$H$11:$H$30,0),0)+IFERROR(MATCH(IW2,Emballage!$I$11:$I$30,0),0)+IFERROR(MATCH(IW2,Emballage!$J$11:$J$30,0),0)+IFERROR(MATCH(IW2,Emballage!$K$11:$K$30,0),0)&gt;=1,1,0)</f>
        <v>0</v>
      </c>
      <c r="IX3">
        <f>IF(IFERROR(MATCH(IX2,Vareoplysninger!$H$42:$H$47,0),0)+IFERROR(MATCH(IX2,Vareoplysninger!$I$42:$I$47,0),0)+IFERROR(MATCH(IX2,Vareoplysninger!$J$42:$J$47,0),0)+IFERROR(MATCH(IX2,Vareoplysninger!$K$42:$K$47,0),0)+IFERROR(MATCH(IX2,Vareoplysninger!$L$42:$L$47,0),0)+IFERROR(MATCH(IX2,Vareoplysninger!$H$58:$H$60,0),0)+IFERROR(MATCH(IX2,Vareoplysninger!$I$58:$I$60,0),0)+IFERROR(MATCH(IX2,Vareoplysninger!$J$58:$J$60,0),0)+IFERROR(MATCH(IX2,Vareoplysninger!$K$58:$K$60,0),0)+IFERROR(MATCH(IX2,Vareoplysninger!$L$58:$L$60,0),0)+IFERROR(MATCH(IX2,Vareoplysninger!$H$63:$H$65,0),0)+IFERROR(MATCH(IX2,Vareoplysninger!$I$63:$I$65,0),0)+IFERROR(MATCH(IX2,Vareoplysninger!CB63:CB65,0),0)+IFERROR(MATCH(IX2,Vareoplysninger!$K$63:$K$65,0),0)+IFERROR(MATCH(IX2,Vareoplysninger!$L$63:$L$65,0),0)+IFERROR(MATCH(IX2,Emballage!$G$11:$G$30,0),0)+IFERROR(MATCH(IX2,Emballage!$H$11:$H$30,0),0)+IFERROR(MATCH(IX2,Emballage!$I$11:$I$30,0),0)+IFERROR(MATCH(IX2,Emballage!$J$11:$J$30,0),0)+IFERROR(MATCH(IX2,Emballage!$K$11:$K$30,0),0)&gt;=1,1,0)</f>
        <v>0</v>
      </c>
      <c r="IY3">
        <f>IF(IFERROR(MATCH(IY2,Vareoplysninger!$H$42:$H$47,0),0)+IFERROR(MATCH(IY2,Vareoplysninger!$I$42:$I$47,0),0)+IFERROR(MATCH(IY2,Vareoplysninger!$J$42:$J$47,0),0)+IFERROR(MATCH(IY2,Vareoplysninger!$K$42:$K$47,0),0)+IFERROR(MATCH(IY2,Vareoplysninger!$L$42:$L$47,0),0)+IFERROR(MATCH(IY2,Vareoplysninger!$H$58:$H$60,0),0)+IFERROR(MATCH(IY2,Vareoplysninger!$I$58:$I$60,0),0)+IFERROR(MATCH(IY2,Vareoplysninger!$J$58:$J$60,0),0)+IFERROR(MATCH(IY2,Vareoplysninger!$K$58:$K$60,0),0)+IFERROR(MATCH(IY2,Vareoplysninger!$L$58:$L$60,0),0)+IFERROR(MATCH(IY2,Vareoplysninger!$H$63:$H$65,0),0)+IFERROR(MATCH(IY2,Vareoplysninger!$I$63:$I$65,0),0)+IFERROR(MATCH(IY2,Vareoplysninger!CC63:CC65,0),0)+IFERROR(MATCH(IY2,Vareoplysninger!$K$63:$K$65,0),0)+IFERROR(MATCH(IY2,Vareoplysninger!$L$63:$L$65,0),0)+IFERROR(MATCH(IY2,Emballage!$G$11:$G$30,0),0)+IFERROR(MATCH(IY2,Emballage!$H$11:$H$30,0),0)+IFERROR(MATCH(IY2,Emballage!$I$11:$I$30,0),0)+IFERROR(MATCH(IY2,Emballage!$J$11:$J$30,0),0)+IFERROR(MATCH(IY2,Emballage!$K$11:$K$30,0),0)&gt;=1,1,0)</f>
        <v>0</v>
      </c>
      <c r="IZ3">
        <f>IF(IFERROR(MATCH(IZ2,Vareoplysninger!$H$42:$H$47,0),0)+IFERROR(MATCH(IZ2,Vareoplysninger!$I$42:$I$47,0),0)+IFERROR(MATCH(IZ2,Vareoplysninger!$J$42:$J$47,0),0)+IFERROR(MATCH(IZ2,Vareoplysninger!$K$42:$K$47,0),0)+IFERROR(MATCH(IZ2,Vareoplysninger!$L$42:$L$47,0),0)+IFERROR(MATCH(IZ2,Vareoplysninger!$H$58:$H$60,0),0)+IFERROR(MATCH(IZ2,Vareoplysninger!$I$58:$I$60,0),0)+IFERROR(MATCH(IZ2,Vareoplysninger!$J$58:$J$60,0),0)+IFERROR(MATCH(IZ2,Vareoplysninger!$K$58:$K$60,0),0)+IFERROR(MATCH(IZ2,Vareoplysninger!$L$58:$L$60,0),0)+IFERROR(MATCH(IZ2,Vareoplysninger!$H$63:$H$65,0),0)+IFERROR(MATCH(IZ2,Vareoplysninger!$I$63:$I$65,0),0)+IFERROR(MATCH(IZ2,Vareoplysninger!CD63:CD65,0),0)+IFERROR(MATCH(IZ2,Vareoplysninger!$K$63:$K$65,0),0)+IFERROR(MATCH(IZ2,Vareoplysninger!$L$63:$L$65,0),0)+IFERROR(MATCH(IZ2,Emballage!$G$11:$G$30,0),0)+IFERROR(MATCH(IZ2,Emballage!$H$11:$H$30,0),0)+IFERROR(MATCH(IZ2,Emballage!$I$11:$I$30,0),0)+IFERROR(MATCH(IZ2,Emballage!$J$11:$J$30,0),0)+IFERROR(MATCH(IZ2,Emballage!$K$11:$K$30,0),0)&gt;=1,1,0)</f>
        <v>0</v>
      </c>
      <c r="JA3">
        <f>IF(IFERROR(MATCH(JA2,Vareoplysninger!$H$42:$H$47,0),0)+IFERROR(MATCH(JA2,Vareoplysninger!$I$42:$I$47,0),0)+IFERROR(MATCH(JA2,Vareoplysninger!$J$42:$J$47,0),0)+IFERROR(MATCH(JA2,Vareoplysninger!$K$42:$K$47,0),0)+IFERROR(MATCH(JA2,Vareoplysninger!$L$42:$L$47,0),0)+IFERROR(MATCH(JA2,Vareoplysninger!$H$58:$H$60,0),0)+IFERROR(MATCH(JA2,Vareoplysninger!$I$58:$I$60,0),0)+IFERROR(MATCH(JA2,Vareoplysninger!$J$58:$J$60,0),0)+IFERROR(MATCH(JA2,Vareoplysninger!$K$58:$K$60,0),0)+IFERROR(MATCH(JA2,Vareoplysninger!$L$58:$L$60,0),0)+IFERROR(MATCH(JA2,Vareoplysninger!$H$63:$H$65,0),0)+IFERROR(MATCH(JA2,Vareoplysninger!$I$63:$I$65,0),0)+IFERROR(MATCH(JA2,Vareoplysninger!CE63:CE65,0),0)+IFERROR(MATCH(JA2,Vareoplysninger!$K$63:$K$65,0),0)+IFERROR(MATCH(JA2,Vareoplysninger!$L$63:$L$65,0),0)+IFERROR(MATCH(JA2,Emballage!$G$11:$G$30,0),0)+IFERROR(MATCH(JA2,Emballage!$H$11:$H$30,0),0)+IFERROR(MATCH(JA2,Emballage!$I$11:$I$30,0),0)+IFERROR(MATCH(JA2,Emballage!$J$11:$J$30,0),0)+IFERROR(MATCH(JA2,Emballage!$K$11:$K$30,0),0)&gt;=1,1,0)</f>
        <v>0</v>
      </c>
      <c r="JB3">
        <f>IF(IFERROR(MATCH(JB2,Vareoplysninger!$H$42:$H$47,0),0)+IFERROR(MATCH(JB2,Vareoplysninger!$I$42:$I$47,0),0)+IFERROR(MATCH(JB2,Vareoplysninger!$J$42:$J$47,0),0)+IFERROR(MATCH(JB2,Vareoplysninger!$K$42:$K$47,0),0)+IFERROR(MATCH(JB2,Vareoplysninger!$L$42:$L$47,0),0)+IFERROR(MATCH(JB2,Vareoplysninger!$H$58:$H$60,0),0)+IFERROR(MATCH(JB2,Vareoplysninger!$I$58:$I$60,0),0)+IFERROR(MATCH(JB2,Vareoplysninger!$J$58:$J$60,0),0)+IFERROR(MATCH(JB2,Vareoplysninger!$K$58:$K$60,0),0)+IFERROR(MATCH(JB2,Vareoplysninger!$L$58:$L$60,0),0)+IFERROR(MATCH(JB2,Vareoplysninger!$H$63:$H$65,0),0)+IFERROR(MATCH(JB2,Vareoplysninger!$I$63:$I$65,0),0)+IFERROR(MATCH(JB2,Vareoplysninger!CF63:CF65,0),0)+IFERROR(MATCH(JB2,Vareoplysninger!$K$63:$K$65,0),0)+IFERROR(MATCH(JB2,Vareoplysninger!$L$63:$L$65,0),0)+IFERROR(MATCH(JB2,Emballage!$G$11:$G$30,0),0)+IFERROR(MATCH(JB2,Emballage!$H$11:$H$30,0),0)+IFERROR(MATCH(JB2,Emballage!$I$11:$I$30,0),0)+IFERROR(MATCH(JB2,Emballage!$J$11:$J$30,0),0)+IFERROR(MATCH(JB2,Emballage!$K$11:$K$30,0),0)&gt;=1,1,0)</f>
        <v>0</v>
      </c>
      <c r="JC3">
        <f>IF(IFERROR(MATCH(JC2,Vareoplysninger!$H$42:$H$47,0),0)+IFERROR(MATCH(JC2,Vareoplysninger!$I$42:$I$47,0),0)+IFERROR(MATCH(JC2,Vareoplysninger!$J$42:$J$47,0),0)+IFERROR(MATCH(JC2,Vareoplysninger!$K$42:$K$47,0),0)+IFERROR(MATCH(JC2,Vareoplysninger!$L$42:$L$47,0),0)+IFERROR(MATCH(JC2,Vareoplysninger!$H$58:$H$60,0),0)+IFERROR(MATCH(JC2,Vareoplysninger!$I$58:$I$60,0),0)+IFERROR(MATCH(JC2,Vareoplysninger!$J$58:$J$60,0),0)+IFERROR(MATCH(JC2,Vareoplysninger!$K$58:$K$60,0),0)+IFERROR(MATCH(JC2,Vareoplysninger!$L$58:$L$60,0),0)+IFERROR(MATCH(JC2,Vareoplysninger!$H$63:$H$65,0),0)+IFERROR(MATCH(JC2,Vareoplysninger!$I$63:$I$65,0),0)+IFERROR(MATCH(JC2,Vareoplysninger!CG63:CG65,0),0)+IFERROR(MATCH(JC2,Vareoplysninger!$K$63:$K$65,0),0)+IFERROR(MATCH(JC2,Vareoplysninger!$L$63:$L$65,0),0)+IFERROR(MATCH(JC2,Emballage!$G$11:$G$30,0),0)+IFERROR(MATCH(JC2,Emballage!$H$11:$H$30,0),0)+IFERROR(MATCH(JC2,Emballage!$I$11:$I$30,0),0)+IFERROR(MATCH(JC2,Emballage!$J$11:$J$30,0),0)+IFERROR(MATCH(JC2,Emballage!$K$11:$K$30,0),0)&gt;=1,1,0)</f>
        <v>0</v>
      </c>
      <c r="JD3">
        <f>IF(IFERROR(MATCH(JD2,Vareoplysninger!$H$42:$H$47,0),0)+IFERROR(MATCH(JD2,Vareoplysninger!$I$42:$I$47,0),0)+IFERROR(MATCH(JD2,Vareoplysninger!$J$42:$J$47,0),0)+IFERROR(MATCH(JD2,Vareoplysninger!$K$42:$K$47,0),0)+IFERROR(MATCH(JD2,Vareoplysninger!$L$42:$L$47,0),0)+IFERROR(MATCH(JD2,Vareoplysninger!$H$58:$H$60,0),0)+IFERROR(MATCH(JD2,Vareoplysninger!$I$58:$I$60,0),0)+IFERROR(MATCH(JD2,Vareoplysninger!$J$58:$J$60,0),0)+IFERROR(MATCH(JD2,Vareoplysninger!$K$58:$K$60,0),0)+IFERROR(MATCH(JD2,Vareoplysninger!$L$58:$L$60,0),0)+IFERROR(MATCH(JD2,Vareoplysninger!$H$63:$H$65,0),0)+IFERROR(MATCH(JD2,Vareoplysninger!$I$63:$I$65,0),0)+IFERROR(MATCH(JD2,Vareoplysninger!CH63:CH65,0),0)+IFERROR(MATCH(JD2,Vareoplysninger!$K$63:$K$65,0),0)+IFERROR(MATCH(JD2,Vareoplysninger!$L$63:$L$65,0),0)+IFERROR(MATCH(JD2,Emballage!$G$11:$G$30,0),0)+IFERROR(MATCH(JD2,Emballage!$H$11:$H$30,0),0)+IFERROR(MATCH(JD2,Emballage!$I$11:$I$30,0),0)+IFERROR(MATCH(JD2,Emballage!$J$11:$J$30,0),0)+IFERROR(MATCH(JD2,Emballage!$K$11:$K$30,0),0)&gt;=1,1,0)</f>
        <v>0</v>
      </c>
      <c r="JE3">
        <f>IF(IFERROR(MATCH(JE2,Vareoplysninger!$H$42:$H$47,0),0)+IFERROR(MATCH(JE2,Vareoplysninger!$I$42:$I$47,0),0)+IFERROR(MATCH(JE2,Vareoplysninger!$J$42:$J$47,0),0)+IFERROR(MATCH(JE2,Vareoplysninger!$K$42:$K$47,0),0)+IFERROR(MATCH(JE2,Vareoplysninger!$L$42:$L$47,0),0)+IFERROR(MATCH(JE2,Vareoplysninger!$H$58:$H$60,0),0)+IFERROR(MATCH(JE2,Vareoplysninger!$I$58:$I$60,0),0)+IFERROR(MATCH(JE2,Vareoplysninger!$J$58:$J$60,0),0)+IFERROR(MATCH(JE2,Vareoplysninger!$K$58:$K$60,0),0)+IFERROR(MATCH(JE2,Vareoplysninger!$L$58:$L$60,0),0)+IFERROR(MATCH(JE2,Vareoplysninger!$H$63:$H$65,0),0)+IFERROR(MATCH(JE2,Vareoplysninger!$I$63:$I$65,0),0)+IFERROR(MATCH(JE2,Vareoplysninger!CI63:CI65,0),0)+IFERROR(MATCH(JE2,Vareoplysninger!$K$63:$K$65,0),0)+IFERROR(MATCH(JE2,Vareoplysninger!$L$63:$L$65,0),0)+IFERROR(MATCH(JE2,Emballage!$G$11:$G$30,0),0)+IFERROR(MATCH(JE2,Emballage!$H$11:$H$30,0),0)+IFERROR(MATCH(JE2,Emballage!$I$11:$I$30,0),0)+IFERROR(MATCH(JE2,Emballage!$J$11:$J$30,0),0)+IFERROR(MATCH(JE2,Emballage!$K$11:$K$30,0),0)&gt;=1,1,0)</f>
        <v>0</v>
      </c>
      <c r="JF3">
        <f>IF(IFERROR(MATCH(JF2,Vareoplysninger!$H$42:$H$47,0),0)+IFERROR(MATCH(JF2,Vareoplysninger!$I$42:$I$47,0),0)+IFERROR(MATCH(JF2,Vareoplysninger!$J$42:$J$47,0),0)+IFERROR(MATCH(JF2,Vareoplysninger!$K$42:$K$47,0),0)+IFERROR(MATCH(JF2,Vareoplysninger!$L$42:$L$47,0),0)+IFERROR(MATCH(JF2,Vareoplysninger!$H$58:$H$60,0),0)+IFERROR(MATCH(JF2,Vareoplysninger!$I$58:$I$60,0),0)+IFERROR(MATCH(JF2,Vareoplysninger!$J$58:$J$60,0),0)+IFERROR(MATCH(JF2,Vareoplysninger!$K$58:$K$60,0),0)+IFERROR(MATCH(JF2,Vareoplysninger!$L$58:$L$60,0),0)+IFERROR(MATCH(JF2,Vareoplysninger!$H$63:$H$65,0),0)+IFERROR(MATCH(JF2,Vareoplysninger!$I$63:$I$65,0),0)+IFERROR(MATCH(JF2,Vareoplysninger!CJ63:CJ65,0),0)+IFERROR(MATCH(JF2,Vareoplysninger!$K$63:$K$65,0),0)+IFERROR(MATCH(JF2,Vareoplysninger!$L$63:$L$65,0),0)+IFERROR(MATCH(JF2,Emballage!$G$11:$G$30,0),0)+IFERROR(MATCH(JF2,Emballage!$H$11:$H$30,0),0)+IFERROR(MATCH(JF2,Emballage!$I$11:$I$30,0),0)+IFERROR(MATCH(JF2,Emballage!$J$11:$J$30,0),0)+IFERROR(MATCH(JF2,Emballage!$K$11:$K$30,0),0)&gt;=1,1,0)</f>
        <v>0</v>
      </c>
      <c r="JG3">
        <f>IF(IFERROR(MATCH(JG2,Vareoplysninger!$H$42:$H$47,0),0)+IFERROR(MATCH(JG2,Vareoplysninger!$I$42:$I$47,0),0)+IFERROR(MATCH(JG2,Vareoplysninger!$J$42:$J$47,0),0)+IFERROR(MATCH(JG2,Vareoplysninger!$K$42:$K$47,0),0)+IFERROR(MATCH(JG2,Vareoplysninger!$L$42:$L$47,0),0)+IFERROR(MATCH(JG2,Vareoplysninger!$H$58:$H$60,0),0)+IFERROR(MATCH(JG2,Vareoplysninger!$I$58:$I$60,0),0)+IFERROR(MATCH(JG2,Vareoplysninger!$J$58:$J$60,0),0)+IFERROR(MATCH(JG2,Vareoplysninger!$K$58:$K$60,0),0)+IFERROR(MATCH(JG2,Vareoplysninger!$L$58:$L$60,0),0)+IFERROR(MATCH(JG2,Vareoplysninger!$H$63:$H$65,0),0)+IFERROR(MATCH(JG2,Vareoplysninger!$I$63:$I$65,0),0)+IFERROR(MATCH(JG2,Vareoplysninger!CK63:CK65,0),0)+IFERROR(MATCH(JG2,Vareoplysninger!$K$63:$K$65,0),0)+IFERROR(MATCH(JG2,Vareoplysninger!$L$63:$L$65,0),0)+IFERROR(MATCH(JG2,Emballage!$G$11:$G$30,0),0)+IFERROR(MATCH(JG2,Emballage!$H$11:$H$30,0),0)+IFERROR(MATCH(JG2,Emballage!$I$11:$I$30,0),0)+IFERROR(MATCH(JG2,Emballage!$J$11:$J$30,0),0)+IFERROR(MATCH(JG2,Emballage!$K$11:$K$30,0),0)&gt;=1,1,0)</f>
        <v>0</v>
      </c>
      <c r="JH3">
        <f>IF(IFERROR(MATCH(JH2,Vareoplysninger!$H$42:$H$47,0),0)+IFERROR(MATCH(JH2,Vareoplysninger!$I$42:$I$47,0),0)+IFERROR(MATCH(JH2,Vareoplysninger!$J$42:$J$47,0),0)+IFERROR(MATCH(JH2,Vareoplysninger!$K$42:$K$47,0),0)+IFERROR(MATCH(JH2,Vareoplysninger!$L$42:$L$47,0),0)+IFERROR(MATCH(JH2,Vareoplysninger!$H$58:$H$60,0),0)+IFERROR(MATCH(JH2,Vareoplysninger!$I$58:$I$60,0),0)+IFERROR(MATCH(JH2,Vareoplysninger!$J$58:$J$60,0),0)+IFERROR(MATCH(JH2,Vareoplysninger!$K$58:$K$60,0),0)+IFERROR(MATCH(JH2,Vareoplysninger!$L$58:$L$60,0),0)+IFERROR(MATCH(JH2,Vareoplysninger!$H$63:$H$65,0),0)+IFERROR(MATCH(JH2,Vareoplysninger!$I$63:$I$65,0),0)+IFERROR(MATCH(JH2,Vareoplysninger!CL63:CL65,0),0)+IFERROR(MATCH(JH2,Vareoplysninger!$K$63:$K$65,0),0)+IFERROR(MATCH(JH2,Vareoplysninger!$L$63:$L$65,0),0)+IFERROR(MATCH(JH2,Emballage!$G$11:$G$30,0),0)+IFERROR(MATCH(JH2,Emballage!$H$11:$H$30,0),0)+IFERROR(MATCH(JH2,Emballage!$I$11:$I$30,0),0)+IFERROR(MATCH(JH2,Emballage!$J$11:$J$30,0),0)+IFERROR(MATCH(JH2,Emballage!$K$11:$K$30,0),0)&gt;=1,1,0)</f>
        <v>0</v>
      </c>
      <c r="JI3">
        <f>IF(IFERROR(MATCH(JI2,Vareoplysninger!$H$42:$H$47,0),0)+IFERROR(MATCH(JI2,Vareoplysninger!$I$42:$I$47,0),0)+IFERROR(MATCH(JI2,Vareoplysninger!$J$42:$J$47,0),0)+IFERROR(MATCH(JI2,Vareoplysninger!$K$42:$K$47,0),0)+IFERROR(MATCH(JI2,Vareoplysninger!$L$42:$L$47,0),0)+IFERROR(MATCH(JI2,Vareoplysninger!$H$58:$H$60,0),0)+IFERROR(MATCH(JI2,Vareoplysninger!$I$58:$I$60,0),0)+IFERROR(MATCH(JI2,Vareoplysninger!$J$58:$J$60,0),0)+IFERROR(MATCH(JI2,Vareoplysninger!$K$58:$K$60,0),0)+IFERROR(MATCH(JI2,Vareoplysninger!$L$58:$L$60,0),0)+IFERROR(MATCH(JI2,Vareoplysninger!$H$63:$H$65,0),0)+IFERROR(MATCH(JI2,Vareoplysninger!$I$63:$I$65,0),0)+IFERROR(MATCH(JI2,Vareoplysninger!CM63:CM65,0),0)+IFERROR(MATCH(JI2,Vareoplysninger!$K$63:$K$65,0),0)+IFERROR(MATCH(JI2,Vareoplysninger!$L$63:$L$65,0),0)+IFERROR(MATCH(JI2,Emballage!$G$11:$G$30,0),0)+IFERROR(MATCH(JI2,Emballage!$H$11:$H$30,0),0)+IFERROR(MATCH(JI2,Emballage!$I$11:$I$30,0),0)+IFERROR(MATCH(JI2,Emballage!$J$11:$J$30,0),0)+IFERROR(MATCH(JI2,Emballage!$K$11:$K$30,0),0)&gt;=1,1,0)</f>
        <v>0</v>
      </c>
      <c r="JJ3">
        <f>IF(IFERROR(MATCH(JJ2,Vareoplysninger!$H$42:$H$47,0),0)+IFERROR(MATCH(JJ2,Vareoplysninger!$I$42:$I$47,0),0)+IFERROR(MATCH(JJ2,Vareoplysninger!$J$42:$J$47,0),0)+IFERROR(MATCH(JJ2,Vareoplysninger!$K$42:$K$47,0),0)+IFERROR(MATCH(JJ2,Vareoplysninger!$L$42:$L$47,0),0)+IFERROR(MATCH(JJ2,Vareoplysninger!$H$58:$H$60,0),0)+IFERROR(MATCH(JJ2,Vareoplysninger!$I$58:$I$60,0),0)+IFERROR(MATCH(JJ2,Vareoplysninger!$J$58:$J$60,0),0)+IFERROR(MATCH(JJ2,Vareoplysninger!$K$58:$K$60,0),0)+IFERROR(MATCH(JJ2,Vareoplysninger!$L$58:$L$60,0),0)+IFERROR(MATCH(JJ2,Vareoplysninger!$H$63:$H$65,0),0)+IFERROR(MATCH(JJ2,Vareoplysninger!$I$63:$I$65,0),0)+IFERROR(MATCH(JJ2,Vareoplysninger!CN63:CN65,0),0)+IFERROR(MATCH(JJ2,Vareoplysninger!$K$63:$K$65,0),0)+IFERROR(MATCH(JJ2,Vareoplysninger!$L$63:$L$65,0),0)+IFERROR(MATCH(JJ2,Emballage!$G$11:$G$30,0),0)+IFERROR(MATCH(JJ2,Emballage!$H$11:$H$30,0),0)+IFERROR(MATCH(JJ2,Emballage!$I$11:$I$30,0),0)+IFERROR(MATCH(JJ2,Emballage!$J$11:$J$30,0),0)+IFERROR(MATCH(JJ2,Emballage!$K$11:$K$30,0),0)&gt;=1,1,0)</f>
        <v>0</v>
      </c>
      <c r="JK3">
        <f>IF(IFERROR(MATCH(JK2,Vareoplysninger!$H$42:$H$47,0),0)+IFERROR(MATCH(JK2,Vareoplysninger!$I$42:$I$47,0),0)+IFERROR(MATCH(JK2,Vareoplysninger!$J$42:$J$47,0),0)+IFERROR(MATCH(JK2,Vareoplysninger!$K$42:$K$47,0),0)+IFERROR(MATCH(JK2,Vareoplysninger!$L$42:$L$47,0),0)+IFERROR(MATCH(JK2,Vareoplysninger!$H$58:$H$60,0),0)+IFERROR(MATCH(JK2,Vareoplysninger!$I$58:$I$60,0),0)+IFERROR(MATCH(JK2,Vareoplysninger!$J$58:$J$60,0),0)+IFERROR(MATCH(JK2,Vareoplysninger!$K$58:$K$60,0),0)+IFERROR(MATCH(JK2,Vareoplysninger!$L$58:$L$60,0),0)+IFERROR(MATCH(JK2,Vareoplysninger!$H$63:$H$65,0),0)+IFERROR(MATCH(JK2,Vareoplysninger!$I$63:$I$65,0),0)+IFERROR(MATCH(JK2,Vareoplysninger!CO63:CO65,0),0)+IFERROR(MATCH(JK2,Vareoplysninger!$K$63:$K$65,0),0)+IFERROR(MATCH(JK2,Vareoplysninger!$L$63:$L$65,0),0)+IFERROR(MATCH(JK2,Emballage!$G$11:$G$30,0),0)+IFERROR(MATCH(JK2,Emballage!$H$11:$H$30,0),0)+IFERROR(MATCH(JK2,Emballage!$I$11:$I$30,0),0)+IFERROR(MATCH(JK2,Emballage!$J$11:$J$30,0),0)+IFERROR(MATCH(JK2,Emballage!$K$11:$K$30,0),0)&gt;=1,1,0)</f>
        <v>0</v>
      </c>
      <c r="JL3">
        <f>IF(IFERROR(MATCH(JL2,Vareoplysninger!$H$42:$H$47,0),0)+IFERROR(MATCH(JL2,Vareoplysninger!$I$42:$I$47,0),0)+IFERROR(MATCH(JL2,Vareoplysninger!$J$42:$J$47,0),0)+IFERROR(MATCH(JL2,Vareoplysninger!$K$42:$K$47,0),0)+IFERROR(MATCH(JL2,Vareoplysninger!$L$42:$L$47,0),0)+IFERROR(MATCH(JL2,Vareoplysninger!$H$58:$H$60,0),0)+IFERROR(MATCH(JL2,Vareoplysninger!$I$58:$I$60,0),0)+IFERROR(MATCH(JL2,Vareoplysninger!$J$58:$J$60,0),0)+IFERROR(MATCH(JL2,Vareoplysninger!$K$58:$K$60,0),0)+IFERROR(MATCH(JL2,Vareoplysninger!$L$58:$L$60,0),0)+IFERROR(MATCH(JL2,Vareoplysninger!$H$63:$H$65,0),0)+IFERROR(MATCH(JL2,Vareoplysninger!$I$63:$I$65,0),0)+IFERROR(MATCH(JL2,Vareoplysninger!CP63:CP65,0),0)+IFERROR(MATCH(JL2,Vareoplysninger!$K$63:$K$65,0),0)+IFERROR(MATCH(JL2,Vareoplysninger!$L$63:$L$65,0),0)+IFERROR(MATCH(JL2,Emballage!$G$11:$G$30,0),0)+IFERROR(MATCH(JL2,Emballage!$H$11:$H$30,0),0)+IFERROR(MATCH(JL2,Emballage!$I$11:$I$30,0),0)+IFERROR(MATCH(JL2,Emballage!$J$11:$J$30,0),0)+IFERROR(MATCH(JL2,Emballage!$K$11:$K$30,0),0)&gt;=1,1,0)</f>
        <v>0</v>
      </c>
      <c r="JM3">
        <f>IF(IFERROR(MATCH(JM2,Vareoplysninger!$H$42:$H$47,0),0)+IFERROR(MATCH(JM2,Vareoplysninger!$I$42:$I$47,0),0)+IFERROR(MATCH(JM2,Vareoplysninger!$J$42:$J$47,0),0)+IFERROR(MATCH(JM2,Vareoplysninger!$K$42:$K$47,0),0)+IFERROR(MATCH(JM2,Vareoplysninger!$L$42:$L$47,0),0)+IFERROR(MATCH(JM2,Vareoplysninger!$H$58:$H$60,0),0)+IFERROR(MATCH(JM2,Vareoplysninger!$I$58:$I$60,0),0)+IFERROR(MATCH(JM2,Vareoplysninger!$J$58:$J$60,0),0)+IFERROR(MATCH(JM2,Vareoplysninger!$K$58:$K$60,0),0)+IFERROR(MATCH(JM2,Vareoplysninger!$L$58:$L$60,0),0)+IFERROR(MATCH(JM2,Vareoplysninger!$H$63:$H$65,0),0)+IFERROR(MATCH(JM2,Vareoplysninger!$I$63:$I$65,0),0)+IFERROR(MATCH(JM2,Vareoplysninger!CQ63:CQ65,0),0)+IFERROR(MATCH(JM2,Vareoplysninger!$K$63:$K$65,0),0)+IFERROR(MATCH(JM2,Vareoplysninger!$L$63:$L$65,0),0)+IFERROR(MATCH(JM2,Emballage!$G$11:$G$30,0),0)+IFERROR(MATCH(JM2,Emballage!$H$11:$H$30,0),0)+IFERROR(MATCH(JM2,Emballage!$I$11:$I$30,0),0)+IFERROR(MATCH(JM2,Emballage!$J$11:$J$30,0),0)+IFERROR(MATCH(JM2,Emballage!$K$11:$K$30,0),0)&gt;=1,1,0)</f>
        <v>0</v>
      </c>
      <c r="JN3">
        <f>IF(IFERROR(MATCH(JN2,Vareoplysninger!$H$42:$H$47,0),0)+IFERROR(MATCH(JN2,Vareoplysninger!$I$42:$I$47,0),0)+IFERROR(MATCH(JN2,Vareoplysninger!$J$42:$J$47,0),0)+IFERROR(MATCH(JN2,Vareoplysninger!$K$42:$K$47,0),0)+IFERROR(MATCH(JN2,Vareoplysninger!$L$42:$L$47,0),0)+IFERROR(MATCH(JN2,Vareoplysninger!$H$58:$H$60,0),0)+IFERROR(MATCH(JN2,Vareoplysninger!$I$58:$I$60,0),0)+IFERROR(MATCH(JN2,Vareoplysninger!$J$58:$J$60,0),0)+IFERROR(MATCH(JN2,Vareoplysninger!$K$58:$K$60,0),0)+IFERROR(MATCH(JN2,Vareoplysninger!$L$58:$L$60,0),0)+IFERROR(MATCH(JN2,Vareoplysninger!$H$63:$H$65,0),0)+IFERROR(MATCH(JN2,Vareoplysninger!$I$63:$I$65,0),0)+IFERROR(MATCH(JN2,Vareoplysninger!CR63:CR65,0),0)+IFERROR(MATCH(JN2,Vareoplysninger!$K$63:$K$65,0),0)+IFERROR(MATCH(JN2,Vareoplysninger!$L$63:$L$65,0),0)+IFERROR(MATCH(JN2,Emballage!$G$11:$G$30,0),0)+IFERROR(MATCH(JN2,Emballage!$H$11:$H$30,0),0)+IFERROR(MATCH(JN2,Emballage!$I$11:$I$30,0),0)+IFERROR(MATCH(JN2,Emballage!$J$11:$J$30,0),0)+IFERROR(MATCH(JN2,Emballage!$K$11:$K$30,0),0)&gt;=1,1,0)</f>
        <v>0</v>
      </c>
      <c r="JO3">
        <f>IF(IFERROR(MATCH(JO2,Vareoplysninger!$H$42:$H$47,0),0)+IFERROR(MATCH(JO2,Vareoplysninger!$I$42:$I$47,0),0)+IFERROR(MATCH(JO2,Vareoplysninger!$J$42:$J$47,0),0)+IFERROR(MATCH(JO2,Vareoplysninger!$K$42:$K$47,0),0)+IFERROR(MATCH(JO2,Vareoplysninger!$L$42:$L$47,0),0)+IFERROR(MATCH(JO2,Vareoplysninger!$H$58:$H$60,0),0)+IFERROR(MATCH(JO2,Vareoplysninger!$I$58:$I$60,0),0)+IFERROR(MATCH(JO2,Vareoplysninger!$J$58:$J$60,0),0)+IFERROR(MATCH(JO2,Vareoplysninger!$K$58:$K$60,0),0)+IFERROR(MATCH(JO2,Vareoplysninger!$L$58:$L$60,0),0)+IFERROR(MATCH(JO2,Vareoplysninger!$H$63:$H$65,0),0)+IFERROR(MATCH(JO2,Vareoplysninger!$I$63:$I$65,0),0)+IFERROR(MATCH(JO2,Vareoplysninger!CS63:CS65,0),0)+IFERROR(MATCH(JO2,Vareoplysninger!$K$63:$K$65,0),0)+IFERROR(MATCH(JO2,Vareoplysninger!$L$63:$L$65,0),0)+IFERROR(MATCH(JO2,Emballage!$G$11:$G$30,0),0)+IFERROR(MATCH(JO2,Emballage!$H$11:$H$30,0),0)+IFERROR(MATCH(JO2,Emballage!$I$11:$I$30,0),0)+IFERROR(MATCH(JO2,Emballage!$J$11:$J$30,0),0)+IFERROR(MATCH(JO2,Emballage!$K$11:$K$30,0),0)&gt;=1,1,0)</f>
        <v>0</v>
      </c>
      <c r="JP3">
        <f>IF(IFERROR(MATCH(JP2,Vareoplysninger!$H$42:$H$47,0),0)+IFERROR(MATCH(JP2,Vareoplysninger!$I$42:$I$47,0),0)+IFERROR(MATCH(JP2,Vareoplysninger!$J$42:$J$47,0),0)+IFERROR(MATCH(JP2,Vareoplysninger!$K$42:$K$47,0),0)+IFERROR(MATCH(JP2,Vareoplysninger!$L$42:$L$47,0),0)+IFERROR(MATCH(JP2,Vareoplysninger!$H$58:$H$60,0),0)+IFERROR(MATCH(JP2,Vareoplysninger!$I$58:$I$60,0),0)+IFERROR(MATCH(JP2,Vareoplysninger!$J$58:$J$60,0),0)+IFERROR(MATCH(JP2,Vareoplysninger!$K$58:$K$60,0),0)+IFERROR(MATCH(JP2,Vareoplysninger!$L$58:$L$60,0),0)+IFERROR(MATCH(JP2,Vareoplysninger!$H$63:$H$65,0),0)+IFERROR(MATCH(JP2,Vareoplysninger!$I$63:$I$65,0),0)+IFERROR(MATCH(JP2,Vareoplysninger!CT63:CT65,0),0)+IFERROR(MATCH(JP2,Vareoplysninger!$K$63:$K$65,0),0)+IFERROR(MATCH(JP2,Vareoplysninger!$L$63:$L$65,0),0)+IFERROR(MATCH(JP2,Emballage!$G$11:$G$30,0),0)+IFERROR(MATCH(JP2,Emballage!$H$11:$H$30,0),0)+IFERROR(MATCH(JP2,Emballage!$I$11:$I$30,0),0)+IFERROR(MATCH(JP2,Emballage!$J$11:$J$30,0),0)+IFERROR(MATCH(JP2,Emballage!$K$11:$K$30,0),0)&gt;=1,1,0)</f>
        <v>0</v>
      </c>
      <c r="JQ3">
        <f>IF(IFERROR(MATCH(JQ2,Vareoplysninger!$H$42:$H$47,0),0)+IFERROR(MATCH(JQ2,Vareoplysninger!$I$42:$I$47,0),0)+IFERROR(MATCH(JQ2,Vareoplysninger!$J$42:$J$47,0),0)+IFERROR(MATCH(JQ2,Vareoplysninger!$K$42:$K$47,0),0)+IFERROR(MATCH(JQ2,Vareoplysninger!$L$42:$L$47,0),0)+IFERROR(MATCH(JQ2,Vareoplysninger!$H$58:$H$60,0),0)+IFERROR(MATCH(JQ2,Vareoplysninger!$I$58:$I$60,0),0)+IFERROR(MATCH(JQ2,Vareoplysninger!$J$58:$J$60,0),0)+IFERROR(MATCH(JQ2,Vareoplysninger!$K$58:$K$60,0),0)+IFERROR(MATCH(JQ2,Vareoplysninger!$L$58:$L$60,0),0)+IFERROR(MATCH(JQ2,Vareoplysninger!$H$63:$H$65,0),0)+IFERROR(MATCH(JQ2,Vareoplysninger!$I$63:$I$65,0),0)+IFERROR(MATCH(JQ2,Vareoplysninger!CU63:CU65,0),0)+IFERROR(MATCH(JQ2,Vareoplysninger!$K$63:$K$65,0),0)+IFERROR(MATCH(JQ2,Vareoplysninger!$L$63:$L$65,0),0)+IFERROR(MATCH(JQ2,Emballage!$G$11:$G$30,0),0)+IFERROR(MATCH(JQ2,Emballage!$H$11:$H$30,0),0)+IFERROR(MATCH(JQ2,Emballage!$I$11:$I$30,0),0)+IFERROR(MATCH(JQ2,Emballage!$J$11:$J$30,0),0)+IFERROR(MATCH(JQ2,Emballage!$K$11:$K$30,0),0)&gt;=1,1,0)</f>
        <v>0</v>
      </c>
      <c r="JR3">
        <f>IF(IFERROR(MATCH(JR2,Vareoplysninger!$H$42:$H$47,0),0)+IFERROR(MATCH(JR2,Vareoplysninger!$I$42:$I$47,0),0)+IFERROR(MATCH(JR2,Vareoplysninger!$J$42:$J$47,0),0)+IFERROR(MATCH(JR2,Vareoplysninger!$K$42:$K$47,0),0)+IFERROR(MATCH(JR2,Vareoplysninger!$L$42:$L$47,0),0)+IFERROR(MATCH(JR2,Vareoplysninger!$H$58:$H$60,0),0)+IFERROR(MATCH(JR2,Vareoplysninger!$I$58:$I$60,0),0)+IFERROR(MATCH(JR2,Vareoplysninger!$J$58:$J$60,0),0)+IFERROR(MATCH(JR2,Vareoplysninger!$K$58:$K$60,0),0)+IFERROR(MATCH(JR2,Vareoplysninger!$L$58:$L$60,0),0)+IFERROR(MATCH(JR2,Vareoplysninger!$H$63:$H$65,0),0)+IFERROR(MATCH(JR2,Vareoplysninger!$I$63:$I$65,0),0)+IFERROR(MATCH(JR2,Vareoplysninger!CV63:CV65,0),0)+IFERROR(MATCH(JR2,Vareoplysninger!$K$63:$K$65,0),0)+IFERROR(MATCH(JR2,Vareoplysninger!$L$63:$L$65,0),0)+IFERROR(MATCH(JR2,Emballage!$G$11:$G$30,0),0)+IFERROR(MATCH(JR2,Emballage!$H$11:$H$30,0),0)+IFERROR(MATCH(JR2,Emballage!$I$11:$I$30,0),0)+IFERROR(MATCH(JR2,Emballage!$J$11:$J$30,0),0)+IFERROR(MATCH(JR2,Emballage!$K$11:$K$30,0),0)&gt;=1,1,0)</f>
        <v>0</v>
      </c>
      <c r="JS3">
        <f>IF(IFERROR(MATCH(JS2,Vareoplysninger!$H$42:$H$47,0),0)+IFERROR(MATCH(JS2,Vareoplysninger!$I$42:$I$47,0),0)+IFERROR(MATCH(JS2,Vareoplysninger!$J$42:$J$47,0),0)+IFERROR(MATCH(JS2,Vareoplysninger!$K$42:$K$47,0),0)+IFERROR(MATCH(JS2,Vareoplysninger!$L$42:$L$47,0),0)+IFERROR(MATCH(JS2,Vareoplysninger!$H$58:$H$60,0),0)+IFERROR(MATCH(JS2,Vareoplysninger!$I$58:$I$60,0),0)+IFERROR(MATCH(JS2,Vareoplysninger!$J$58:$J$60,0),0)+IFERROR(MATCH(JS2,Vareoplysninger!$K$58:$K$60,0),0)+IFERROR(MATCH(JS2,Vareoplysninger!$L$58:$L$60,0),0)+IFERROR(MATCH(JS2,Vareoplysninger!$H$63:$H$65,0),0)+IFERROR(MATCH(JS2,Vareoplysninger!$I$63:$I$65,0),0)+IFERROR(MATCH(JS2,Vareoplysninger!CW63:CW65,0),0)+IFERROR(MATCH(JS2,Vareoplysninger!$K$63:$K$65,0),0)+IFERROR(MATCH(JS2,Vareoplysninger!$L$63:$L$65,0),0)+IFERROR(MATCH(JS2,Emballage!$G$11:$G$30,0),0)+IFERROR(MATCH(JS2,Emballage!$H$11:$H$30,0),0)+IFERROR(MATCH(JS2,Emballage!$I$11:$I$30,0),0)+IFERROR(MATCH(JS2,Emballage!$J$11:$J$30,0),0)+IFERROR(MATCH(JS2,Emballage!$K$11:$K$30,0),0)&gt;=1,1,0)</f>
        <v>0</v>
      </c>
      <c r="JT3">
        <f>IF(IFERROR(MATCH(JT2,Vareoplysninger!$H$42:$H$47,0),0)+IFERROR(MATCH(JT2,Vareoplysninger!$I$42:$I$47,0),0)+IFERROR(MATCH(JT2,Vareoplysninger!$J$42:$J$47,0),0)+IFERROR(MATCH(JT2,Vareoplysninger!$K$42:$K$47,0),0)+IFERROR(MATCH(JT2,Vareoplysninger!$L$42:$L$47,0),0)+IFERROR(MATCH(JT2,Vareoplysninger!$H$58:$H$60,0),0)+IFERROR(MATCH(JT2,Vareoplysninger!$I$58:$I$60,0),0)+IFERROR(MATCH(JT2,Vareoplysninger!$J$58:$J$60,0),0)+IFERROR(MATCH(JT2,Vareoplysninger!$K$58:$K$60,0),0)+IFERROR(MATCH(JT2,Vareoplysninger!$L$58:$L$60,0),0)+IFERROR(MATCH(JT2,Vareoplysninger!$H$63:$H$65,0),0)+IFERROR(MATCH(JT2,Vareoplysninger!$I$63:$I$65,0),0)+IFERROR(MATCH(JT2,Vareoplysninger!CX63:CX65,0),0)+IFERROR(MATCH(JT2,Vareoplysninger!$K$63:$K$65,0),0)+IFERROR(MATCH(JT2,Vareoplysninger!$L$63:$L$65,0),0)+IFERROR(MATCH(JT2,Emballage!$G$11:$G$30,0),0)+IFERROR(MATCH(JT2,Emballage!$H$11:$H$30,0),0)+IFERROR(MATCH(JT2,Emballage!$I$11:$I$30,0),0)+IFERROR(MATCH(JT2,Emballage!$J$11:$J$30,0),0)+IFERROR(MATCH(JT2,Emballage!$K$11:$K$30,0),0)&gt;=1,1,0)</f>
        <v>0</v>
      </c>
      <c r="JU3">
        <f>IF(IFERROR(MATCH(JU2,Vareoplysninger!$H$42:$H$47,0),0)+IFERROR(MATCH(JU2,Vareoplysninger!$I$42:$I$47,0),0)+IFERROR(MATCH(JU2,Vareoplysninger!$J$42:$J$47,0),0)+IFERROR(MATCH(JU2,Vareoplysninger!$K$42:$K$47,0),0)+IFERROR(MATCH(JU2,Vareoplysninger!$L$42:$L$47,0),0)+IFERROR(MATCH(JU2,Vareoplysninger!$H$58:$H$60,0),0)+IFERROR(MATCH(JU2,Vareoplysninger!$I$58:$I$60,0),0)+IFERROR(MATCH(JU2,Vareoplysninger!$J$58:$J$60,0),0)+IFERROR(MATCH(JU2,Vareoplysninger!$K$58:$K$60,0),0)+IFERROR(MATCH(JU2,Vareoplysninger!$L$58:$L$60,0),0)+IFERROR(MATCH(JU2,Vareoplysninger!$H$63:$H$65,0),0)+IFERROR(MATCH(JU2,Vareoplysninger!$I$63:$I$65,0),0)+IFERROR(MATCH(JU2,Vareoplysninger!CY63:CY65,0),0)+IFERROR(MATCH(JU2,Vareoplysninger!$K$63:$K$65,0),0)+IFERROR(MATCH(JU2,Vareoplysninger!$L$63:$L$65,0),0)+IFERROR(MATCH(JU2,Emballage!$G$11:$G$30,0),0)+IFERROR(MATCH(JU2,Emballage!$H$11:$H$30,0),0)+IFERROR(MATCH(JU2,Emballage!$I$11:$I$30,0),0)+IFERROR(MATCH(JU2,Emballage!$J$11:$J$30,0),0)+IFERROR(MATCH(JU2,Emballage!$K$11:$K$30,0),0)&gt;=1,1,0)</f>
        <v>0</v>
      </c>
      <c r="JV3">
        <f>IF(IFERROR(MATCH(JV2,Vareoplysninger!$H$42:$H$47,0),0)+IFERROR(MATCH(JV2,Vareoplysninger!$I$42:$I$47,0),0)+IFERROR(MATCH(JV2,Vareoplysninger!$J$42:$J$47,0),0)+IFERROR(MATCH(JV2,Vareoplysninger!$K$42:$K$47,0),0)+IFERROR(MATCH(JV2,Vareoplysninger!$L$42:$L$47,0),0)+IFERROR(MATCH(JV2,Vareoplysninger!$H$58:$H$60,0),0)+IFERROR(MATCH(JV2,Vareoplysninger!$I$58:$I$60,0),0)+IFERROR(MATCH(JV2,Vareoplysninger!$J$58:$J$60,0),0)+IFERROR(MATCH(JV2,Vareoplysninger!$K$58:$K$60,0),0)+IFERROR(MATCH(JV2,Vareoplysninger!$L$58:$L$60,0),0)+IFERROR(MATCH(JV2,Vareoplysninger!$H$63:$H$65,0),0)+IFERROR(MATCH(JV2,Vareoplysninger!$I$63:$I$65,0),0)+IFERROR(MATCH(JV2,Vareoplysninger!CZ63:CZ65,0),0)+IFERROR(MATCH(JV2,Vareoplysninger!$K$63:$K$65,0),0)+IFERROR(MATCH(JV2,Vareoplysninger!$L$63:$L$65,0),0)+IFERROR(MATCH(JV2,Emballage!$G$11:$G$30,0),0)+IFERROR(MATCH(JV2,Emballage!$H$11:$H$30,0),0)+IFERROR(MATCH(JV2,Emballage!$I$11:$I$30,0),0)+IFERROR(MATCH(JV2,Emballage!$J$11:$J$30,0),0)+IFERROR(MATCH(JV2,Emballage!$K$11:$K$30,0),0)&gt;=1,1,0)</f>
        <v>0</v>
      </c>
      <c r="JW3">
        <f>IF(IFERROR(MATCH(JW2,Vareoplysninger!$H$42:$H$47,0),0)+IFERROR(MATCH(JW2,Vareoplysninger!$I$42:$I$47,0),0)+IFERROR(MATCH(JW2,Vareoplysninger!$J$42:$J$47,0),0)+IFERROR(MATCH(JW2,Vareoplysninger!$K$42:$K$47,0),0)+IFERROR(MATCH(JW2,Vareoplysninger!$L$42:$L$47,0),0)+IFERROR(MATCH(JW2,Vareoplysninger!$H$58:$H$60,0),0)+IFERROR(MATCH(JW2,Vareoplysninger!$I$58:$I$60,0),0)+IFERROR(MATCH(JW2,Vareoplysninger!$J$58:$J$60,0),0)+IFERROR(MATCH(JW2,Vareoplysninger!$K$58:$K$60,0),0)+IFERROR(MATCH(JW2,Vareoplysninger!$L$58:$L$60,0),0)+IFERROR(MATCH(JW2,Vareoplysninger!$H$63:$H$65,0),0)+IFERROR(MATCH(JW2,Vareoplysninger!$I$63:$I$65,0),0)+IFERROR(MATCH(JW2,Vareoplysninger!DA63:DA65,0),0)+IFERROR(MATCH(JW2,Vareoplysninger!$K$63:$K$65,0),0)+IFERROR(MATCH(JW2,Vareoplysninger!$L$63:$L$65,0),0)+IFERROR(MATCH(JW2,Emballage!$G$11:$G$30,0),0)+IFERROR(MATCH(JW2,Emballage!$H$11:$H$30,0),0)+IFERROR(MATCH(JW2,Emballage!$I$11:$I$30,0),0)+IFERROR(MATCH(JW2,Emballage!$J$11:$J$30,0),0)+IFERROR(MATCH(JW2,Emballage!$K$11:$K$30,0),0)&gt;=1,1,0)</f>
        <v>0</v>
      </c>
      <c r="JX3">
        <f>IF(IFERROR(MATCH(JX2,Vareoplysninger!$H$42:$H$47,0),0)+IFERROR(MATCH(JX2,Vareoplysninger!$I$42:$I$47,0),0)+IFERROR(MATCH(JX2,Vareoplysninger!$J$42:$J$47,0),0)+IFERROR(MATCH(JX2,Vareoplysninger!$K$42:$K$47,0),0)+IFERROR(MATCH(JX2,Vareoplysninger!$L$42:$L$47,0),0)+IFERROR(MATCH(JX2,Vareoplysninger!$H$58:$H$60,0),0)+IFERROR(MATCH(JX2,Vareoplysninger!$I$58:$I$60,0),0)+IFERROR(MATCH(JX2,Vareoplysninger!$J$58:$J$60,0),0)+IFERROR(MATCH(JX2,Vareoplysninger!$K$58:$K$60,0),0)+IFERROR(MATCH(JX2,Vareoplysninger!$L$58:$L$60,0),0)+IFERROR(MATCH(JX2,Vareoplysninger!$H$63:$H$65,0),0)+IFERROR(MATCH(JX2,Vareoplysninger!$I$63:$I$65,0),0)+IFERROR(MATCH(JX2,Vareoplysninger!DB63:DB65,0),0)+IFERROR(MATCH(JX2,Vareoplysninger!$K$63:$K$65,0),0)+IFERROR(MATCH(JX2,Vareoplysninger!$L$63:$L$65,0),0)+IFERROR(MATCH(JX2,Emballage!$G$11:$G$30,0),0)+IFERROR(MATCH(JX2,Emballage!$H$11:$H$30,0),0)+IFERROR(MATCH(JX2,Emballage!$I$11:$I$30,0),0)+IFERROR(MATCH(JX2,Emballage!$J$11:$J$30,0),0)+IFERROR(MATCH(JX2,Emballage!$K$11:$K$30,0),0)&gt;=1,1,0)</f>
        <v>0</v>
      </c>
      <c r="JY3">
        <f>IF(IFERROR(MATCH(JY2,Vareoplysninger!$H$42:$H$47,0),0)+IFERROR(MATCH(JY2,Vareoplysninger!$I$42:$I$47,0),0)+IFERROR(MATCH(JY2,Vareoplysninger!$J$42:$J$47,0),0)+IFERROR(MATCH(JY2,Vareoplysninger!$K$42:$K$47,0),0)+IFERROR(MATCH(JY2,Vareoplysninger!$L$42:$L$47,0),0)+IFERROR(MATCH(JY2,Vareoplysninger!$H$58:$H$60,0),0)+IFERROR(MATCH(JY2,Vareoplysninger!$I$58:$I$60,0),0)+IFERROR(MATCH(JY2,Vareoplysninger!$J$58:$J$60,0),0)+IFERROR(MATCH(JY2,Vareoplysninger!$K$58:$K$60,0),0)+IFERROR(MATCH(JY2,Vareoplysninger!$L$58:$L$60,0),0)+IFERROR(MATCH(JY2,Vareoplysninger!$H$63:$H$65,0),0)+IFERROR(MATCH(JY2,Vareoplysninger!$I$63:$I$65,0),0)+IFERROR(MATCH(JY2,Vareoplysninger!DC63:DC65,0),0)+IFERROR(MATCH(JY2,Vareoplysninger!$K$63:$K$65,0),0)+IFERROR(MATCH(JY2,Vareoplysninger!$L$63:$L$65,0),0)+IFERROR(MATCH(JY2,Emballage!$G$11:$G$30,0),0)+IFERROR(MATCH(JY2,Emballage!$H$11:$H$30,0),0)+IFERROR(MATCH(JY2,Emballage!$I$11:$I$30,0),0)+IFERROR(MATCH(JY2,Emballage!$J$11:$J$30,0),0)+IFERROR(MATCH(JY2,Emballage!$K$11:$K$30,0),0)&gt;=1,1,0)</f>
        <v>0</v>
      </c>
      <c r="JZ3">
        <f>IF(IFERROR(MATCH(JZ2,Vareoplysninger!$H$42:$H$47,0),0)+IFERROR(MATCH(JZ2,Vareoplysninger!$I$42:$I$47,0),0)+IFERROR(MATCH(JZ2,Vareoplysninger!$J$42:$J$47,0),0)+IFERROR(MATCH(JZ2,Vareoplysninger!$K$42:$K$47,0),0)+IFERROR(MATCH(JZ2,Vareoplysninger!$L$42:$L$47,0),0)+IFERROR(MATCH(JZ2,Vareoplysninger!$H$58:$H$60,0),0)+IFERROR(MATCH(JZ2,Vareoplysninger!$I$58:$I$60,0),0)+IFERROR(MATCH(JZ2,Vareoplysninger!$J$58:$J$60,0),0)+IFERROR(MATCH(JZ2,Vareoplysninger!$K$58:$K$60,0),0)+IFERROR(MATCH(JZ2,Vareoplysninger!$L$58:$L$60,0),0)+IFERROR(MATCH(JZ2,Vareoplysninger!$H$63:$H$65,0),0)+IFERROR(MATCH(JZ2,Vareoplysninger!$I$63:$I$65,0),0)+IFERROR(MATCH(JZ2,Vareoplysninger!DD63:DD65,0),0)+IFERROR(MATCH(JZ2,Vareoplysninger!$K$63:$K$65,0),0)+IFERROR(MATCH(JZ2,Vareoplysninger!$L$63:$L$65,0),0)+IFERROR(MATCH(JZ2,Emballage!$G$11:$G$30,0),0)+IFERROR(MATCH(JZ2,Emballage!$H$11:$H$30,0),0)+IFERROR(MATCH(JZ2,Emballage!$I$11:$I$30,0),0)+IFERROR(MATCH(JZ2,Emballage!$J$11:$J$30,0),0)+IFERROR(MATCH(JZ2,Emballage!$K$11:$K$30,0),0)&gt;=1,1,0)</f>
        <v>0</v>
      </c>
      <c r="KA3">
        <f>IF(IFERROR(MATCH(KA2,Vareoplysninger!$H$42:$H$47,0),0)+IFERROR(MATCH(KA2,Vareoplysninger!$I$42:$I$47,0),0)+IFERROR(MATCH(KA2,Vareoplysninger!$J$42:$J$47,0),0)+IFERROR(MATCH(KA2,Vareoplysninger!$K$42:$K$47,0),0)+IFERROR(MATCH(KA2,Vareoplysninger!$L$42:$L$47,0),0)+IFERROR(MATCH(KA2,Vareoplysninger!$H$58:$H$60,0),0)+IFERROR(MATCH(KA2,Vareoplysninger!$I$58:$I$60,0),0)+IFERROR(MATCH(KA2,Vareoplysninger!$J$58:$J$60,0),0)+IFERROR(MATCH(KA2,Vareoplysninger!$K$58:$K$60,0),0)+IFERROR(MATCH(KA2,Vareoplysninger!$L$58:$L$60,0),0)+IFERROR(MATCH(KA2,Vareoplysninger!$H$63:$H$65,0),0)+IFERROR(MATCH(KA2,Vareoplysninger!$I$63:$I$65,0),0)+IFERROR(MATCH(KA2,Vareoplysninger!DE63:DE65,0),0)+IFERROR(MATCH(KA2,Vareoplysninger!$K$63:$K$65,0),0)+IFERROR(MATCH(KA2,Vareoplysninger!$L$63:$L$65,0),0)+IFERROR(MATCH(KA2,Emballage!$G$11:$G$30,0),0)+IFERROR(MATCH(KA2,Emballage!$H$11:$H$30,0),0)+IFERROR(MATCH(KA2,Emballage!$I$11:$I$30,0),0)+IFERROR(MATCH(KA2,Emballage!$J$11:$J$30,0),0)+IFERROR(MATCH(KA2,Emballage!$K$11:$K$30,0),0)&gt;=1,1,0)</f>
        <v>0</v>
      </c>
      <c r="KB3">
        <f>IF(IFERROR(MATCH(KB2,Vareoplysninger!$H$42:$H$47,0),0)+IFERROR(MATCH(KB2,Vareoplysninger!$I$42:$I$47,0),0)+IFERROR(MATCH(KB2,Vareoplysninger!$J$42:$J$47,0),0)+IFERROR(MATCH(KB2,Vareoplysninger!$K$42:$K$47,0),0)+IFERROR(MATCH(KB2,Vareoplysninger!$L$42:$L$47,0),0)+IFERROR(MATCH(KB2,Vareoplysninger!$H$58:$H$60,0),0)+IFERROR(MATCH(KB2,Vareoplysninger!$I$58:$I$60,0),0)+IFERROR(MATCH(KB2,Vareoplysninger!$J$58:$J$60,0),0)+IFERROR(MATCH(KB2,Vareoplysninger!$K$58:$K$60,0),0)+IFERROR(MATCH(KB2,Vareoplysninger!$L$58:$L$60,0),0)+IFERROR(MATCH(KB2,Vareoplysninger!$H$63:$H$65,0),0)+IFERROR(MATCH(KB2,Vareoplysninger!$I$63:$I$65,0),0)+IFERROR(MATCH(KB2,Vareoplysninger!DF63:DF65,0),0)+IFERROR(MATCH(KB2,Vareoplysninger!$K$63:$K$65,0),0)+IFERROR(MATCH(KB2,Vareoplysninger!$L$63:$L$65,0),0)+IFERROR(MATCH(KB2,Emballage!$G$11:$G$30,0),0)+IFERROR(MATCH(KB2,Emballage!$H$11:$H$30,0),0)+IFERROR(MATCH(KB2,Emballage!$I$11:$I$30,0),0)+IFERROR(MATCH(KB2,Emballage!$J$11:$J$30,0),0)+IFERROR(MATCH(KB2,Emballage!$K$11:$K$30,0),0)&gt;=1,1,0)</f>
        <v>0</v>
      </c>
      <c r="KC3">
        <f>IF(IFERROR(MATCH(KC2,Vareoplysninger!$H$42:$H$47,0),0)+IFERROR(MATCH(KC2,Vareoplysninger!$I$42:$I$47,0),0)+IFERROR(MATCH(KC2,Vareoplysninger!$J$42:$J$47,0),0)+IFERROR(MATCH(KC2,Vareoplysninger!$K$42:$K$47,0),0)+IFERROR(MATCH(KC2,Vareoplysninger!$L$42:$L$47,0),0)+IFERROR(MATCH(KC2,Vareoplysninger!$H$58:$H$60,0),0)+IFERROR(MATCH(KC2,Vareoplysninger!$I$58:$I$60,0),0)+IFERROR(MATCH(KC2,Vareoplysninger!$J$58:$J$60,0),0)+IFERROR(MATCH(KC2,Vareoplysninger!$K$58:$K$60,0),0)+IFERROR(MATCH(KC2,Vareoplysninger!$L$58:$L$60,0),0)+IFERROR(MATCH(KC2,Vareoplysninger!$H$63:$H$65,0),0)+IFERROR(MATCH(KC2,Vareoplysninger!$I$63:$I$65,0),0)+IFERROR(MATCH(KC2,Vareoplysninger!DG63:DG65,0),0)+IFERROR(MATCH(KC2,Vareoplysninger!$K$63:$K$65,0),0)+IFERROR(MATCH(KC2,Vareoplysninger!$L$63:$L$65,0),0)+IFERROR(MATCH(KC2,Emballage!$G$11:$G$30,0),0)+IFERROR(MATCH(KC2,Emballage!$H$11:$H$30,0),0)+IFERROR(MATCH(KC2,Emballage!$I$11:$I$30,0),0)+IFERROR(MATCH(KC2,Emballage!$J$11:$J$30,0),0)+IFERROR(MATCH(KC2,Emballage!$K$11:$K$30,0),0)&gt;=1,1,0)</f>
        <v>0</v>
      </c>
      <c r="KD3">
        <f>IF(IFERROR(MATCH(KD2,Vareoplysninger!$H$42:$H$47,0),0)+IFERROR(MATCH(KD2,Vareoplysninger!$I$42:$I$47,0),0)+IFERROR(MATCH(KD2,Vareoplysninger!$J$42:$J$47,0),0)+IFERROR(MATCH(KD2,Vareoplysninger!$K$42:$K$47,0),0)+IFERROR(MATCH(KD2,Vareoplysninger!$L$42:$L$47,0),0)+IFERROR(MATCH(KD2,Vareoplysninger!$H$58:$H$60,0),0)+IFERROR(MATCH(KD2,Vareoplysninger!$I$58:$I$60,0),0)+IFERROR(MATCH(KD2,Vareoplysninger!$J$58:$J$60,0),0)+IFERROR(MATCH(KD2,Vareoplysninger!$K$58:$K$60,0),0)+IFERROR(MATCH(KD2,Vareoplysninger!$L$58:$L$60,0),0)+IFERROR(MATCH(KD2,Vareoplysninger!$H$63:$H$65,0),0)+IFERROR(MATCH(KD2,Vareoplysninger!$I$63:$I$65,0),0)+IFERROR(MATCH(KD2,Vareoplysninger!DH63:DH65,0),0)+IFERROR(MATCH(KD2,Vareoplysninger!$K$63:$K$65,0),0)+IFERROR(MATCH(KD2,Vareoplysninger!$L$63:$L$65,0),0)+IFERROR(MATCH(KD2,Emballage!$G$11:$G$30,0),0)+IFERROR(MATCH(KD2,Emballage!$H$11:$H$30,0),0)+IFERROR(MATCH(KD2,Emballage!$I$11:$I$30,0),0)+IFERROR(MATCH(KD2,Emballage!$J$11:$J$30,0),0)+IFERROR(MATCH(KD2,Emballage!$K$11:$K$30,0),0)&gt;=1,1,0)</f>
        <v>0</v>
      </c>
      <c r="KE3">
        <f>IF(IFERROR(MATCH(KE2,Vareoplysninger!$H$42:$H$47,0),0)+IFERROR(MATCH(KE2,Vareoplysninger!$I$42:$I$47,0),0)+IFERROR(MATCH(KE2,Vareoplysninger!$J$42:$J$47,0),0)+IFERROR(MATCH(KE2,Vareoplysninger!$K$42:$K$47,0),0)+IFERROR(MATCH(KE2,Vareoplysninger!$L$42:$L$47,0),0)+IFERROR(MATCH(KE2,Vareoplysninger!$H$58:$H$60,0),0)+IFERROR(MATCH(KE2,Vareoplysninger!$I$58:$I$60,0),0)+IFERROR(MATCH(KE2,Vareoplysninger!$J$58:$J$60,0),0)+IFERROR(MATCH(KE2,Vareoplysninger!$K$58:$K$60,0),0)+IFERROR(MATCH(KE2,Vareoplysninger!$L$58:$L$60,0),0)+IFERROR(MATCH(KE2,Vareoplysninger!$H$63:$H$65,0),0)+IFERROR(MATCH(KE2,Vareoplysninger!$I$63:$I$65,0),0)+IFERROR(MATCH(KE2,Vareoplysninger!DI63:DI65,0),0)+IFERROR(MATCH(KE2,Vareoplysninger!$K$63:$K$65,0),0)+IFERROR(MATCH(KE2,Vareoplysninger!$L$63:$L$65,0),0)+IFERROR(MATCH(KE2,Emballage!$G$11:$G$30,0),0)+IFERROR(MATCH(KE2,Emballage!$H$11:$H$30,0),0)+IFERROR(MATCH(KE2,Emballage!$I$11:$I$30,0),0)+IFERROR(MATCH(KE2,Emballage!$J$11:$J$30,0),0)+IFERROR(MATCH(KE2,Emballage!$K$11:$K$30,0),0)&gt;=1,1,0)</f>
        <v>0</v>
      </c>
      <c r="KF3">
        <f>IF(IFERROR(MATCH(KF2,Vareoplysninger!$H$42:$H$47,0),0)+IFERROR(MATCH(KF2,Vareoplysninger!$I$42:$I$47,0),0)+IFERROR(MATCH(KF2,Vareoplysninger!$J$42:$J$47,0),0)+IFERROR(MATCH(KF2,Vareoplysninger!$K$42:$K$47,0),0)+IFERROR(MATCH(KF2,Vareoplysninger!$L$42:$L$47,0),0)+IFERROR(MATCH(KF2,Vareoplysninger!$H$58:$H$60,0),0)+IFERROR(MATCH(KF2,Vareoplysninger!$I$58:$I$60,0),0)+IFERROR(MATCH(KF2,Vareoplysninger!$J$58:$J$60,0),0)+IFERROR(MATCH(KF2,Vareoplysninger!$K$58:$K$60,0),0)+IFERROR(MATCH(KF2,Vareoplysninger!$L$58:$L$60,0),0)+IFERROR(MATCH(KF2,Vareoplysninger!$H$63:$H$65,0),0)+IFERROR(MATCH(KF2,Vareoplysninger!$I$63:$I$65,0),0)+IFERROR(MATCH(KF2,Vareoplysninger!DJ63:DJ65,0),0)+IFERROR(MATCH(KF2,Vareoplysninger!$K$63:$K$65,0),0)+IFERROR(MATCH(KF2,Vareoplysninger!$L$63:$L$65,0),0)+IFERROR(MATCH(KF2,Emballage!$G$11:$G$30,0),0)+IFERROR(MATCH(KF2,Emballage!$H$11:$H$30,0),0)+IFERROR(MATCH(KF2,Emballage!$I$11:$I$30,0),0)+IFERROR(MATCH(KF2,Emballage!$J$11:$J$30,0),0)+IFERROR(MATCH(KF2,Emballage!$K$11:$K$30,0),0)&gt;=1,1,0)</f>
        <v>0</v>
      </c>
      <c r="KG3">
        <f>IF(IFERROR(MATCH(KG2,Vareoplysninger!$H$42:$H$47,0),0)+IFERROR(MATCH(KG2,Vareoplysninger!$I$42:$I$47,0),0)+IFERROR(MATCH(KG2,Vareoplysninger!$J$42:$J$47,0),0)+IFERROR(MATCH(KG2,Vareoplysninger!$K$42:$K$47,0),0)+IFERROR(MATCH(KG2,Vareoplysninger!$L$42:$L$47,0),0)+IFERROR(MATCH(KG2,Vareoplysninger!$H$58:$H$60,0),0)+IFERROR(MATCH(KG2,Vareoplysninger!$I$58:$I$60,0),0)+IFERROR(MATCH(KG2,Vareoplysninger!$J$58:$J$60,0),0)+IFERROR(MATCH(KG2,Vareoplysninger!$K$58:$K$60,0),0)+IFERROR(MATCH(KG2,Vareoplysninger!$L$58:$L$60,0),0)+IFERROR(MATCH(KG2,Vareoplysninger!$H$63:$H$65,0),0)+IFERROR(MATCH(KG2,Vareoplysninger!$I$63:$I$65,0),0)+IFERROR(MATCH(KG2,Vareoplysninger!DK63:DK65,0),0)+IFERROR(MATCH(KG2,Vareoplysninger!$K$63:$K$65,0),0)+IFERROR(MATCH(KG2,Vareoplysninger!$L$63:$L$65,0),0)+IFERROR(MATCH(KG2,Emballage!$G$11:$G$30,0),0)+IFERROR(MATCH(KG2,Emballage!$H$11:$H$30,0),0)+IFERROR(MATCH(KG2,Emballage!$I$11:$I$30,0),0)+IFERROR(MATCH(KG2,Emballage!$J$11:$J$30,0),0)+IFERROR(MATCH(KG2,Emballage!$K$11:$K$30,0),0)&gt;=1,1,0)</f>
        <v>0</v>
      </c>
      <c r="KH3">
        <f>IF(IFERROR(MATCH(KH2,Vareoplysninger!$H$42:$H$47,0),0)+IFERROR(MATCH(KH2,Vareoplysninger!$I$42:$I$47,0),0)+IFERROR(MATCH(KH2,Vareoplysninger!$J$42:$J$47,0),0)+IFERROR(MATCH(KH2,Vareoplysninger!$K$42:$K$47,0),0)+IFERROR(MATCH(KH2,Vareoplysninger!$L$42:$L$47,0),0)+IFERROR(MATCH(KH2,Vareoplysninger!$H$58:$H$60,0),0)+IFERROR(MATCH(KH2,Vareoplysninger!$I$58:$I$60,0),0)+IFERROR(MATCH(KH2,Vareoplysninger!$J$58:$J$60,0),0)+IFERROR(MATCH(KH2,Vareoplysninger!$K$58:$K$60,0),0)+IFERROR(MATCH(KH2,Vareoplysninger!$L$58:$L$60,0),0)+IFERROR(MATCH(KH2,Vareoplysninger!$H$63:$H$65,0),0)+IFERROR(MATCH(KH2,Vareoplysninger!$I$63:$I$65,0),0)+IFERROR(MATCH(KH2,Vareoplysninger!DL63:DL65,0),0)+IFERROR(MATCH(KH2,Vareoplysninger!$K$63:$K$65,0),0)+IFERROR(MATCH(KH2,Vareoplysninger!$L$63:$L$65,0),0)+IFERROR(MATCH(KH2,Emballage!$G$11:$G$30,0),0)+IFERROR(MATCH(KH2,Emballage!$H$11:$H$30,0),0)+IFERROR(MATCH(KH2,Emballage!$I$11:$I$30,0),0)+IFERROR(MATCH(KH2,Emballage!$J$11:$J$30,0),0)+IFERROR(MATCH(KH2,Emballage!$K$11:$K$30,0),0)&gt;=1,1,0)</f>
        <v>0</v>
      </c>
      <c r="KI3">
        <f>IF(IFERROR(MATCH(KI2,Vareoplysninger!$H$42:$H$47,0),0)+IFERROR(MATCH(KI2,Vareoplysninger!$I$42:$I$47,0),0)+IFERROR(MATCH(KI2,Vareoplysninger!$J$42:$J$47,0),0)+IFERROR(MATCH(KI2,Vareoplysninger!$K$42:$K$47,0),0)+IFERROR(MATCH(KI2,Vareoplysninger!$L$42:$L$47,0),0)+IFERROR(MATCH(KI2,Vareoplysninger!$H$58:$H$60,0),0)+IFERROR(MATCH(KI2,Vareoplysninger!$I$58:$I$60,0),0)+IFERROR(MATCH(KI2,Vareoplysninger!$J$58:$J$60,0),0)+IFERROR(MATCH(KI2,Vareoplysninger!$K$58:$K$60,0),0)+IFERROR(MATCH(KI2,Vareoplysninger!$L$58:$L$60,0),0)+IFERROR(MATCH(KI2,Vareoplysninger!$H$63:$H$65,0),0)+IFERROR(MATCH(KI2,Vareoplysninger!$I$63:$I$65,0),0)+IFERROR(MATCH(KI2,Vareoplysninger!DM63:DM65,0),0)+IFERROR(MATCH(KI2,Vareoplysninger!$K$63:$K$65,0),0)+IFERROR(MATCH(KI2,Vareoplysninger!$L$63:$L$65,0),0)+IFERROR(MATCH(KI2,Emballage!$G$11:$G$30,0),0)+IFERROR(MATCH(KI2,Emballage!$H$11:$H$30,0),0)+IFERROR(MATCH(KI2,Emballage!$I$11:$I$30,0),0)+IFERROR(MATCH(KI2,Emballage!$J$11:$J$30,0),0)+IFERROR(MATCH(KI2,Emballage!$K$11:$K$30,0),0)&gt;=1,1,0)</f>
        <v>0</v>
      </c>
      <c r="KJ3">
        <f>IF(IFERROR(MATCH(KJ2,Vareoplysninger!$H$42:$H$47,0),0)+IFERROR(MATCH(KJ2,Vareoplysninger!$I$42:$I$47,0),0)+IFERROR(MATCH(KJ2,Vareoplysninger!$J$42:$J$47,0),0)+IFERROR(MATCH(KJ2,Vareoplysninger!$K$42:$K$47,0),0)+IFERROR(MATCH(KJ2,Vareoplysninger!$L$42:$L$47,0),0)+IFERROR(MATCH(KJ2,Vareoplysninger!$H$58:$H$60,0),0)+IFERROR(MATCH(KJ2,Vareoplysninger!$I$58:$I$60,0),0)+IFERROR(MATCH(KJ2,Vareoplysninger!$J$58:$J$60,0),0)+IFERROR(MATCH(KJ2,Vareoplysninger!$K$58:$K$60,0),0)+IFERROR(MATCH(KJ2,Vareoplysninger!$L$58:$L$60,0),0)+IFERROR(MATCH(KJ2,Vareoplysninger!$H$63:$H$65,0),0)+IFERROR(MATCH(KJ2,Vareoplysninger!$I$63:$I$65,0),0)+IFERROR(MATCH(KJ2,Vareoplysninger!DN63:DN65,0),0)+IFERROR(MATCH(KJ2,Vareoplysninger!$K$63:$K$65,0),0)+IFERROR(MATCH(KJ2,Vareoplysninger!$L$63:$L$65,0),0)+IFERROR(MATCH(KJ2,Emballage!$G$11:$G$30,0),0)+IFERROR(MATCH(KJ2,Emballage!$H$11:$H$30,0),0)+IFERROR(MATCH(KJ2,Emballage!$I$11:$I$30,0),0)+IFERROR(MATCH(KJ2,Emballage!$J$11:$J$30,0),0)+IFERROR(MATCH(KJ2,Emballage!$K$11:$K$30,0),0)&gt;=1,1,0)</f>
        <v>0</v>
      </c>
      <c r="KK3">
        <f>IF(IFERROR(MATCH(KK2,Vareoplysninger!$H$42:$H$47,0),0)+IFERROR(MATCH(KK2,Vareoplysninger!$I$42:$I$47,0),0)+IFERROR(MATCH(KK2,Vareoplysninger!$J$42:$J$47,0),0)+IFERROR(MATCH(KK2,Vareoplysninger!$K$42:$K$47,0),0)+IFERROR(MATCH(KK2,Vareoplysninger!$L$42:$L$47,0),0)+IFERROR(MATCH(KK2,Vareoplysninger!$H$58:$H$60,0),0)+IFERROR(MATCH(KK2,Vareoplysninger!$I$58:$I$60,0),0)+IFERROR(MATCH(KK2,Vareoplysninger!$J$58:$J$60,0),0)+IFERROR(MATCH(KK2,Vareoplysninger!$K$58:$K$60,0),0)+IFERROR(MATCH(KK2,Vareoplysninger!$L$58:$L$60,0),0)+IFERROR(MATCH(KK2,Vareoplysninger!$H$63:$H$65,0),0)+IFERROR(MATCH(KK2,Vareoplysninger!$I$63:$I$65,0),0)+IFERROR(MATCH(KK2,Vareoplysninger!DO63:DO65,0),0)+IFERROR(MATCH(KK2,Vareoplysninger!$K$63:$K$65,0),0)+IFERROR(MATCH(KK2,Vareoplysninger!$L$63:$L$65,0),0)+IFERROR(MATCH(KK2,Emballage!$G$11:$G$30,0),0)+IFERROR(MATCH(KK2,Emballage!$H$11:$H$30,0),0)+IFERROR(MATCH(KK2,Emballage!$I$11:$I$30,0),0)+IFERROR(MATCH(KK2,Emballage!$J$11:$J$30,0),0)+IFERROR(MATCH(KK2,Emballage!$K$11:$K$30,0),0)&gt;=1,1,0)</f>
        <v>0</v>
      </c>
      <c r="KL3">
        <f>IF(IFERROR(MATCH(KL2,Vareoplysninger!$H$42:$H$47,0),0)+IFERROR(MATCH(KL2,Vareoplysninger!$I$42:$I$47,0),0)+IFERROR(MATCH(KL2,Vareoplysninger!$J$42:$J$47,0),0)+IFERROR(MATCH(KL2,Vareoplysninger!$K$42:$K$47,0),0)+IFERROR(MATCH(KL2,Vareoplysninger!$L$42:$L$47,0),0)+IFERROR(MATCH(KL2,Vareoplysninger!$H$58:$H$60,0),0)+IFERROR(MATCH(KL2,Vareoplysninger!$I$58:$I$60,0),0)+IFERROR(MATCH(KL2,Vareoplysninger!$J$58:$J$60,0),0)+IFERROR(MATCH(KL2,Vareoplysninger!$K$58:$K$60,0),0)+IFERROR(MATCH(KL2,Vareoplysninger!$L$58:$L$60,0),0)+IFERROR(MATCH(KL2,Vareoplysninger!$H$63:$H$65,0),0)+IFERROR(MATCH(KL2,Vareoplysninger!$I$63:$I$65,0),0)+IFERROR(MATCH(KL2,Vareoplysninger!DP63:DP65,0),0)+IFERROR(MATCH(KL2,Vareoplysninger!$K$63:$K$65,0),0)+IFERROR(MATCH(KL2,Vareoplysninger!$L$63:$L$65,0),0)+IFERROR(MATCH(KL2,Emballage!$G$11:$G$30,0),0)+IFERROR(MATCH(KL2,Emballage!$H$11:$H$30,0),0)+IFERROR(MATCH(KL2,Emballage!$I$11:$I$30,0),0)+IFERROR(MATCH(KL2,Emballage!$J$11:$J$30,0),0)+IFERROR(MATCH(KL2,Emballage!$K$11:$K$30,0),0)&gt;=1,1,0)</f>
        <v>0</v>
      </c>
      <c r="KM3">
        <f>IF(IFERROR(MATCH(KM2,Vareoplysninger!$H$42:$H$47,0),0)+IFERROR(MATCH(KM2,Vareoplysninger!$I$42:$I$47,0),0)+IFERROR(MATCH(KM2,Vareoplysninger!$J$42:$J$47,0),0)+IFERROR(MATCH(KM2,Vareoplysninger!$K$42:$K$47,0),0)+IFERROR(MATCH(KM2,Vareoplysninger!$L$42:$L$47,0),0)+IFERROR(MATCH(KM2,Vareoplysninger!$H$58:$H$60,0),0)+IFERROR(MATCH(KM2,Vareoplysninger!$I$58:$I$60,0),0)+IFERROR(MATCH(KM2,Vareoplysninger!$J$58:$J$60,0),0)+IFERROR(MATCH(KM2,Vareoplysninger!$K$58:$K$60,0),0)+IFERROR(MATCH(KM2,Vareoplysninger!$L$58:$L$60,0),0)+IFERROR(MATCH(KM2,Vareoplysninger!$H$63:$H$65,0),0)+IFERROR(MATCH(KM2,Vareoplysninger!$I$63:$I$65,0),0)+IFERROR(MATCH(KM2,Vareoplysninger!DQ63:DQ65,0),0)+IFERROR(MATCH(KM2,Vareoplysninger!$K$63:$K$65,0),0)+IFERROR(MATCH(KM2,Vareoplysninger!$L$63:$L$65,0),0)+IFERROR(MATCH(KM2,Emballage!$G$11:$G$30,0),0)+IFERROR(MATCH(KM2,Emballage!$H$11:$H$30,0),0)+IFERROR(MATCH(KM2,Emballage!$I$11:$I$30,0),0)+IFERROR(MATCH(KM2,Emballage!$J$11:$J$30,0),0)+IFERROR(MATCH(KM2,Emballage!$K$11:$K$30,0),0)&gt;=1,1,0)</f>
        <v>0</v>
      </c>
      <c r="KN3">
        <f>IF(IFERROR(MATCH(KN2,Vareoplysninger!$H$42:$H$47,0),0)+IFERROR(MATCH(KN2,Vareoplysninger!$I$42:$I$47,0),0)+IFERROR(MATCH(KN2,Vareoplysninger!$J$42:$J$47,0),0)+IFERROR(MATCH(KN2,Vareoplysninger!$K$42:$K$47,0),0)+IFERROR(MATCH(KN2,Vareoplysninger!$L$42:$L$47,0),0)+IFERROR(MATCH(KN2,Vareoplysninger!$H$58:$H$60,0),0)+IFERROR(MATCH(KN2,Vareoplysninger!$I$58:$I$60,0),0)+IFERROR(MATCH(KN2,Vareoplysninger!$J$58:$J$60,0),0)+IFERROR(MATCH(KN2,Vareoplysninger!$K$58:$K$60,0),0)+IFERROR(MATCH(KN2,Vareoplysninger!$L$58:$L$60,0),0)+IFERROR(MATCH(KN2,Vareoplysninger!$H$63:$H$65,0),0)+IFERROR(MATCH(KN2,Vareoplysninger!$I$63:$I$65,0),0)+IFERROR(MATCH(KN2,Vareoplysninger!DR63:DR65,0),0)+IFERROR(MATCH(KN2,Vareoplysninger!$K$63:$K$65,0),0)+IFERROR(MATCH(KN2,Vareoplysninger!$L$63:$L$65,0),0)+IFERROR(MATCH(KN2,Emballage!$G$11:$G$30,0),0)+IFERROR(MATCH(KN2,Emballage!$H$11:$H$30,0),0)+IFERROR(MATCH(KN2,Emballage!$I$11:$I$30,0),0)+IFERROR(MATCH(KN2,Emballage!$J$11:$J$30,0),0)+IFERROR(MATCH(KN2,Emballage!$K$11:$K$30,0),0)&gt;=1,1,0)</f>
        <v>0</v>
      </c>
      <c r="KO3">
        <f>IF(IFERROR(MATCH(KO2,Vareoplysninger!$H$42:$H$47,0),0)+IFERROR(MATCH(KO2,Vareoplysninger!$I$42:$I$47,0),0)+IFERROR(MATCH(KO2,Vareoplysninger!$J$42:$J$47,0),0)+IFERROR(MATCH(KO2,Vareoplysninger!$K$42:$K$47,0),0)+IFERROR(MATCH(KO2,Vareoplysninger!$L$42:$L$47,0),0)+IFERROR(MATCH(KO2,Vareoplysninger!$H$58:$H$60,0),0)+IFERROR(MATCH(KO2,Vareoplysninger!$I$58:$I$60,0),0)+IFERROR(MATCH(KO2,Vareoplysninger!$J$58:$J$60,0),0)+IFERROR(MATCH(KO2,Vareoplysninger!$K$58:$K$60,0),0)+IFERROR(MATCH(KO2,Vareoplysninger!$L$58:$L$60,0),0)+IFERROR(MATCH(KO2,Vareoplysninger!$H$63:$H$65,0),0)+IFERROR(MATCH(KO2,Vareoplysninger!$I$63:$I$65,0),0)+IFERROR(MATCH(KO2,Vareoplysninger!DS63:DS65,0),0)+IFERROR(MATCH(KO2,Vareoplysninger!$K$63:$K$65,0),0)+IFERROR(MATCH(KO2,Vareoplysninger!$L$63:$L$65,0),0)+IFERROR(MATCH(KO2,Emballage!$G$11:$G$30,0),0)+IFERROR(MATCH(KO2,Emballage!$H$11:$H$30,0),0)+IFERROR(MATCH(KO2,Emballage!$I$11:$I$30,0),0)+IFERROR(MATCH(KO2,Emballage!$J$11:$J$30,0),0)+IFERROR(MATCH(KO2,Emballage!$K$11:$K$30,0),0)&gt;=1,1,0)</f>
        <v>0</v>
      </c>
      <c r="KP3">
        <f>IF(IFERROR(MATCH(KP2,Vareoplysninger!$H$42:$H$47,0),0)+IFERROR(MATCH(KP2,Vareoplysninger!$I$42:$I$47,0),0)+IFERROR(MATCH(KP2,Vareoplysninger!$J$42:$J$47,0),0)+IFERROR(MATCH(KP2,Vareoplysninger!$K$42:$K$47,0),0)+IFERROR(MATCH(KP2,Vareoplysninger!$L$42:$L$47,0),0)+IFERROR(MATCH(KP2,Vareoplysninger!$H$58:$H$60,0),0)+IFERROR(MATCH(KP2,Vareoplysninger!$I$58:$I$60,0),0)+IFERROR(MATCH(KP2,Vareoplysninger!$J$58:$J$60,0),0)+IFERROR(MATCH(KP2,Vareoplysninger!$K$58:$K$60,0),0)+IFERROR(MATCH(KP2,Vareoplysninger!$L$58:$L$60,0),0)+IFERROR(MATCH(KP2,Vareoplysninger!$H$63:$H$65,0),0)+IFERROR(MATCH(KP2,Vareoplysninger!$I$63:$I$65,0),0)+IFERROR(MATCH(KP2,Vareoplysninger!DT63:DT65,0),0)+IFERROR(MATCH(KP2,Vareoplysninger!$K$63:$K$65,0),0)+IFERROR(MATCH(KP2,Vareoplysninger!$L$63:$L$65,0),0)+IFERROR(MATCH(KP2,Emballage!$G$11:$G$30,0),0)+IFERROR(MATCH(KP2,Emballage!$H$11:$H$30,0),0)+IFERROR(MATCH(KP2,Emballage!$I$11:$I$30,0),0)+IFERROR(MATCH(KP2,Emballage!$J$11:$J$30,0),0)+IFERROR(MATCH(KP2,Emballage!$K$11:$K$30,0),0)&gt;=1,1,0)</f>
        <v>0</v>
      </c>
      <c r="KQ3">
        <f>IF(IFERROR(MATCH(KQ2,Vareoplysninger!$H$42:$H$47,0),0)+IFERROR(MATCH(KQ2,Vareoplysninger!$I$42:$I$47,0),0)+IFERROR(MATCH(KQ2,Vareoplysninger!$J$42:$J$47,0),0)+IFERROR(MATCH(KQ2,Vareoplysninger!$K$42:$K$47,0),0)+IFERROR(MATCH(KQ2,Vareoplysninger!$L$42:$L$47,0),0)+IFERROR(MATCH(KQ2,Vareoplysninger!$H$58:$H$60,0),0)+IFERROR(MATCH(KQ2,Vareoplysninger!$I$58:$I$60,0),0)+IFERROR(MATCH(KQ2,Vareoplysninger!$J$58:$J$60,0),0)+IFERROR(MATCH(KQ2,Vareoplysninger!$K$58:$K$60,0),0)+IFERROR(MATCH(KQ2,Vareoplysninger!$L$58:$L$60,0),0)+IFERROR(MATCH(KQ2,Vareoplysninger!$H$63:$H$65,0),0)+IFERROR(MATCH(KQ2,Vareoplysninger!$I$63:$I$65,0),0)+IFERROR(MATCH(KQ2,Vareoplysninger!DU63:DU65,0),0)+IFERROR(MATCH(KQ2,Vareoplysninger!$K$63:$K$65,0),0)+IFERROR(MATCH(KQ2,Vareoplysninger!$L$63:$L$65,0),0)+IFERROR(MATCH(KQ2,Emballage!$G$11:$G$30,0),0)+IFERROR(MATCH(KQ2,Emballage!$H$11:$H$30,0),0)+IFERROR(MATCH(KQ2,Emballage!$I$11:$I$30,0),0)+IFERROR(MATCH(KQ2,Emballage!$J$11:$J$30,0),0)+IFERROR(MATCH(KQ2,Emballage!$K$11:$K$30,0),0)&gt;=1,1,0)</f>
        <v>0</v>
      </c>
      <c r="KR3">
        <f>IF(IFERROR(MATCH(KR2,Vareoplysninger!$H$42:$H$47,0),0)+IFERROR(MATCH(KR2,Vareoplysninger!$I$42:$I$47,0),0)+IFERROR(MATCH(KR2,Vareoplysninger!$J$42:$J$47,0),0)+IFERROR(MATCH(KR2,Vareoplysninger!$K$42:$K$47,0),0)+IFERROR(MATCH(KR2,Vareoplysninger!$L$42:$L$47,0),0)+IFERROR(MATCH(KR2,Vareoplysninger!$H$58:$H$60,0),0)+IFERROR(MATCH(KR2,Vareoplysninger!$I$58:$I$60,0),0)+IFERROR(MATCH(KR2,Vareoplysninger!$J$58:$J$60,0),0)+IFERROR(MATCH(KR2,Vareoplysninger!$K$58:$K$60,0),0)+IFERROR(MATCH(KR2,Vareoplysninger!$L$58:$L$60,0),0)+IFERROR(MATCH(KR2,Vareoplysninger!$H$63:$H$65,0),0)+IFERROR(MATCH(KR2,Vareoplysninger!$I$63:$I$65,0),0)+IFERROR(MATCH(KR2,Vareoplysninger!DV63:DV65,0),0)+IFERROR(MATCH(KR2,Vareoplysninger!$K$63:$K$65,0),0)+IFERROR(MATCH(KR2,Vareoplysninger!$L$63:$L$65,0),0)+IFERROR(MATCH(KR2,Emballage!$G$11:$G$30,0),0)+IFERROR(MATCH(KR2,Emballage!$H$11:$H$30,0),0)+IFERROR(MATCH(KR2,Emballage!$I$11:$I$30,0),0)+IFERROR(MATCH(KR2,Emballage!$J$11:$J$30,0),0)+IFERROR(MATCH(KR2,Emballage!$K$11:$K$30,0),0)&gt;=1,1,0)</f>
        <v>0</v>
      </c>
      <c r="KS3">
        <f>IF(IFERROR(MATCH(KS2,Vareoplysninger!$H$42:$H$47,0),0)+IFERROR(MATCH(KS2,Vareoplysninger!$I$42:$I$47,0),0)+IFERROR(MATCH(KS2,Vareoplysninger!$J$42:$J$47,0),0)+IFERROR(MATCH(KS2,Vareoplysninger!$K$42:$K$47,0),0)+IFERROR(MATCH(KS2,Vareoplysninger!$L$42:$L$47,0),0)+IFERROR(MATCH(KS2,Vareoplysninger!$H$58:$H$60,0),0)+IFERROR(MATCH(KS2,Vareoplysninger!$I$58:$I$60,0),0)+IFERROR(MATCH(KS2,Vareoplysninger!$J$58:$J$60,0),0)+IFERROR(MATCH(KS2,Vareoplysninger!$K$58:$K$60,0),0)+IFERROR(MATCH(KS2,Vareoplysninger!$L$58:$L$60,0),0)+IFERROR(MATCH(KS2,Vareoplysninger!$H$63:$H$65,0),0)+IFERROR(MATCH(KS2,Vareoplysninger!$I$63:$I$65,0),0)+IFERROR(MATCH(KS2,Vareoplysninger!DW63:DW65,0),0)+IFERROR(MATCH(KS2,Vareoplysninger!$K$63:$K$65,0),0)+IFERROR(MATCH(KS2,Vareoplysninger!$L$63:$L$65,0),0)+IFERROR(MATCH(KS2,Emballage!$G$11:$G$30,0),0)+IFERROR(MATCH(KS2,Emballage!$H$11:$H$30,0),0)+IFERROR(MATCH(KS2,Emballage!$I$11:$I$30,0),0)+IFERROR(MATCH(KS2,Emballage!$J$11:$J$30,0),0)+IFERROR(MATCH(KS2,Emballage!$K$11:$K$30,0),0)&gt;=1,1,0)</f>
        <v>0</v>
      </c>
      <c r="KT3">
        <f>IF(IFERROR(MATCH(KT2,Vareoplysninger!$H$42:$H$47,0),0)+IFERROR(MATCH(KT2,Vareoplysninger!$I$42:$I$47,0),0)+IFERROR(MATCH(KT2,Vareoplysninger!$J$42:$J$47,0),0)+IFERROR(MATCH(KT2,Vareoplysninger!$K$42:$K$47,0),0)+IFERROR(MATCH(KT2,Vareoplysninger!$L$42:$L$47,0),0)+IFERROR(MATCH(KT2,Vareoplysninger!$H$58:$H$60,0),0)+IFERROR(MATCH(KT2,Vareoplysninger!$I$58:$I$60,0),0)+IFERROR(MATCH(KT2,Vareoplysninger!$J$58:$J$60,0),0)+IFERROR(MATCH(KT2,Vareoplysninger!$K$58:$K$60,0),0)+IFERROR(MATCH(KT2,Vareoplysninger!$L$58:$L$60,0),0)+IFERROR(MATCH(KT2,Vareoplysninger!$H$63:$H$65,0),0)+IFERROR(MATCH(KT2,Vareoplysninger!$I$63:$I$65,0),0)+IFERROR(MATCH(KT2,Vareoplysninger!DX63:DX65,0),0)+IFERROR(MATCH(KT2,Vareoplysninger!$K$63:$K$65,0),0)+IFERROR(MATCH(KT2,Vareoplysninger!$L$63:$L$65,0),0)+IFERROR(MATCH(KT2,Emballage!$G$11:$G$30,0),0)+IFERROR(MATCH(KT2,Emballage!$H$11:$H$30,0),0)+IFERROR(MATCH(KT2,Emballage!$I$11:$I$30,0),0)+IFERROR(MATCH(KT2,Emballage!$J$11:$J$30,0),0)+IFERROR(MATCH(KT2,Emballage!$K$11:$K$30,0),0)&gt;=1,1,0)</f>
        <v>0</v>
      </c>
      <c r="KU3">
        <f>IF(IFERROR(MATCH(KU2,Vareoplysninger!$H$42:$H$47,0),0)+IFERROR(MATCH(KU2,Vareoplysninger!$I$42:$I$47,0),0)+IFERROR(MATCH(KU2,Vareoplysninger!$J$42:$J$47,0),0)+IFERROR(MATCH(KU2,Vareoplysninger!$K$42:$K$47,0),0)+IFERROR(MATCH(KU2,Vareoplysninger!$L$42:$L$47,0),0)+IFERROR(MATCH(KU2,Vareoplysninger!$H$58:$H$60,0),0)+IFERROR(MATCH(KU2,Vareoplysninger!$I$58:$I$60,0),0)+IFERROR(MATCH(KU2,Vareoplysninger!$J$58:$J$60,0),0)+IFERROR(MATCH(KU2,Vareoplysninger!$K$58:$K$60,0),0)+IFERROR(MATCH(KU2,Vareoplysninger!$L$58:$L$60,0),0)+IFERROR(MATCH(KU2,Vareoplysninger!$H$63:$H$65,0),0)+IFERROR(MATCH(KU2,Vareoplysninger!$I$63:$I$65,0),0)+IFERROR(MATCH(KU2,Vareoplysninger!DY63:DY65,0),0)+IFERROR(MATCH(KU2,Vareoplysninger!$K$63:$K$65,0),0)+IFERROR(MATCH(KU2,Vareoplysninger!$L$63:$L$65,0),0)+IFERROR(MATCH(KU2,Emballage!$G$11:$G$30,0),0)+IFERROR(MATCH(KU2,Emballage!$H$11:$H$30,0),0)+IFERROR(MATCH(KU2,Emballage!$I$11:$I$30,0),0)+IFERROR(MATCH(KU2,Emballage!$J$11:$J$30,0),0)+IFERROR(MATCH(KU2,Emballage!$K$11:$K$30,0),0)&gt;=1,1,0)</f>
        <v>0</v>
      </c>
      <c r="KV3">
        <f>IF(IFERROR(MATCH(KV2,Vareoplysninger!$H$42:$H$47,0),0)+IFERROR(MATCH(KV2,Vareoplysninger!$I$42:$I$47,0),0)+IFERROR(MATCH(KV2,Vareoplysninger!$J$42:$J$47,0),0)+IFERROR(MATCH(KV2,Vareoplysninger!$K$42:$K$47,0),0)+IFERROR(MATCH(KV2,Vareoplysninger!$L$42:$L$47,0),0)+IFERROR(MATCH(KV2,Vareoplysninger!$H$58:$H$60,0),0)+IFERROR(MATCH(KV2,Vareoplysninger!$I$58:$I$60,0),0)+IFERROR(MATCH(KV2,Vareoplysninger!$J$58:$J$60,0),0)+IFERROR(MATCH(KV2,Vareoplysninger!$K$58:$K$60,0),0)+IFERROR(MATCH(KV2,Vareoplysninger!$L$58:$L$60,0),0)+IFERROR(MATCH(KV2,Vareoplysninger!$H$63:$H$65,0),0)+IFERROR(MATCH(KV2,Vareoplysninger!$I$63:$I$65,0),0)+IFERROR(MATCH(KV2,Vareoplysninger!DZ63:DZ65,0),0)+IFERROR(MATCH(KV2,Vareoplysninger!$K$63:$K$65,0),0)+IFERROR(MATCH(KV2,Vareoplysninger!$L$63:$L$65,0),0)+IFERROR(MATCH(KV2,Emballage!$G$11:$G$30,0),0)+IFERROR(MATCH(KV2,Emballage!$H$11:$H$30,0),0)+IFERROR(MATCH(KV2,Emballage!$I$11:$I$30,0),0)+IFERROR(MATCH(KV2,Emballage!$J$11:$J$30,0),0)+IFERROR(MATCH(KV2,Emballage!$K$11:$K$30,0),0)&gt;=1,1,0)</f>
        <v>0</v>
      </c>
      <c r="KW3">
        <f>IF(IFERROR(MATCH(KW2,Vareoplysninger!$H$42:$H$47,0),0)+IFERROR(MATCH(KW2,Vareoplysninger!$I$42:$I$47,0),0)+IFERROR(MATCH(KW2,Vareoplysninger!$J$42:$J$47,0),0)+IFERROR(MATCH(KW2,Vareoplysninger!$K$42:$K$47,0),0)+IFERROR(MATCH(KW2,Vareoplysninger!$L$42:$L$47,0),0)+IFERROR(MATCH(KW2,Vareoplysninger!$H$58:$H$60,0),0)+IFERROR(MATCH(KW2,Vareoplysninger!$I$58:$I$60,0),0)+IFERROR(MATCH(KW2,Vareoplysninger!$J$58:$J$60,0),0)+IFERROR(MATCH(KW2,Vareoplysninger!$K$58:$K$60,0),0)+IFERROR(MATCH(KW2,Vareoplysninger!$L$58:$L$60,0),0)+IFERROR(MATCH(KW2,Vareoplysninger!$H$63:$H$65,0),0)+IFERROR(MATCH(KW2,Vareoplysninger!$I$63:$I$65,0),0)+IFERROR(MATCH(KW2,Vareoplysninger!EA63:EA65,0),0)+IFERROR(MATCH(KW2,Vareoplysninger!$K$63:$K$65,0),0)+IFERROR(MATCH(KW2,Vareoplysninger!$L$63:$L$65,0),0)+IFERROR(MATCH(KW2,Emballage!$G$11:$G$30,0),0)+IFERROR(MATCH(KW2,Emballage!$H$11:$H$30,0),0)+IFERROR(MATCH(KW2,Emballage!$I$11:$I$30,0),0)+IFERROR(MATCH(KW2,Emballage!$J$11:$J$30,0),0)+IFERROR(MATCH(KW2,Emballage!$K$11:$K$30,0),0)&gt;=1,1,0)</f>
        <v>0</v>
      </c>
      <c r="KX3">
        <f>IF(IFERROR(MATCH(KX2,Vareoplysninger!$H$42:$H$47,0),0)+IFERROR(MATCH(KX2,Vareoplysninger!$I$42:$I$47,0),0)+IFERROR(MATCH(KX2,Vareoplysninger!$J$42:$J$47,0),0)+IFERROR(MATCH(KX2,Vareoplysninger!$K$42:$K$47,0),0)+IFERROR(MATCH(KX2,Vareoplysninger!$L$42:$L$47,0),0)+IFERROR(MATCH(KX2,Vareoplysninger!$H$58:$H$60,0),0)+IFERROR(MATCH(KX2,Vareoplysninger!$I$58:$I$60,0),0)+IFERROR(MATCH(KX2,Vareoplysninger!$J$58:$J$60,0),0)+IFERROR(MATCH(KX2,Vareoplysninger!$K$58:$K$60,0),0)+IFERROR(MATCH(KX2,Vareoplysninger!$L$58:$L$60,0),0)+IFERROR(MATCH(KX2,Vareoplysninger!$H$63:$H$65,0),0)+IFERROR(MATCH(KX2,Vareoplysninger!$I$63:$I$65,0),0)+IFERROR(MATCH(KX2,Vareoplysninger!EB63:EB65,0),0)+IFERROR(MATCH(KX2,Vareoplysninger!$K$63:$K$65,0),0)+IFERROR(MATCH(KX2,Vareoplysninger!$L$63:$L$65,0),0)+IFERROR(MATCH(KX2,Emballage!$G$11:$G$30,0),0)+IFERROR(MATCH(KX2,Emballage!$H$11:$H$30,0),0)+IFERROR(MATCH(KX2,Emballage!$I$11:$I$30,0),0)+IFERROR(MATCH(KX2,Emballage!$J$11:$J$30,0),0)+IFERROR(MATCH(KX2,Emballage!$K$11:$K$30,0),0)&gt;=1,1,0)</f>
        <v>0</v>
      </c>
      <c r="KY3">
        <f>IF(IFERROR(MATCH(KY2,Vareoplysninger!$H$42:$H$47,0),0)+IFERROR(MATCH(KY2,Vareoplysninger!$I$42:$I$47,0),0)+IFERROR(MATCH(KY2,Vareoplysninger!$J$42:$J$47,0),0)+IFERROR(MATCH(KY2,Vareoplysninger!$K$42:$K$47,0),0)+IFERROR(MATCH(KY2,Vareoplysninger!$L$42:$L$47,0),0)+IFERROR(MATCH(KY2,Vareoplysninger!$H$58:$H$60,0),0)+IFERROR(MATCH(KY2,Vareoplysninger!$I$58:$I$60,0),0)+IFERROR(MATCH(KY2,Vareoplysninger!$J$58:$J$60,0),0)+IFERROR(MATCH(KY2,Vareoplysninger!$K$58:$K$60,0),0)+IFERROR(MATCH(KY2,Vareoplysninger!$L$58:$L$60,0),0)+IFERROR(MATCH(KY2,Vareoplysninger!$H$63:$H$65,0),0)+IFERROR(MATCH(KY2,Vareoplysninger!$I$63:$I$65,0),0)+IFERROR(MATCH(KY2,Vareoplysninger!EC63:EC65,0),0)+IFERROR(MATCH(KY2,Vareoplysninger!$K$63:$K$65,0),0)+IFERROR(MATCH(KY2,Vareoplysninger!$L$63:$L$65,0),0)+IFERROR(MATCH(KY2,Emballage!$G$11:$G$30,0),0)+IFERROR(MATCH(KY2,Emballage!$H$11:$H$30,0),0)+IFERROR(MATCH(KY2,Emballage!$I$11:$I$30,0),0)+IFERROR(MATCH(KY2,Emballage!$J$11:$J$30,0),0)+IFERROR(MATCH(KY2,Emballage!$K$11:$K$30,0),0)&gt;=1,1,0)</f>
        <v>0</v>
      </c>
      <c r="KZ3">
        <f>IF(IFERROR(MATCH(KZ2,Vareoplysninger!$H$42:$H$47,0),0)+IFERROR(MATCH(KZ2,Vareoplysninger!$I$42:$I$47,0),0)+IFERROR(MATCH(KZ2,Vareoplysninger!$J$42:$J$47,0),0)+IFERROR(MATCH(KZ2,Vareoplysninger!$K$42:$K$47,0),0)+IFERROR(MATCH(KZ2,Vareoplysninger!$L$42:$L$47,0),0)+IFERROR(MATCH(KZ2,Vareoplysninger!$H$58:$H$60,0),0)+IFERROR(MATCH(KZ2,Vareoplysninger!$I$58:$I$60,0),0)+IFERROR(MATCH(KZ2,Vareoplysninger!$J$58:$J$60,0),0)+IFERROR(MATCH(KZ2,Vareoplysninger!$K$58:$K$60,0),0)+IFERROR(MATCH(KZ2,Vareoplysninger!$L$58:$L$60,0),0)+IFERROR(MATCH(KZ2,Vareoplysninger!$H$63:$H$65,0),0)+IFERROR(MATCH(KZ2,Vareoplysninger!$I$63:$I$65,0),0)+IFERROR(MATCH(KZ2,Vareoplysninger!ED63:ED65,0),0)+IFERROR(MATCH(KZ2,Vareoplysninger!$K$63:$K$65,0),0)+IFERROR(MATCH(KZ2,Vareoplysninger!$L$63:$L$65,0),0)+IFERROR(MATCH(KZ2,Emballage!$G$11:$G$30,0),0)+IFERROR(MATCH(KZ2,Emballage!$H$11:$H$30,0),0)+IFERROR(MATCH(KZ2,Emballage!$I$11:$I$30,0),0)+IFERROR(MATCH(KZ2,Emballage!$J$11:$J$30,0),0)+IFERROR(MATCH(KZ2,Emballage!$K$11:$K$30,0),0)&gt;=1,1,0)</f>
        <v>0</v>
      </c>
      <c r="LA3">
        <f>IF(IFERROR(MATCH(LA2,Vareoplysninger!$H$42:$H$47,0),0)+IFERROR(MATCH(LA2,Vareoplysninger!$I$42:$I$47,0),0)+IFERROR(MATCH(LA2,Vareoplysninger!$J$42:$J$47,0),0)+IFERROR(MATCH(LA2,Vareoplysninger!$K$42:$K$47,0),0)+IFERROR(MATCH(LA2,Vareoplysninger!$L$42:$L$47,0),0)+IFERROR(MATCH(LA2,Vareoplysninger!$H$58:$H$60,0),0)+IFERROR(MATCH(LA2,Vareoplysninger!$I$58:$I$60,0),0)+IFERROR(MATCH(LA2,Vareoplysninger!$J$58:$J$60,0),0)+IFERROR(MATCH(LA2,Vareoplysninger!$K$58:$K$60,0),0)+IFERROR(MATCH(LA2,Vareoplysninger!$L$58:$L$60,0),0)+IFERROR(MATCH(LA2,Vareoplysninger!$H$63:$H$65,0),0)+IFERROR(MATCH(LA2,Vareoplysninger!$I$63:$I$65,0),0)+IFERROR(MATCH(LA2,Vareoplysninger!EE63:EE65,0),0)+IFERROR(MATCH(LA2,Vareoplysninger!$K$63:$K$65,0),0)+IFERROR(MATCH(LA2,Vareoplysninger!$L$63:$L$65,0),0)+IFERROR(MATCH(LA2,Emballage!$G$11:$G$30,0),0)+IFERROR(MATCH(LA2,Emballage!$H$11:$H$30,0),0)+IFERROR(MATCH(LA2,Emballage!$I$11:$I$30,0),0)+IFERROR(MATCH(LA2,Emballage!$J$11:$J$30,0),0)+IFERROR(MATCH(LA2,Emballage!$K$11:$K$30,0),0)&gt;=1,1,0)</f>
        <v>0</v>
      </c>
      <c r="LB3">
        <f>IF(IFERROR(MATCH(LB2,Vareoplysninger!$H$42:$H$47,0),0)+IFERROR(MATCH(LB2,Vareoplysninger!$I$42:$I$47,0),0)+IFERROR(MATCH(LB2,Vareoplysninger!$J$42:$J$47,0),0)+IFERROR(MATCH(LB2,Vareoplysninger!$K$42:$K$47,0),0)+IFERROR(MATCH(LB2,Vareoplysninger!$L$42:$L$47,0),0)+IFERROR(MATCH(LB2,Vareoplysninger!$H$58:$H$60,0),0)+IFERROR(MATCH(LB2,Vareoplysninger!$I$58:$I$60,0),0)+IFERROR(MATCH(LB2,Vareoplysninger!$J$58:$J$60,0),0)+IFERROR(MATCH(LB2,Vareoplysninger!$K$58:$K$60,0),0)+IFERROR(MATCH(LB2,Vareoplysninger!$L$58:$L$60,0),0)+IFERROR(MATCH(LB2,Vareoplysninger!$H$63:$H$65,0),0)+IFERROR(MATCH(LB2,Vareoplysninger!$I$63:$I$65,0),0)+IFERROR(MATCH(LB2,Vareoplysninger!EF63:EF65,0),0)+IFERROR(MATCH(LB2,Vareoplysninger!$K$63:$K$65,0),0)+IFERROR(MATCH(LB2,Vareoplysninger!$L$63:$L$65,0),0)+IFERROR(MATCH(LB2,Emballage!$G$11:$G$30,0),0)+IFERROR(MATCH(LB2,Emballage!$H$11:$H$30,0),0)+IFERROR(MATCH(LB2,Emballage!$I$11:$I$30,0),0)+IFERROR(MATCH(LB2,Emballage!$J$11:$J$30,0),0)+IFERROR(MATCH(LB2,Emballage!$K$11:$K$30,0),0)&gt;=1,1,0)</f>
        <v>0</v>
      </c>
      <c r="LC3">
        <f>IF(IFERROR(MATCH(LC2,Vareoplysninger!$H$42:$H$47,0),0)+IFERROR(MATCH(LC2,Vareoplysninger!$I$42:$I$47,0),0)+IFERROR(MATCH(LC2,Vareoplysninger!$J$42:$J$47,0),0)+IFERROR(MATCH(LC2,Vareoplysninger!$K$42:$K$47,0),0)+IFERROR(MATCH(LC2,Vareoplysninger!$L$42:$L$47,0),0)+IFERROR(MATCH(LC2,Vareoplysninger!$H$58:$H$60,0),0)+IFERROR(MATCH(LC2,Vareoplysninger!$I$58:$I$60,0),0)+IFERROR(MATCH(LC2,Vareoplysninger!$J$58:$J$60,0),0)+IFERROR(MATCH(LC2,Vareoplysninger!$K$58:$K$60,0),0)+IFERROR(MATCH(LC2,Vareoplysninger!$L$58:$L$60,0),0)+IFERROR(MATCH(LC2,Vareoplysninger!$H$63:$H$65,0),0)+IFERROR(MATCH(LC2,Vareoplysninger!$I$63:$I$65,0),0)+IFERROR(MATCH(LC2,Vareoplysninger!EG63:EG65,0),0)+IFERROR(MATCH(LC2,Vareoplysninger!$K$63:$K$65,0),0)+IFERROR(MATCH(LC2,Vareoplysninger!$L$63:$L$65,0),0)+IFERROR(MATCH(LC2,Emballage!$G$11:$G$30,0),0)+IFERROR(MATCH(LC2,Emballage!$H$11:$H$30,0),0)+IFERROR(MATCH(LC2,Emballage!$I$11:$I$30,0),0)+IFERROR(MATCH(LC2,Emballage!$J$11:$J$30,0),0)+IFERROR(MATCH(LC2,Emballage!$K$11:$K$30,0),0)&gt;=1,1,0)</f>
        <v>0</v>
      </c>
      <c r="LD3">
        <f>IF(IFERROR(MATCH(LD2,Vareoplysninger!$H$42:$H$47,0),0)+IFERROR(MATCH(LD2,Vareoplysninger!$I$42:$I$47,0),0)+IFERROR(MATCH(LD2,Vareoplysninger!$J$42:$J$47,0),0)+IFERROR(MATCH(LD2,Vareoplysninger!$K$42:$K$47,0),0)+IFERROR(MATCH(LD2,Vareoplysninger!$L$42:$L$47,0),0)+IFERROR(MATCH(LD2,Vareoplysninger!$H$58:$H$60,0),0)+IFERROR(MATCH(LD2,Vareoplysninger!$I$58:$I$60,0),0)+IFERROR(MATCH(LD2,Vareoplysninger!$J$58:$J$60,0),0)+IFERROR(MATCH(LD2,Vareoplysninger!$K$58:$K$60,0),0)+IFERROR(MATCH(LD2,Vareoplysninger!$L$58:$L$60,0),0)+IFERROR(MATCH(LD2,Vareoplysninger!$H$63:$H$65,0),0)+IFERROR(MATCH(LD2,Vareoplysninger!$I$63:$I$65,0),0)+IFERROR(MATCH(LD2,Vareoplysninger!EH63:EH65,0),0)+IFERROR(MATCH(LD2,Vareoplysninger!$K$63:$K$65,0),0)+IFERROR(MATCH(LD2,Vareoplysninger!$L$63:$L$65,0),0)+IFERROR(MATCH(LD2,Emballage!$G$11:$G$30,0),0)+IFERROR(MATCH(LD2,Emballage!$H$11:$H$30,0),0)+IFERROR(MATCH(LD2,Emballage!$I$11:$I$30,0),0)+IFERROR(MATCH(LD2,Emballage!$J$11:$J$30,0),0)+IFERROR(MATCH(LD2,Emballage!$K$11:$K$30,0),0)&gt;=1,1,0)</f>
        <v>0</v>
      </c>
      <c r="LE3">
        <f>IF(IFERROR(MATCH(LE2,Vareoplysninger!$H$42:$H$47,0),0)+IFERROR(MATCH(LE2,Vareoplysninger!$I$42:$I$47,0),0)+IFERROR(MATCH(LE2,Vareoplysninger!$J$42:$J$47,0),0)+IFERROR(MATCH(LE2,Vareoplysninger!$K$42:$K$47,0),0)+IFERROR(MATCH(LE2,Vareoplysninger!$L$42:$L$47,0),0)+IFERROR(MATCH(LE2,Vareoplysninger!$H$58:$H$60,0),0)+IFERROR(MATCH(LE2,Vareoplysninger!$I$58:$I$60,0),0)+IFERROR(MATCH(LE2,Vareoplysninger!$J$58:$J$60,0),0)+IFERROR(MATCH(LE2,Vareoplysninger!$K$58:$K$60,0),0)+IFERROR(MATCH(LE2,Vareoplysninger!$L$58:$L$60,0),0)+IFERROR(MATCH(LE2,Vareoplysninger!$H$63:$H$65,0),0)+IFERROR(MATCH(LE2,Vareoplysninger!$I$63:$I$65,0),0)+IFERROR(MATCH(LE2,Vareoplysninger!EI63:EI65,0),0)+IFERROR(MATCH(LE2,Vareoplysninger!$K$63:$K$65,0),0)+IFERROR(MATCH(LE2,Vareoplysninger!$L$63:$L$65,0),0)+IFERROR(MATCH(LE2,Emballage!$G$11:$G$30,0),0)+IFERROR(MATCH(LE2,Emballage!$H$11:$H$30,0),0)+IFERROR(MATCH(LE2,Emballage!$I$11:$I$30,0),0)+IFERROR(MATCH(LE2,Emballage!$J$11:$J$30,0),0)+IFERROR(MATCH(LE2,Emballage!$K$11:$K$30,0),0)&gt;=1,1,0)</f>
        <v>0</v>
      </c>
      <c r="LF3">
        <f>IF(IFERROR(MATCH(LF2,Vareoplysninger!$H$42:$H$47,0),0)+IFERROR(MATCH(LF2,Vareoplysninger!$I$42:$I$47,0),0)+IFERROR(MATCH(LF2,Vareoplysninger!$J$42:$J$47,0),0)+IFERROR(MATCH(LF2,Vareoplysninger!$K$42:$K$47,0),0)+IFERROR(MATCH(LF2,Vareoplysninger!$L$42:$L$47,0),0)+IFERROR(MATCH(LF2,Vareoplysninger!$H$58:$H$60,0),0)+IFERROR(MATCH(LF2,Vareoplysninger!$I$58:$I$60,0),0)+IFERROR(MATCH(LF2,Vareoplysninger!$J$58:$J$60,0),0)+IFERROR(MATCH(LF2,Vareoplysninger!$K$58:$K$60,0),0)+IFERROR(MATCH(LF2,Vareoplysninger!$L$58:$L$60,0),0)+IFERROR(MATCH(LF2,Vareoplysninger!$H$63:$H$65,0),0)+IFERROR(MATCH(LF2,Vareoplysninger!$I$63:$I$65,0),0)+IFERROR(MATCH(LF2,Vareoplysninger!EJ63:EJ65,0),0)+IFERROR(MATCH(LF2,Vareoplysninger!$K$63:$K$65,0),0)+IFERROR(MATCH(LF2,Vareoplysninger!$L$63:$L$65,0),0)+IFERROR(MATCH(LF2,Emballage!$G$11:$G$30,0),0)+IFERROR(MATCH(LF2,Emballage!$H$11:$H$30,0),0)+IFERROR(MATCH(LF2,Emballage!$I$11:$I$30,0),0)+IFERROR(MATCH(LF2,Emballage!$J$11:$J$30,0),0)+IFERROR(MATCH(LF2,Emballage!$K$11:$K$30,0),0)&gt;=1,1,0)</f>
        <v>0</v>
      </c>
      <c r="LG3">
        <f>IF(IFERROR(MATCH(LG2,Vareoplysninger!$H$42:$H$47,0),0)+IFERROR(MATCH(LG2,Vareoplysninger!$I$42:$I$47,0),0)+IFERROR(MATCH(LG2,Vareoplysninger!$J$42:$J$47,0),0)+IFERROR(MATCH(LG2,Vareoplysninger!$K$42:$K$47,0),0)+IFERROR(MATCH(LG2,Vareoplysninger!$L$42:$L$47,0),0)+IFERROR(MATCH(LG2,Vareoplysninger!$H$58:$H$60,0),0)+IFERROR(MATCH(LG2,Vareoplysninger!$I$58:$I$60,0),0)+IFERROR(MATCH(LG2,Vareoplysninger!$J$58:$J$60,0),0)+IFERROR(MATCH(LG2,Vareoplysninger!$K$58:$K$60,0),0)+IFERROR(MATCH(LG2,Vareoplysninger!$L$58:$L$60,0),0)+IFERROR(MATCH(LG2,Vareoplysninger!$H$63:$H$65,0),0)+IFERROR(MATCH(LG2,Vareoplysninger!$I$63:$I$65,0),0)+IFERROR(MATCH(LG2,Vareoplysninger!EK63:EK65,0),0)+IFERROR(MATCH(LG2,Vareoplysninger!$K$63:$K$65,0),0)+IFERROR(MATCH(LG2,Vareoplysninger!$L$63:$L$65,0),0)+IFERROR(MATCH(LG2,Emballage!$G$11:$G$30,0),0)+IFERROR(MATCH(LG2,Emballage!$H$11:$H$30,0),0)+IFERROR(MATCH(LG2,Emballage!$I$11:$I$30,0),0)+IFERROR(MATCH(LG2,Emballage!$J$11:$J$30,0),0)+IFERROR(MATCH(LG2,Emballage!$K$11:$K$30,0),0)&gt;=1,1,0)</f>
        <v>0</v>
      </c>
      <c r="LH3">
        <f>IF(IFERROR(MATCH(LH2,Vareoplysninger!$H$42:$H$47,0),0)+IFERROR(MATCH(LH2,Vareoplysninger!$I$42:$I$47,0),0)+IFERROR(MATCH(LH2,Vareoplysninger!$J$42:$J$47,0),0)+IFERROR(MATCH(LH2,Vareoplysninger!$K$42:$K$47,0),0)+IFERROR(MATCH(LH2,Vareoplysninger!$L$42:$L$47,0),0)+IFERROR(MATCH(LH2,Vareoplysninger!$H$58:$H$60,0),0)+IFERROR(MATCH(LH2,Vareoplysninger!$I$58:$I$60,0),0)+IFERROR(MATCH(LH2,Vareoplysninger!$J$58:$J$60,0),0)+IFERROR(MATCH(LH2,Vareoplysninger!$K$58:$K$60,0),0)+IFERROR(MATCH(LH2,Vareoplysninger!$L$58:$L$60,0),0)+IFERROR(MATCH(LH2,Vareoplysninger!$H$63:$H$65,0),0)+IFERROR(MATCH(LH2,Vareoplysninger!$I$63:$I$65,0),0)+IFERROR(MATCH(LH2,Vareoplysninger!EL63:EL65,0),0)+IFERROR(MATCH(LH2,Vareoplysninger!$K$63:$K$65,0),0)+IFERROR(MATCH(LH2,Vareoplysninger!$L$63:$L$65,0),0)+IFERROR(MATCH(LH2,Emballage!$G$11:$G$30,0),0)+IFERROR(MATCH(LH2,Emballage!$H$11:$H$30,0),0)+IFERROR(MATCH(LH2,Emballage!$I$11:$I$30,0),0)+IFERROR(MATCH(LH2,Emballage!$J$11:$J$30,0),0)+IFERROR(MATCH(LH2,Emballage!$K$11:$K$30,0),0)&gt;=1,1,0)</f>
        <v>0</v>
      </c>
      <c r="LI3">
        <f>IF(IFERROR(MATCH(LI2,Vareoplysninger!$H$42:$H$47,0),0)+IFERROR(MATCH(LI2,Vareoplysninger!$I$42:$I$47,0),0)+IFERROR(MATCH(LI2,Vareoplysninger!$J$42:$J$47,0),0)+IFERROR(MATCH(LI2,Vareoplysninger!$K$42:$K$47,0),0)+IFERROR(MATCH(LI2,Vareoplysninger!$L$42:$L$47,0),0)+IFERROR(MATCH(LI2,Vareoplysninger!$H$58:$H$60,0),0)+IFERROR(MATCH(LI2,Vareoplysninger!$I$58:$I$60,0),0)+IFERROR(MATCH(LI2,Vareoplysninger!$J$58:$J$60,0),0)+IFERROR(MATCH(LI2,Vareoplysninger!$K$58:$K$60,0),0)+IFERROR(MATCH(LI2,Vareoplysninger!$L$58:$L$60,0),0)+IFERROR(MATCH(LI2,Vareoplysninger!$H$63:$H$65,0),0)+IFERROR(MATCH(LI2,Vareoplysninger!$I$63:$I$65,0),0)+IFERROR(MATCH(LI2,Vareoplysninger!EM63:EM65,0),0)+IFERROR(MATCH(LI2,Vareoplysninger!$K$63:$K$65,0),0)+IFERROR(MATCH(LI2,Vareoplysninger!$L$63:$L$65,0),0)+IFERROR(MATCH(LI2,Emballage!$G$11:$G$30,0),0)+IFERROR(MATCH(LI2,Emballage!$H$11:$H$30,0),0)+IFERROR(MATCH(LI2,Emballage!$I$11:$I$30,0),0)+IFERROR(MATCH(LI2,Emballage!$J$11:$J$30,0),0)+IFERROR(MATCH(LI2,Emballage!$K$11:$K$30,0),0)&gt;=1,1,0)</f>
        <v>0</v>
      </c>
      <c r="LJ3">
        <f>IF(IFERROR(MATCH(LJ2,Vareoplysninger!$H$42:$H$47,0),0)+IFERROR(MATCH(LJ2,Vareoplysninger!$I$42:$I$47,0),0)+IFERROR(MATCH(LJ2,Vareoplysninger!$J$42:$J$47,0),0)+IFERROR(MATCH(LJ2,Vareoplysninger!$K$42:$K$47,0),0)+IFERROR(MATCH(LJ2,Vareoplysninger!$L$42:$L$47,0),0)+IFERROR(MATCH(LJ2,Vareoplysninger!$H$58:$H$60,0),0)+IFERROR(MATCH(LJ2,Vareoplysninger!$I$58:$I$60,0),0)+IFERROR(MATCH(LJ2,Vareoplysninger!$J$58:$J$60,0),0)+IFERROR(MATCH(LJ2,Vareoplysninger!$K$58:$K$60,0),0)+IFERROR(MATCH(LJ2,Vareoplysninger!$L$58:$L$60,0),0)+IFERROR(MATCH(LJ2,Vareoplysninger!$H$63:$H$65,0),0)+IFERROR(MATCH(LJ2,Vareoplysninger!$I$63:$I$65,0),0)+IFERROR(MATCH(LJ2,Vareoplysninger!EN63:EN65,0),0)+IFERROR(MATCH(LJ2,Vareoplysninger!$K$63:$K$65,0),0)+IFERROR(MATCH(LJ2,Vareoplysninger!$L$63:$L$65,0),0)+IFERROR(MATCH(LJ2,Emballage!$G$11:$G$30,0),0)+IFERROR(MATCH(LJ2,Emballage!$H$11:$H$30,0),0)+IFERROR(MATCH(LJ2,Emballage!$I$11:$I$30,0),0)+IFERROR(MATCH(LJ2,Emballage!$J$11:$J$30,0),0)+IFERROR(MATCH(LJ2,Emballage!$K$11:$K$30,0),0)&gt;=1,1,0)</f>
        <v>0</v>
      </c>
      <c r="LK3">
        <f>IF(IFERROR(MATCH(LK2,Vareoplysninger!$H$42:$H$47,0),0)+IFERROR(MATCH(LK2,Vareoplysninger!$I$42:$I$47,0),0)+IFERROR(MATCH(LK2,Vareoplysninger!$J$42:$J$47,0),0)+IFERROR(MATCH(LK2,Vareoplysninger!$K$42:$K$47,0),0)+IFERROR(MATCH(LK2,Vareoplysninger!$L$42:$L$47,0),0)+IFERROR(MATCH(LK2,Vareoplysninger!$H$58:$H$60,0),0)+IFERROR(MATCH(LK2,Vareoplysninger!$I$58:$I$60,0),0)+IFERROR(MATCH(LK2,Vareoplysninger!$J$58:$J$60,0),0)+IFERROR(MATCH(LK2,Vareoplysninger!$K$58:$K$60,0),0)+IFERROR(MATCH(LK2,Vareoplysninger!$L$58:$L$60,0),0)+IFERROR(MATCH(LK2,Vareoplysninger!$H$63:$H$65,0),0)+IFERROR(MATCH(LK2,Vareoplysninger!$I$63:$I$65,0),0)+IFERROR(MATCH(LK2,Vareoplysninger!EO63:EO65,0),0)+IFERROR(MATCH(LK2,Vareoplysninger!$K$63:$K$65,0),0)+IFERROR(MATCH(LK2,Vareoplysninger!$L$63:$L$65,0),0)+IFERROR(MATCH(LK2,Emballage!$G$11:$G$30,0),0)+IFERROR(MATCH(LK2,Emballage!$H$11:$H$30,0),0)+IFERROR(MATCH(LK2,Emballage!$I$11:$I$30,0),0)+IFERROR(MATCH(LK2,Emballage!$J$11:$J$30,0),0)+IFERROR(MATCH(LK2,Emballage!$K$11:$K$30,0),0)&gt;=1,1,0)</f>
        <v>0</v>
      </c>
      <c r="LL3">
        <f>IF(IFERROR(MATCH(LL2,Vareoplysninger!$H$42:$H$47,0),0)+IFERROR(MATCH(LL2,Vareoplysninger!$I$42:$I$47,0),0)+IFERROR(MATCH(LL2,Vareoplysninger!$J$42:$J$47,0),0)+IFERROR(MATCH(LL2,Vareoplysninger!$K$42:$K$47,0),0)+IFERROR(MATCH(LL2,Vareoplysninger!$L$42:$L$47,0),0)+IFERROR(MATCH(LL2,Vareoplysninger!$H$58:$H$60,0),0)+IFERROR(MATCH(LL2,Vareoplysninger!$I$58:$I$60,0),0)+IFERROR(MATCH(LL2,Vareoplysninger!$J$58:$J$60,0),0)+IFERROR(MATCH(LL2,Vareoplysninger!$K$58:$K$60,0),0)+IFERROR(MATCH(LL2,Vareoplysninger!$L$58:$L$60,0),0)+IFERROR(MATCH(LL2,Vareoplysninger!$H$63:$H$65,0),0)+IFERROR(MATCH(LL2,Vareoplysninger!$I$63:$I$65,0),0)+IFERROR(MATCH(LL2,Vareoplysninger!EP63:EP65,0),0)+IFERROR(MATCH(LL2,Vareoplysninger!$K$63:$K$65,0),0)+IFERROR(MATCH(LL2,Vareoplysninger!$L$63:$L$65,0),0)+IFERROR(MATCH(LL2,Emballage!$G$11:$G$30,0),0)+IFERROR(MATCH(LL2,Emballage!$H$11:$H$30,0),0)+IFERROR(MATCH(LL2,Emballage!$I$11:$I$30,0),0)+IFERROR(MATCH(LL2,Emballage!$J$11:$J$30,0),0)+IFERROR(MATCH(LL2,Emballage!$K$11:$K$30,0),0)&gt;=1,1,0)</f>
        <v>0</v>
      </c>
      <c r="LM3">
        <f>IF(IFERROR(MATCH(LM2,Vareoplysninger!$H$42:$H$47,0),0)+IFERROR(MATCH(LM2,Vareoplysninger!$I$42:$I$47,0),0)+IFERROR(MATCH(LM2,Vareoplysninger!$J$42:$J$47,0),0)+IFERROR(MATCH(LM2,Vareoplysninger!$K$42:$K$47,0),0)+IFERROR(MATCH(LM2,Vareoplysninger!$L$42:$L$47,0),0)+IFERROR(MATCH(LM2,Vareoplysninger!$H$58:$H$60,0),0)+IFERROR(MATCH(LM2,Vareoplysninger!$I$58:$I$60,0),0)+IFERROR(MATCH(LM2,Vareoplysninger!$J$58:$J$60,0),0)+IFERROR(MATCH(LM2,Vareoplysninger!$K$58:$K$60,0),0)+IFERROR(MATCH(LM2,Vareoplysninger!$L$58:$L$60,0),0)+IFERROR(MATCH(LM2,Vareoplysninger!$H$63:$H$65,0),0)+IFERROR(MATCH(LM2,Vareoplysninger!$I$63:$I$65,0),0)+IFERROR(MATCH(LM2,Vareoplysninger!EQ63:EQ65,0),0)+IFERROR(MATCH(LM2,Vareoplysninger!$K$63:$K$65,0),0)+IFERROR(MATCH(LM2,Vareoplysninger!$L$63:$L$65,0),0)+IFERROR(MATCH(LM2,Emballage!$G$11:$G$30,0),0)+IFERROR(MATCH(LM2,Emballage!$H$11:$H$30,0),0)+IFERROR(MATCH(LM2,Emballage!$I$11:$I$30,0),0)+IFERROR(MATCH(LM2,Emballage!$J$11:$J$30,0),0)+IFERROR(MATCH(LM2,Emballage!$K$11:$K$30,0),0)&gt;=1,1,0)</f>
        <v>0</v>
      </c>
      <c r="LN3">
        <f>IF(IFERROR(MATCH(LN2,Vareoplysninger!$H$42:$H$47,0),0)+IFERROR(MATCH(LN2,Vareoplysninger!$I$42:$I$47,0),0)+IFERROR(MATCH(LN2,Vareoplysninger!$J$42:$J$47,0),0)+IFERROR(MATCH(LN2,Vareoplysninger!$K$42:$K$47,0),0)+IFERROR(MATCH(LN2,Vareoplysninger!$L$42:$L$47,0),0)+IFERROR(MATCH(LN2,Vareoplysninger!$H$58:$H$60,0),0)+IFERROR(MATCH(LN2,Vareoplysninger!$I$58:$I$60,0),0)+IFERROR(MATCH(LN2,Vareoplysninger!$J$58:$J$60,0),0)+IFERROR(MATCH(LN2,Vareoplysninger!$K$58:$K$60,0),0)+IFERROR(MATCH(LN2,Vareoplysninger!$L$58:$L$60,0),0)+IFERROR(MATCH(LN2,Vareoplysninger!$H$63:$H$65,0),0)+IFERROR(MATCH(LN2,Vareoplysninger!$I$63:$I$65,0),0)+IFERROR(MATCH(LN2,Vareoplysninger!ER63:ER65,0),0)+IFERROR(MATCH(LN2,Vareoplysninger!$K$63:$K$65,0),0)+IFERROR(MATCH(LN2,Vareoplysninger!$L$63:$L$65,0),0)+IFERROR(MATCH(LN2,Emballage!$G$11:$G$30,0),0)+IFERROR(MATCH(LN2,Emballage!$H$11:$H$30,0),0)+IFERROR(MATCH(LN2,Emballage!$I$11:$I$30,0),0)+IFERROR(MATCH(LN2,Emballage!$J$11:$J$30,0),0)+IFERROR(MATCH(LN2,Emballage!$K$11:$K$30,0),0)&gt;=1,1,0)</f>
        <v>0</v>
      </c>
      <c r="LO3">
        <f>IF(IFERROR(MATCH(LO2,Vareoplysninger!$H$42:$H$47,0),0)+IFERROR(MATCH(LO2,Vareoplysninger!$I$42:$I$47,0),0)+IFERROR(MATCH(LO2,Vareoplysninger!$J$42:$J$47,0),0)+IFERROR(MATCH(LO2,Vareoplysninger!$K$42:$K$47,0),0)+IFERROR(MATCH(LO2,Vareoplysninger!$L$42:$L$47,0),0)+IFERROR(MATCH(LO2,Vareoplysninger!$H$58:$H$60,0),0)+IFERROR(MATCH(LO2,Vareoplysninger!$I$58:$I$60,0),0)+IFERROR(MATCH(LO2,Vareoplysninger!$J$58:$J$60,0),0)+IFERROR(MATCH(LO2,Vareoplysninger!$K$58:$K$60,0),0)+IFERROR(MATCH(LO2,Vareoplysninger!$L$58:$L$60,0),0)+IFERROR(MATCH(LO2,Vareoplysninger!$H$63:$H$65,0),0)+IFERROR(MATCH(LO2,Vareoplysninger!$I$63:$I$65,0),0)+IFERROR(MATCH(LO2,Vareoplysninger!ES63:ES65,0),0)+IFERROR(MATCH(LO2,Vareoplysninger!$K$63:$K$65,0),0)+IFERROR(MATCH(LO2,Vareoplysninger!$L$63:$L$65,0),0)+IFERROR(MATCH(LO2,Emballage!$G$11:$G$30,0),0)+IFERROR(MATCH(LO2,Emballage!$H$11:$H$30,0),0)+IFERROR(MATCH(LO2,Emballage!$I$11:$I$30,0),0)+IFERROR(MATCH(LO2,Emballage!$J$11:$J$30,0),0)+IFERROR(MATCH(LO2,Emballage!$K$11:$K$30,0),0)&gt;=1,1,0)</f>
        <v>0</v>
      </c>
      <c r="LP3">
        <f>IF(IFERROR(MATCH(LP2,Vareoplysninger!$H$42:$H$47,0),0)+IFERROR(MATCH(LP2,Vareoplysninger!$I$42:$I$47,0),0)+IFERROR(MATCH(LP2,Vareoplysninger!$J$42:$J$47,0),0)+IFERROR(MATCH(LP2,Vareoplysninger!$K$42:$K$47,0),0)+IFERROR(MATCH(LP2,Vareoplysninger!$L$42:$L$47,0),0)+IFERROR(MATCH(LP2,Vareoplysninger!$H$58:$H$60,0),0)+IFERROR(MATCH(LP2,Vareoplysninger!$I$58:$I$60,0),0)+IFERROR(MATCH(LP2,Vareoplysninger!$J$58:$J$60,0),0)+IFERROR(MATCH(LP2,Vareoplysninger!$K$58:$K$60,0),0)+IFERROR(MATCH(LP2,Vareoplysninger!$L$58:$L$60,0),0)+IFERROR(MATCH(LP2,Vareoplysninger!$H$63:$H$65,0),0)+IFERROR(MATCH(LP2,Vareoplysninger!$I$63:$I$65,0),0)+IFERROR(MATCH(LP2,Vareoplysninger!ET63:ET65,0),0)+IFERROR(MATCH(LP2,Vareoplysninger!$K$63:$K$65,0),0)+IFERROR(MATCH(LP2,Vareoplysninger!$L$63:$L$65,0),0)+IFERROR(MATCH(LP2,Emballage!$G$11:$G$30,0),0)+IFERROR(MATCH(LP2,Emballage!$H$11:$H$30,0),0)+IFERROR(MATCH(LP2,Emballage!$I$11:$I$30,0),0)+IFERROR(MATCH(LP2,Emballage!$J$11:$J$30,0),0)+IFERROR(MATCH(LP2,Emballage!$K$11:$K$30,0),0)&gt;=1,1,0)</f>
        <v>0</v>
      </c>
      <c r="LQ3">
        <f>IF(IFERROR(MATCH(LQ2,Vareoplysninger!$H$42:$H$47,0),0)+IFERROR(MATCH(LQ2,Vareoplysninger!$I$42:$I$47,0),0)+IFERROR(MATCH(LQ2,Vareoplysninger!$J$42:$J$47,0),0)+IFERROR(MATCH(LQ2,Vareoplysninger!$K$42:$K$47,0),0)+IFERROR(MATCH(LQ2,Vareoplysninger!$L$42:$L$47,0),0)+IFERROR(MATCH(LQ2,Vareoplysninger!$H$58:$H$60,0),0)+IFERROR(MATCH(LQ2,Vareoplysninger!$I$58:$I$60,0),0)+IFERROR(MATCH(LQ2,Vareoplysninger!$J$58:$J$60,0),0)+IFERROR(MATCH(LQ2,Vareoplysninger!$K$58:$K$60,0),0)+IFERROR(MATCH(LQ2,Vareoplysninger!$L$58:$L$60,0),0)+IFERROR(MATCH(LQ2,Vareoplysninger!$H$63:$H$65,0),0)+IFERROR(MATCH(LQ2,Vareoplysninger!$I$63:$I$65,0),0)+IFERROR(MATCH(LQ2,Vareoplysninger!EU63:EU65,0),0)+IFERROR(MATCH(LQ2,Vareoplysninger!$K$63:$K$65,0),0)+IFERROR(MATCH(LQ2,Vareoplysninger!$L$63:$L$65,0),0)+IFERROR(MATCH(LQ2,Emballage!$G$11:$G$30,0),0)+IFERROR(MATCH(LQ2,Emballage!$H$11:$H$30,0),0)+IFERROR(MATCH(LQ2,Emballage!$I$11:$I$30,0),0)+IFERROR(MATCH(LQ2,Emballage!$J$11:$J$30,0),0)+IFERROR(MATCH(LQ2,Emballage!$K$11:$K$30,0),0)&gt;=1,1,0)</f>
        <v>0</v>
      </c>
      <c r="LR3">
        <f>IF(IFERROR(MATCH(LR2,Vareoplysninger!$H$42:$H$47,0),0)+IFERROR(MATCH(LR2,Vareoplysninger!$I$42:$I$47,0),0)+IFERROR(MATCH(LR2,Vareoplysninger!$J$42:$J$47,0),0)+IFERROR(MATCH(LR2,Vareoplysninger!$K$42:$K$47,0),0)+IFERROR(MATCH(LR2,Vareoplysninger!$L$42:$L$47,0),0)+IFERROR(MATCH(LR2,Vareoplysninger!$H$58:$H$60,0),0)+IFERROR(MATCH(LR2,Vareoplysninger!$I$58:$I$60,0),0)+IFERROR(MATCH(LR2,Vareoplysninger!$J$58:$J$60,0),0)+IFERROR(MATCH(LR2,Vareoplysninger!$K$58:$K$60,0),0)+IFERROR(MATCH(LR2,Vareoplysninger!$L$58:$L$60,0),0)+IFERROR(MATCH(LR2,Vareoplysninger!$H$63:$H$65,0),0)+IFERROR(MATCH(LR2,Vareoplysninger!$I$63:$I$65,0),0)+IFERROR(MATCH(LR2,Vareoplysninger!EV63:EV65,0),0)+IFERROR(MATCH(LR2,Vareoplysninger!$K$63:$K$65,0),0)+IFERROR(MATCH(LR2,Vareoplysninger!$L$63:$L$65,0),0)+IFERROR(MATCH(LR2,Emballage!$G$11:$G$30,0),0)+IFERROR(MATCH(LR2,Emballage!$H$11:$H$30,0),0)+IFERROR(MATCH(LR2,Emballage!$I$11:$I$30,0),0)+IFERROR(MATCH(LR2,Emballage!$J$11:$J$30,0),0)+IFERROR(MATCH(LR2,Emballage!$K$11:$K$30,0),0)&gt;=1,1,0)</f>
        <v>0</v>
      </c>
      <c r="LS3">
        <f>IF(IFERROR(MATCH(LS2,Vareoplysninger!$H$42:$H$47,0),0)+IFERROR(MATCH(LS2,Vareoplysninger!$I$42:$I$47,0),0)+IFERROR(MATCH(LS2,Vareoplysninger!$J$42:$J$47,0),0)+IFERROR(MATCH(LS2,Vareoplysninger!$K$42:$K$47,0),0)+IFERROR(MATCH(LS2,Vareoplysninger!$L$42:$L$47,0),0)+IFERROR(MATCH(LS2,Vareoplysninger!$H$58:$H$60,0),0)+IFERROR(MATCH(LS2,Vareoplysninger!$I$58:$I$60,0),0)+IFERROR(MATCH(LS2,Vareoplysninger!$J$58:$J$60,0),0)+IFERROR(MATCH(LS2,Vareoplysninger!$K$58:$K$60,0),0)+IFERROR(MATCH(LS2,Vareoplysninger!$L$58:$L$60,0),0)+IFERROR(MATCH(LS2,Vareoplysninger!$H$63:$H$65,0),0)+IFERROR(MATCH(LS2,Vareoplysninger!$I$63:$I$65,0),0)+IFERROR(MATCH(LS2,Vareoplysninger!EW63:EW65,0),0)+IFERROR(MATCH(LS2,Vareoplysninger!$K$63:$K$65,0),0)+IFERROR(MATCH(LS2,Vareoplysninger!$L$63:$L$65,0),0)+IFERROR(MATCH(LS2,Emballage!$G$11:$G$30,0),0)+IFERROR(MATCH(LS2,Emballage!$H$11:$H$30,0),0)+IFERROR(MATCH(LS2,Emballage!$I$11:$I$30,0),0)+IFERROR(MATCH(LS2,Emballage!$J$11:$J$30,0),0)+IFERROR(MATCH(LS2,Emballage!$K$11:$K$30,0),0)&gt;=1,1,0)</f>
        <v>0</v>
      </c>
      <c r="LT3">
        <f>IF(IFERROR(MATCH(LT2,Vareoplysninger!$H$42:$H$47,0),0)+IFERROR(MATCH(LT2,Vareoplysninger!$I$42:$I$47,0),0)+IFERROR(MATCH(LT2,Vareoplysninger!$J$42:$J$47,0),0)+IFERROR(MATCH(LT2,Vareoplysninger!$K$42:$K$47,0),0)+IFERROR(MATCH(LT2,Vareoplysninger!$L$42:$L$47,0),0)+IFERROR(MATCH(LT2,Vareoplysninger!$H$58:$H$60,0),0)+IFERROR(MATCH(LT2,Vareoplysninger!$I$58:$I$60,0),0)+IFERROR(MATCH(LT2,Vareoplysninger!$J$58:$J$60,0),0)+IFERROR(MATCH(LT2,Vareoplysninger!$K$58:$K$60,0),0)+IFERROR(MATCH(LT2,Vareoplysninger!$L$58:$L$60,0),0)+IFERROR(MATCH(LT2,Vareoplysninger!$H$63:$H$65,0),0)+IFERROR(MATCH(LT2,Vareoplysninger!$I$63:$I$65,0),0)+IFERROR(MATCH(LT2,Vareoplysninger!EX63:EX65,0),0)+IFERROR(MATCH(LT2,Vareoplysninger!$K$63:$K$65,0),0)+IFERROR(MATCH(LT2,Vareoplysninger!$L$63:$L$65,0),0)+IFERROR(MATCH(LT2,Emballage!$G$11:$G$30,0),0)+IFERROR(MATCH(LT2,Emballage!$H$11:$H$30,0),0)+IFERROR(MATCH(LT2,Emballage!$I$11:$I$30,0),0)+IFERROR(MATCH(LT2,Emballage!$J$11:$J$30,0),0)+IFERROR(MATCH(LT2,Emballage!$K$11:$K$30,0),0)&gt;=1,1,0)</f>
        <v>0</v>
      </c>
      <c r="LU3">
        <f>IF(IFERROR(MATCH(LU2,Vareoplysninger!$H$42:$H$47,0),0)+IFERROR(MATCH(LU2,Vareoplysninger!$I$42:$I$47,0),0)+IFERROR(MATCH(LU2,Vareoplysninger!$J$42:$J$47,0),0)+IFERROR(MATCH(LU2,Vareoplysninger!$K$42:$K$47,0),0)+IFERROR(MATCH(LU2,Vareoplysninger!$L$42:$L$47,0),0)+IFERROR(MATCH(LU2,Vareoplysninger!$H$58:$H$60,0),0)+IFERROR(MATCH(LU2,Vareoplysninger!$I$58:$I$60,0),0)+IFERROR(MATCH(LU2,Vareoplysninger!$J$58:$J$60,0),0)+IFERROR(MATCH(LU2,Vareoplysninger!$K$58:$K$60,0),0)+IFERROR(MATCH(LU2,Vareoplysninger!$L$58:$L$60,0),0)+IFERROR(MATCH(LU2,Vareoplysninger!$H$63:$H$65,0),0)+IFERROR(MATCH(LU2,Vareoplysninger!$I$63:$I$65,0),0)+IFERROR(MATCH(LU2,Vareoplysninger!EY63:EY65,0),0)+IFERROR(MATCH(LU2,Vareoplysninger!$K$63:$K$65,0),0)+IFERROR(MATCH(LU2,Vareoplysninger!$L$63:$L$65,0),0)+IFERROR(MATCH(LU2,Emballage!$G$11:$G$30,0),0)+IFERROR(MATCH(LU2,Emballage!$H$11:$H$30,0),0)+IFERROR(MATCH(LU2,Emballage!$I$11:$I$30,0),0)+IFERROR(MATCH(LU2,Emballage!$J$11:$J$30,0),0)+IFERROR(MATCH(LU2,Emballage!$K$11:$K$30,0),0)&gt;=1,1,0)</f>
        <v>0</v>
      </c>
      <c r="LV3">
        <f>IF(IFERROR(MATCH(LV2,Vareoplysninger!$H$42:$H$47,0),0)+IFERROR(MATCH(LV2,Vareoplysninger!$I$42:$I$47,0),0)+IFERROR(MATCH(LV2,Vareoplysninger!$J$42:$J$47,0),0)+IFERROR(MATCH(LV2,Vareoplysninger!$K$42:$K$47,0),0)+IFERROR(MATCH(LV2,Vareoplysninger!$L$42:$L$47,0),0)+IFERROR(MATCH(LV2,Vareoplysninger!$H$58:$H$60,0),0)+IFERROR(MATCH(LV2,Vareoplysninger!$I$58:$I$60,0),0)+IFERROR(MATCH(LV2,Vareoplysninger!$J$58:$J$60,0),0)+IFERROR(MATCH(LV2,Vareoplysninger!$K$58:$K$60,0),0)+IFERROR(MATCH(LV2,Vareoplysninger!$L$58:$L$60,0),0)+IFERROR(MATCH(LV2,Vareoplysninger!$H$63:$H$65,0),0)+IFERROR(MATCH(LV2,Vareoplysninger!$I$63:$I$65,0),0)+IFERROR(MATCH(LV2,Vareoplysninger!EZ63:EZ65,0),0)+IFERROR(MATCH(LV2,Vareoplysninger!$K$63:$K$65,0),0)+IFERROR(MATCH(LV2,Vareoplysninger!$L$63:$L$65,0),0)+IFERROR(MATCH(LV2,Emballage!$G$11:$G$30,0),0)+IFERROR(MATCH(LV2,Emballage!$H$11:$H$30,0),0)+IFERROR(MATCH(LV2,Emballage!$I$11:$I$30,0),0)+IFERROR(MATCH(LV2,Emballage!$J$11:$J$30,0),0)+IFERROR(MATCH(LV2,Emballage!$K$11:$K$30,0),0)&gt;=1,1,0)</f>
        <v>0</v>
      </c>
      <c r="LW3">
        <f>IF(IFERROR(MATCH(LW2,Vareoplysninger!$H$42:$H$47,0),0)+IFERROR(MATCH(LW2,Vareoplysninger!$I$42:$I$47,0),0)+IFERROR(MATCH(LW2,Vareoplysninger!$J$42:$J$47,0),0)+IFERROR(MATCH(LW2,Vareoplysninger!$K$42:$K$47,0),0)+IFERROR(MATCH(LW2,Vareoplysninger!$L$42:$L$47,0),0)+IFERROR(MATCH(LW2,Vareoplysninger!$H$58:$H$60,0),0)+IFERROR(MATCH(LW2,Vareoplysninger!$I$58:$I$60,0),0)+IFERROR(MATCH(LW2,Vareoplysninger!$J$58:$J$60,0),0)+IFERROR(MATCH(LW2,Vareoplysninger!$K$58:$K$60,0),0)+IFERROR(MATCH(LW2,Vareoplysninger!$L$58:$L$60,0),0)+IFERROR(MATCH(LW2,Vareoplysninger!$H$63:$H$65,0),0)+IFERROR(MATCH(LW2,Vareoplysninger!$I$63:$I$65,0),0)+IFERROR(MATCH(LW2,Vareoplysninger!FA63:FA65,0),0)+IFERROR(MATCH(LW2,Vareoplysninger!$K$63:$K$65,0),0)+IFERROR(MATCH(LW2,Vareoplysninger!$L$63:$L$65,0),0)+IFERROR(MATCH(LW2,Emballage!$G$11:$G$30,0),0)+IFERROR(MATCH(LW2,Emballage!$H$11:$H$30,0),0)+IFERROR(MATCH(LW2,Emballage!$I$11:$I$30,0),0)+IFERROR(MATCH(LW2,Emballage!$J$11:$J$30,0),0)+IFERROR(MATCH(LW2,Emballage!$K$11:$K$30,0),0)&gt;=1,1,0)</f>
        <v>0</v>
      </c>
      <c r="LX3">
        <f>IF(IFERROR(MATCH(LX2,Vareoplysninger!$H$42:$H$47,0),0)+IFERROR(MATCH(LX2,Vareoplysninger!$I$42:$I$47,0),0)+IFERROR(MATCH(LX2,Vareoplysninger!$J$42:$J$47,0),0)+IFERROR(MATCH(LX2,Vareoplysninger!$K$42:$K$47,0),0)+IFERROR(MATCH(LX2,Vareoplysninger!$L$42:$L$47,0),0)+IFERROR(MATCH(LX2,Vareoplysninger!$H$58:$H$60,0),0)+IFERROR(MATCH(LX2,Vareoplysninger!$I$58:$I$60,0),0)+IFERROR(MATCH(LX2,Vareoplysninger!$J$58:$J$60,0),0)+IFERROR(MATCH(LX2,Vareoplysninger!$K$58:$K$60,0),0)+IFERROR(MATCH(LX2,Vareoplysninger!$L$58:$L$60,0),0)+IFERROR(MATCH(LX2,Vareoplysninger!$H$63:$H$65,0),0)+IFERROR(MATCH(LX2,Vareoplysninger!$I$63:$I$65,0),0)+IFERROR(MATCH(LX2,Vareoplysninger!FB63:FB65,0),0)+IFERROR(MATCH(LX2,Vareoplysninger!$K$63:$K$65,0),0)+IFERROR(MATCH(LX2,Vareoplysninger!$L$63:$L$65,0),0)+IFERROR(MATCH(LX2,Emballage!$G$11:$G$30,0),0)+IFERROR(MATCH(LX2,Emballage!$H$11:$H$30,0),0)+IFERROR(MATCH(LX2,Emballage!$I$11:$I$30,0),0)+IFERROR(MATCH(LX2,Emballage!$J$11:$J$30,0),0)+IFERROR(MATCH(LX2,Emballage!$K$11:$K$30,0),0)&gt;=1,1,0)</f>
        <v>0</v>
      </c>
      <c r="LY3">
        <f>IF(IFERROR(MATCH(LY2,Vareoplysninger!$H$42:$H$47,0),0)+IFERROR(MATCH(LY2,Vareoplysninger!$I$42:$I$47,0),0)+IFERROR(MATCH(LY2,Vareoplysninger!$J$42:$J$47,0),0)+IFERROR(MATCH(LY2,Vareoplysninger!$K$42:$K$47,0),0)+IFERROR(MATCH(LY2,Vareoplysninger!$L$42:$L$47,0),0)+IFERROR(MATCH(LY2,Vareoplysninger!$H$58:$H$60,0),0)+IFERROR(MATCH(LY2,Vareoplysninger!$I$58:$I$60,0),0)+IFERROR(MATCH(LY2,Vareoplysninger!$J$58:$J$60,0),0)+IFERROR(MATCH(LY2,Vareoplysninger!$K$58:$K$60,0),0)+IFERROR(MATCH(LY2,Vareoplysninger!$L$58:$L$60,0),0)+IFERROR(MATCH(LY2,Vareoplysninger!$H$63:$H$65,0),0)+IFERROR(MATCH(LY2,Vareoplysninger!$I$63:$I$65,0),0)+IFERROR(MATCH(LY2,Vareoplysninger!FC63:FC65,0),0)+IFERROR(MATCH(LY2,Vareoplysninger!$K$63:$K$65,0),0)+IFERROR(MATCH(LY2,Vareoplysninger!$L$63:$L$65,0),0)+IFERROR(MATCH(LY2,Emballage!$G$11:$G$30,0),0)+IFERROR(MATCH(LY2,Emballage!$H$11:$H$30,0),0)+IFERROR(MATCH(LY2,Emballage!$I$11:$I$30,0),0)+IFERROR(MATCH(LY2,Emballage!$J$11:$J$30,0),0)+IFERROR(MATCH(LY2,Emballage!$K$11:$K$30,0),0)&gt;=1,1,0)</f>
        <v>0</v>
      </c>
      <c r="LZ3">
        <f>IF(IFERROR(MATCH(LZ2,Vareoplysninger!$H$42:$H$47,0),0)+IFERROR(MATCH(LZ2,Vareoplysninger!$I$42:$I$47,0),0)+IFERROR(MATCH(LZ2,Vareoplysninger!$J$42:$J$47,0),0)+IFERROR(MATCH(LZ2,Vareoplysninger!$K$42:$K$47,0),0)+IFERROR(MATCH(LZ2,Vareoplysninger!$L$42:$L$47,0),0)+IFERROR(MATCH(LZ2,Vareoplysninger!$H$58:$H$60,0),0)+IFERROR(MATCH(LZ2,Vareoplysninger!$I$58:$I$60,0),0)+IFERROR(MATCH(LZ2,Vareoplysninger!$J$58:$J$60,0),0)+IFERROR(MATCH(LZ2,Vareoplysninger!$K$58:$K$60,0),0)+IFERROR(MATCH(LZ2,Vareoplysninger!$L$58:$L$60,0),0)+IFERROR(MATCH(LZ2,Vareoplysninger!$H$63:$H$65,0),0)+IFERROR(MATCH(LZ2,Vareoplysninger!$I$63:$I$65,0),0)+IFERROR(MATCH(LZ2,Vareoplysninger!FD63:FD65,0),0)+IFERROR(MATCH(LZ2,Vareoplysninger!$K$63:$K$65,0),0)+IFERROR(MATCH(LZ2,Vareoplysninger!$L$63:$L$65,0),0)+IFERROR(MATCH(LZ2,Emballage!$G$11:$G$30,0),0)+IFERROR(MATCH(LZ2,Emballage!$H$11:$H$30,0),0)+IFERROR(MATCH(LZ2,Emballage!$I$11:$I$30,0),0)+IFERROR(MATCH(LZ2,Emballage!$J$11:$J$30,0),0)+IFERROR(MATCH(LZ2,Emballage!$K$11:$K$30,0),0)&gt;=1,1,0)</f>
        <v>0</v>
      </c>
      <c r="MA3">
        <f>IF(IFERROR(MATCH(MA2,Vareoplysninger!$H$42:$H$47,0),0)+IFERROR(MATCH(MA2,Vareoplysninger!$I$42:$I$47,0),0)+IFERROR(MATCH(MA2,Vareoplysninger!$J$42:$J$47,0),0)+IFERROR(MATCH(MA2,Vareoplysninger!$K$42:$K$47,0),0)+IFERROR(MATCH(MA2,Vareoplysninger!$L$42:$L$47,0),0)+IFERROR(MATCH(MA2,Vareoplysninger!$H$58:$H$60,0),0)+IFERROR(MATCH(MA2,Vareoplysninger!$I$58:$I$60,0),0)+IFERROR(MATCH(MA2,Vareoplysninger!$J$58:$J$60,0),0)+IFERROR(MATCH(MA2,Vareoplysninger!$K$58:$K$60,0),0)+IFERROR(MATCH(MA2,Vareoplysninger!$L$58:$L$60,0),0)+IFERROR(MATCH(MA2,Vareoplysninger!$H$63:$H$65,0),0)+IFERROR(MATCH(MA2,Vareoplysninger!$I$63:$I$65,0),0)+IFERROR(MATCH(MA2,Vareoplysninger!FE63:FE65,0),0)+IFERROR(MATCH(MA2,Vareoplysninger!$K$63:$K$65,0),0)+IFERROR(MATCH(MA2,Vareoplysninger!$L$63:$L$65,0),0)+IFERROR(MATCH(MA2,Emballage!$G$11:$G$30,0),0)+IFERROR(MATCH(MA2,Emballage!$H$11:$H$30,0),0)+IFERROR(MATCH(MA2,Emballage!$I$11:$I$30,0),0)+IFERROR(MATCH(MA2,Emballage!$J$11:$J$30,0),0)+IFERROR(MATCH(MA2,Emballage!$K$11:$K$30,0),0)&gt;=1,1,0)</f>
        <v>0</v>
      </c>
      <c r="MB3">
        <f>IF(IFERROR(MATCH(MB2,Vareoplysninger!$H$42:$H$47,0),0)+IFERROR(MATCH(MB2,Vareoplysninger!$I$42:$I$47,0),0)+IFERROR(MATCH(MB2,Vareoplysninger!$J$42:$J$47,0),0)+IFERROR(MATCH(MB2,Vareoplysninger!$K$42:$K$47,0),0)+IFERROR(MATCH(MB2,Vareoplysninger!$L$42:$L$47,0),0)+IFERROR(MATCH(MB2,Vareoplysninger!$H$58:$H$60,0),0)+IFERROR(MATCH(MB2,Vareoplysninger!$I$58:$I$60,0),0)+IFERROR(MATCH(MB2,Vareoplysninger!$J$58:$J$60,0),0)+IFERROR(MATCH(MB2,Vareoplysninger!$K$58:$K$60,0),0)+IFERROR(MATCH(MB2,Vareoplysninger!$L$58:$L$60,0),0)+IFERROR(MATCH(MB2,Vareoplysninger!$H$63:$H$65,0),0)+IFERROR(MATCH(MB2,Vareoplysninger!$I$63:$I$65,0),0)+IFERROR(MATCH(MB2,Vareoplysninger!FF63:FF65,0),0)+IFERROR(MATCH(MB2,Vareoplysninger!$K$63:$K$65,0),0)+IFERROR(MATCH(MB2,Vareoplysninger!$L$63:$L$65,0),0)+IFERROR(MATCH(MB2,Emballage!$G$11:$G$30,0),0)+IFERROR(MATCH(MB2,Emballage!$H$11:$H$30,0),0)+IFERROR(MATCH(MB2,Emballage!$I$11:$I$30,0),0)+IFERROR(MATCH(MB2,Emballage!$J$11:$J$30,0),0)+IFERROR(MATCH(MB2,Emballage!$K$11:$K$30,0),0)&gt;=1,1,0)</f>
        <v>0</v>
      </c>
      <c r="MC3">
        <f>IF(IFERROR(MATCH(MC2,Vareoplysninger!$H$42:$H$47,0),0)+IFERROR(MATCH(MC2,Vareoplysninger!$I$42:$I$47,0),0)+IFERROR(MATCH(MC2,Vareoplysninger!$J$42:$J$47,0),0)+IFERROR(MATCH(MC2,Vareoplysninger!$K$42:$K$47,0),0)+IFERROR(MATCH(MC2,Vareoplysninger!$L$42:$L$47,0),0)+IFERROR(MATCH(MC2,Vareoplysninger!$H$58:$H$60,0),0)+IFERROR(MATCH(MC2,Vareoplysninger!$I$58:$I$60,0),0)+IFERROR(MATCH(MC2,Vareoplysninger!$J$58:$J$60,0),0)+IFERROR(MATCH(MC2,Vareoplysninger!$K$58:$K$60,0),0)+IFERROR(MATCH(MC2,Vareoplysninger!$L$58:$L$60,0),0)+IFERROR(MATCH(MC2,Vareoplysninger!$H$63:$H$65,0),0)+IFERROR(MATCH(MC2,Vareoplysninger!$I$63:$I$65,0),0)+IFERROR(MATCH(MC2,Vareoplysninger!FG63:FG65,0),0)+IFERROR(MATCH(MC2,Vareoplysninger!$K$63:$K$65,0),0)+IFERROR(MATCH(MC2,Vareoplysninger!$L$63:$L$65,0),0)+IFERROR(MATCH(MC2,Emballage!$G$11:$G$30,0),0)+IFERROR(MATCH(MC2,Emballage!$H$11:$H$30,0),0)+IFERROR(MATCH(MC2,Emballage!$I$11:$I$30,0),0)+IFERROR(MATCH(MC2,Emballage!$J$11:$J$30,0),0)+IFERROR(MATCH(MC2,Emballage!$K$11:$K$30,0),0)&gt;=1,1,0)</f>
        <v>0</v>
      </c>
      <c r="MD3">
        <f>IF(IFERROR(MATCH(MD2,Vareoplysninger!$H$42:$H$47,0),0)+IFERROR(MATCH(MD2,Vareoplysninger!$I$42:$I$47,0),0)+IFERROR(MATCH(MD2,Vareoplysninger!$J$42:$J$47,0),0)+IFERROR(MATCH(MD2,Vareoplysninger!$K$42:$K$47,0),0)+IFERROR(MATCH(MD2,Vareoplysninger!$L$42:$L$47,0),0)+IFERROR(MATCH(MD2,Vareoplysninger!$H$58:$H$60,0),0)+IFERROR(MATCH(MD2,Vareoplysninger!$I$58:$I$60,0),0)+IFERROR(MATCH(MD2,Vareoplysninger!$J$58:$J$60,0),0)+IFERROR(MATCH(MD2,Vareoplysninger!$K$58:$K$60,0),0)+IFERROR(MATCH(MD2,Vareoplysninger!$L$58:$L$60,0),0)+IFERROR(MATCH(MD2,Vareoplysninger!$H$63:$H$65,0),0)+IFERROR(MATCH(MD2,Vareoplysninger!$I$63:$I$65,0),0)+IFERROR(MATCH(MD2,Vareoplysninger!FH63:FH65,0),0)+IFERROR(MATCH(MD2,Vareoplysninger!$K$63:$K$65,0),0)+IFERROR(MATCH(MD2,Vareoplysninger!$L$63:$L$65,0),0)+IFERROR(MATCH(MD2,Emballage!$G$11:$G$30,0),0)+IFERROR(MATCH(MD2,Emballage!$H$11:$H$30,0),0)+IFERROR(MATCH(MD2,Emballage!$I$11:$I$30,0),0)+IFERROR(MATCH(MD2,Emballage!$J$11:$J$30,0),0)+IFERROR(MATCH(MD2,Emballage!$K$11:$K$30,0),0)&gt;=1,1,0)</f>
        <v>0</v>
      </c>
      <c r="ME3">
        <f>IF(IFERROR(MATCH(ME2,Vareoplysninger!$H$42:$H$47,0),0)+IFERROR(MATCH(ME2,Vareoplysninger!$I$42:$I$47,0),0)+IFERROR(MATCH(ME2,Vareoplysninger!$J$42:$J$47,0),0)+IFERROR(MATCH(ME2,Vareoplysninger!$K$42:$K$47,0),0)+IFERROR(MATCH(ME2,Vareoplysninger!$L$42:$L$47,0),0)+IFERROR(MATCH(ME2,Vareoplysninger!$H$58:$H$60,0),0)+IFERROR(MATCH(ME2,Vareoplysninger!$I$58:$I$60,0),0)+IFERROR(MATCH(ME2,Vareoplysninger!$J$58:$J$60,0),0)+IFERROR(MATCH(ME2,Vareoplysninger!$K$58:$K$60,0),0)+IFERROR(MATCH(ME2,Vareoplysninger!$L$58:$L$60,0),0)+IFERROR(MATCH(ME2,Vareoplysninger!$H$63:$H$65,0),0)+IFERROR(MATCH(ME2,Vareoplysninger!$I$63:$I$65,0),0)+IFERROR(MATCH(ME2,Vareoplysninger!FI63:FI65,0),0)+IFERROR(MATCH(ME2,Vareoplysninger!$K$63:$K$65,0),0)+IFERROR(MATCH(ME2,Vareoplysninger!$L$63:$L$65,0),0)+IFERROR(MATCH(ME2,Emballage!$G$11:$G$30,0),0)+IFERROR(MATCH(ME2,Emballage!$H$11:$H$30,0),0)+IFERROR(MATCH(ME2,Emballage!$I$11:$I$30,0),0)+IFERROR(MATCH(ME2,Emballage!$J$11:$J$30,0),0)+IFERROR(MATCH(ME2,Emballage!$K$11:$K$30,0),0)&gt;=1,1,0)</f>
        <v>0</v>
      </c>
      <c r="MF3">
        <f>IF(IFERROR(MATCH(MF2,Vareoplysninger!$H$42:$H$47,0),0)+IFERROR(MATCH(MF2,Vareoplysninger!$I$42:$I$47,0),0)+IFERROR(MATCH(MF2,Vareoplysninger!$J$42:$J$47,0),0)+IFERROR(MATCH(MF2,Vareoplysninger!$K$42:$K$47,0),0)+IFERROR(MATCH(MF2,Vareoplysninger!$L$42:$L$47,0),0)+IFERROR(MATCH(MF2,Vareoplysninger!$H$58:$H$60,0),0)+IFERROR(MATCH(MF2,Vareoplysninger!$I$58:$I$60,0),0)+IFERROR(MATCH(MF2,Vareoplysninger!$J$58:$J$60,0),0)+IFERROR(MATCH(MF2,Vareoplysninger!$K$58:$K$60,0),0)+IFERROR(MATCH(MF2,Vareoplysninger!$L$58:$L$60,0),0)+IFERROR(MATCH(MF2,Vareoplysninger!$H$63:$H$65,0),0)+IFERROR(MATCH(MF2,Vareoplysninger!$I$63:$I$65,0),0)+IFERROR(MATCH(MF2,Vareoplysninger!FJ63:FJ65,0),0)+IFERROR(MATCH(MF2,Vareoplysninger!$K$63:$K$65,0),0)+IFERROR(MATCH(MF2,Vareoplysninger!$L$63:$L$65,0),0)+IFERROR(MATCH(MF2,Emballage!$G$11:$G$30,0),0)+IFERROR(MATCH(MF2,Emballage!$H$11:$H$30,0),0)+IFERROR(MATCH(MF2,Emballage!$I$11:$I$30,0),0)+IFERROR(MATCH(MF2,Emballage!$J$11:$J$30,0),0)+IFERROR(MATCH(MF2,Emballage!$K$11:$K$30,0),0)&gt;=1,1,0)</f>
        <v>0</v>
      </c>
      <c r="MG3">
        <f>IF(IFERROR(MATCH(MG2,Vareoplysninger!$H$42:$H$47,0),0)+IFERROR(MATCH(MG2,Vareoplysninger!$I$42:$I$47,0),0)+IFERROR(MATCH(MG2,Vareoplysninger!$J$42:$J$47,0),0)+IFERROR(MATCH(MG2,Vareoplysninger!$K$42:$K$47,0),0)+IFERROR(MATCH(MG2,Vareoplysninger!$L$42:$L$47,0),0)+IFERROR(MATCH(MG2,Vareoplysninger!$H$58:$H$60,0),0)+IFERROR(MATCH(MG2,Vareoplysninger!$I$58:$I$60,0),0)+IFERROR(MATCH(MG2,Vareoplysninger!$J$58:$J$60,0),0)+IFERROR(MATCH(MG2,Vareoplysninger!$K$58:$K$60,0),0)+IFERROR(MATCH(MG2,Vareoplysninger!$L$58:$L$60,0),0)+IFERROR(MATCH(MG2,Vareoplysninger!$H$63:$H$65,0),0)+IFERROR(MATCH(MG2,Vareoplysninger!$I$63:$I$65,0),0)+IFERROR(MATCH(MG2,Vareoplysninger!FK63:FK65,0),0)+IFERROR(MATCH(MG2,Vareoplysninger!$K$63:$K$65,0),0)+IFERROR(MATCH(MG2,Vareoplysninger!$L$63:$L$65,0),0)+IFERROR(MATCH(MG2,Emballage!$G$11:$G$30,0),0)+IFERROR(MATCH(MG2,Emballage!$H$11:$H$30,0),0)+IFERROR(MATCH(MG2,Emballage!$I$11:$I$30,0),0)+IFERROR(MATCH(MG2,Emballage!$J$11:$J$30,0),0)+IFERROR(MATCH(MG2,Emballage!$K$11:$K$30,0),0)&gt;=1,1,0)</f>
        <v>0</v>
      </c>
      <c r="MH3">
        <f>IF(IFERROR(MATCH(MH2,Vareoplysninger!$H$42:$H$47,0),0)+IFERROR(MATCH(MH2,Vareoplysninger!$I$42:$I$47,0),0)+IFERROR(MATCH(MH2,Vareoplysninger!$J$42:$J$47,0),0)+IFERROR(MATCH(MH2,Vareoplysninger!$K$42:$K$47,0),0)+IFERROR(MATCH(MH2,Vareoplysninger!$L$42:$L$47,0),0)+IFERROR(MATCH(MH2,Vareoplysninger!$H$58:$H$60,0),0)+IFERROR(MATCH(MH2,Vareoplysninger!$I$58:$I$60,0),0)+IFERROR(MATCH(MH2,Vareoplysninger!$J$58:$J$60,0),0)+IFERROR(MATCH(MH2,Vareoplysninger!$K$58:$K$60,0),0)+IFERROR(MATCH(MH2,Vareoplysninger!$L$58:$L$60,0),0)+IFERROR(MATCH(MH2,Vareoplysninger!$H$63:$H$65,0),0)+IFERROR(MATCH(MH2,Vareoplysninger!$I$63:$I$65,0),0)+IFERROR(MATCH(MH2,Vareoplysninger!FL63:FL65,0),0)+IFERROR(MATCH(MH2,Vareoplysninger!$K$63:$K$65,0),0)+IFERROR(MATCH(MH2,Vareoplysninger!$L$63:$L$65,0),0)+IFERROR(MATCH(MH2,Emballage!$G$11:$G$30,0),0)+IFERROR(MATCH(MH2,Emballage!$H$11:$H$30,0),0)+IFERROR(MATCH(MH2,Emballage!$I$11:$I$30,0),0)+IFERROR(MATCH(MH2,Emballage!$J$11:$J$30,0),0)+IFERROR(MATCH(MH2,Emballage!$K$11:$K$30,0),0)&gt;=1,1,0)</f>
        <v>0</v>
      </c>
      <c r="MI3">
        <f>IF(IFERROR(MATCH(MI2,Vareoplysninger!$H$42:$H$47,0),0)+IFERROR(MATCH(MI2,Vareoplysninger!$I$42:$I$47,0),0)+IFERROR(MATCH(MI2,Vareoplysninger!$J$42:$J$47,0),0)+IFERROR(MATCH(MI2,Vareoplysninger!$K$42:$K$47,0),0)+IFERROR(MATCH(MI2,Vareoplysninger!$L$42:$L$47,0),0)+IFERROR(MATCH(MI2,Vareoplysninger!$H$58:$H$60,0),0)+IFERROR(MATCH(MI2,Vareoplysninger!$I$58:$I$60,0),0)+IFERROR(MATCH(MI2,Vareoplysninger!$J$58:$J$60,0),0)+IFERROR(MATCH(MI2,Vareoplysninger!$K$58:$K$60,0),0)+IFERROR(MATCH(MI2,Vareoplysninger!$L$58:$L$60,0),0)+IFERROR(MATCH(MI2,Vareoplysninger!$H$63:$H$65,0),0)+IFERROR(MATCH(MI2,Vareoplysninger!$I$63:$I$65,0),0)+IFERROR(MATCH(MI2,Vareoplysninger!FM63:FM65,0),0)+IFERROR(MATCH(MI2,Vareoplysninger!$K$63:$K$65,0),0)+IFERROR(MATCH(MI2,Vareoplysninger!$L$63:$L$65,0),0)+IFERROR(MATCH(MI2,Emballage!$G$11:$G$30,0),0)+IFERROR(MATCH(MI2,Emballage!$H$11:$H$30,0),0)+IFERROR(MATCH(MI2,Emballage!$I$11:$I$30,0),0)+IFERROR(MATCH(MI2,Emballage!$J$11:$J$30,0),0)+IFERROR(MATCH(MI2,Emballage!$K$11:$K$30,0),0)&gt;=1,1,0)</f>
        <v>0</v>
      </c>
      <c r="MJ3">
        <f>IF(IFERROR(MATCH(MJ2,Vareoplysninger!$H$42:$H$47,0),0)+IFERROR(MATCH(MJ2,Vareoplysninger!$I$42:$I$47,0),0)+IFERROR(MATCH(MJ2,Vareoplysninger!$J$42:$J$47,0),0)+IFERROR(MATCH(MJ2,Vareoplysninger!$K$42:$K$47,0),0)+IFERROR(MATCH(MJ2,Vareoplysninger!$L$42:$L$47,0),0)+IFERROR(MATCH(MJ2,Vareoplysninger!$H$58:$H$60,0),0)+IFERROR(MATCH(MJ2,Vareoplysninger!$I$58:$I$60,0),0)+IFERROR(MATCH(MJ2,Vareoplysninger!$J$58:$J$60,0),0)+IFERROR(MATCH(MJ2,Vareoplysninger!$K$58:$K$60,0),0)+IFERROR(MATCH(MJ2,Vareoplysninger!$L$58:$L$60,0),0)+IFERROR(MATCH(MJ2,Vareoplysninger!$H$63:$H$65,0),0)+IFERROR(MATCH(MJ2,Vareoplysninger!$I$63:$I$65,0),0)+IFERROR(MATCH(MJ2,Vareoplysninger!FN63:FN65,0),0)+IFERROR(MATCH(MJ2,Vareoplysninger!$K$63:$K$65,0),0)+IFERROR(MATCH(MJ2,Vareoplysninger!$L$63:$L$65,0),0)+IFERROR(MATCH(MJ2,Emballage!$G$11:$G$30,0),0)+IFERROR(MATCH(MJ2,Emballage!$H$11:$H$30,0),0)+IFERROR(MATCH(MJ2,Emballage!$I$11:$I$30,0),0)+IFERROR(MATCH(MJ2,Emballage!$J$11:$J$30,0),0)+IFERROR(MATCH(MJ2,Emballage!$K$11:$K$30,0),0)&gt;=1,1,0)</f>
        <v>0</v>
      </c>
      <c r="MK3">
        <f>IF(IFERROR(MATCH(MK2,Vareoplysninger!$H$42:$H$47,0),0)+IFERROR(MATCH(MK2,Vareoplysninger!$I$42:$I$47,0),0)+IFERROR(MATCH(MK2,Vareoplysninger!$J$42:$J$47,0),0)+IFERROR(MATCH(MK2,Vareoplysninger!$K$42:$K$47,0),0)+IFERROR(MATCH(MK2,Vareoplysninger!$L$42:$L$47,0),0)+IFERROR(MATCH(MK2,Vareoplysninger!$H$58:$H$60,0),0)+IFERROR(MATCH(MK2,Vareoplysninger!$I$58:$I$60,0),0)+IFERROR(MATCH(MK2,Vareoplysninger!$J$58:$J$60,0),0)+IFERROR(MATCH(MK2,Vareoplysninger!$K$58:$K$60,0),0)+IFERROR(MATCH(MK2,Vareoplysninger!$L$58:$L$60,0),0)+IFERROR(MATCH(MK2,Vareoplysninger!$H$63:$H$65,0),0)+IFERROR(MATCH(MK2,Vareoplysninger!$I$63:$I$65,0),0)+IFERROR(MATCH(MK2,Vareoplysninger!FO63:FO65,0),0)+IFERROR(MATCH(MK2,Vareoplysninger!$K$63:$K$65,0),0)+IFERROR(MATCH(MK2,Vareoplysninger!$L$63:$L$65,0),0)+IFERROR(MATCH(MK2,Emballage!$G$11:$G$30,0),0)+IFERROR(MATCH(MK2,Emballage!$H$11:$H$30,0),0)+IFERROR(MATCH(MK2,Emballage!$I$11:$I$30,0),0)+IFERROR(MATCH(MK2,Emballage!$J$11:$J$30,0),0)+IFERROR(MATCH(MK2,Emballage!$K$11:$K$30,0),0)&gt;=1,1,0)</f>
        <v>0</v>
      </c>
      <c r="ML3">
        <f>IF(IFERROR(MATCH(ML2,Vareoplysninger!$H$42:$H$47,0),0)+IFERROR(MATCH(ML2,Vareoplysninger!$I$42:$I$47,0),0)+IFERROR(MATCH(ML2,Vareoplysninger!$J$42:$J$47,0),0)+IFERROR(MATCH(ML2,Vareoplysninger!$K$42:$K$47,0),0)+IFERROR(MATCH(ML2,Vareoplysninger!$L$42:$L$47,0),0)+IFERROR(MATCH(ML2,Vareoplysninger!$H$58:$H$60,0),0)+IFERROR(MATCH(ML2,Vareoplysninger!$I$58:$I$60,0),0)+IFERROR(MATCH(ML2,Vareoplysninger!$J$58:$J$60,0),0)+IFERROR(MATCH(ML2,Vareoplysninger!$K$58:$K$60,0),0)+IFERROR(MATCH(ML2,Vareoplysninger!$L$58:$L$60,0),0)+IFERROR(MATCH(ML2,Vareoplysninger!$H$63:$H$65,0),0)+IFERROR(MATCH(ML2,Vareoplysninger!$I$63:$I$65,0),0)+IFERROR(MATCH(ML2,Vareoplysninger!FP63:FP65,0),0)+IFERROR(MATCH(ML2,Vareoplysninger!$K$63:$K$65,0),0)+IFERROR(MATCH(ML2,Vareoplysninger!$L$63:$L$65,0),0)+IFERROR(MATCH(ML2,Emballage!$G$11:$G$30,0),0)+IFERROR(MATCH(ML2,Emballage!$H$11:$H$30,0),0)+IFERROR(MATCH(ML2,Emballage!$I$11:$I$30,0),0)+IFERROR(MATCH(ML2,Emballage!$J$11:$J$30,0),0)+IFERROR(MATCH(ML2,Emballage!$K$11:$K$30,0),0)&gt;=1,1,0)</f>
        <v>0</v>
      </c>
      <c r="MM3">
        <f>IF(IFERROR(MATCH(MM2,Vareoplysninger!$H$42:$H$47,0),0)+IFERROR(MATCH(MM2,Vareoplysninger!$I$42:$I$47,0),0)+IFERROR(MATCH(MM2,Vareoplysninger!$J$42:$J$47,0),0)+IFERROR(MATCH(MM2,Vareoplysninger!$K$42:$K$47,0),0)+IFERROR(MATCH(MM2,Vareoplysninger!$L$42:$L$47,0),0)+IFERROR(MATCH(MM2,Vareoplysninger!$H$58:$H$60,0),0)+IFERROR(MATCH(MM2,Vareoplysninger!$I$58:$I$60,0),0)+IFERROR(MATCH(MM2,Vareoplysninger!$J$58:$J$60,0),0)+IFERROR(MATCH(MM2,Vareoplysninger!$K$58:$K$60,0),0)+IFERROR(MATCH(MM2,Vareoplysninger!$L$58:$L$60,0),0)+IFERROR(MATCH(MM2,Vareoplysninger!$H$63:$H$65,0),0)+IFERROR(MATCH(MM2,Vareoplysninger!$I$63:$I$65,0),0)+IFERROR(MATCH(MM2,Vareoplysninger!FQ63:FQ65,0),0)+IFERROR(MATCH(MM2,Vareoplysninger!$K$63:$K$65,0),0)+IFERROR(MATCH(MM2,Vareoplysninger!$L$63:$L$65,0),0)+IFERROR(MATCH(MM2,Emballage!$G$11:$G$30,0),0)+IFERROR(MATCH(MM2,Emballage!$H$11:$H$30,0),0)+IFERROR(MATCH(MM2,Emballage!$I$11:$I$30,0),0)+IFERROR(MATCH(MM2,Emballage!$J$11:$J$30,0),0)+IFERROR(MATCH(MM2,Emballage!$K$11:$K$30,0),0)&gt;=1,1,0)</f>
        <v>0</v>
      </c>
      <c r="MN3">
        <f>IF(IFERROR(MATCH(MN2,Vareoplysninger!$H$42:$H$47,0),0)+IFERROR(MATCH(MN2,Vareoplysninger!$I$42:$I$47,0),0)+IFERROR(MATCH(MN2,Vareoplysninger!$J$42:$J$47,0),0)+IFERROR(MATCH(MN2,Vareoplysninger!$K$42:$K$47,0),0)+IFERROR(MATCH(MN2,Vareoplysninger!$L$42:$L$47,0),0)+IFERROR(MATCH(MN2,Vareoplysninger!$H$58:$H$60,0),0)+IFERROR(MATCH(MN2,Vareoplysninger!$I$58:$I$60,0),0)+IFERROR(MATCH(MN2,Vareoplysninger!$J$58:$J$60,0),0)+IFERROR(MATCH(MN2,Vareoplysninger!$K$58:$K$60,0),0)+IFERROR(MATCH(MN2,Vareoplysninger!$L$58:$L$60,0),0)+IFERROR(MATCH(MN2,Vareoplysninger!$H$63:$H$65,0),0)+IFERROR(MATCH(MN2,Vareoplysninger!$I$63:$I$65,0),0)+IFERROR(MATCH(MN2,Vareoplysninger!FR63:FR65,0),0)+IFERROR(MATCH(MN2,Vareoplysninger!$K$63:$K$65,0),0)+IFERROR(MATCH(MN2,Vareoplysninger!$L$63:$L$65,0),0)+IFERROR(MATCH(MN2,Emballage!$G$11:$G$30,0),0)+IFERROR(MATCH(MN2,Emballage!$H$11:$H$30,0),0)+IFERROR(MATCH(MN2,Emballage!$I$11:$I$30,0),0)+IFERROR(MATCH(MN2,Emballage!$J$11:$J$30,0),0)+IFERROR(MATCH(MN2,Emballage!$K$11:$K$30,0),0)&gt;=1,1,0)</f>
        <v>0</v>
      </c>
      <c r="MO3">
        <f>IF(IFERROR(MATCH(MO2,Vareoplysninger!$H$42:$H$47,0),0)+IFERROR(MATCH(MO2,Vareoplysninger!$I$42:$I$47,0),0)+IFERROR(MATCH(MO2,Vareoplysninger!$J$42:$J$47,0),0)+IFERROR(MATCH(MO2,Vareoplysninger!$K$42:$K$47,0),0)+IFERROR(MATCH(MO2,Vareoplysninger!$L$42:$L$47,0),0)+IFERROR(MATCH(MO2,Vareoplysninger!$H$58:$H$60,0),0)+IFERROR(MATCH(MO2,Vareoplysninger!$I$58:$I$60,0),0)+IFERROR(MATCH(MO2,Vareoplysninger!$J$58:$J$60,0),0)+IFERROR(MATCH(MO2,Vareoplysninger!$K$58:$K$60,0),0)+IFERROR(MATCH(MO2,Vareoplysninger!$L$58:$L$60,0),0)+IFERROR(MATCH(MO2,Vareoplysninger!$H$63:$H$65,0),0)+IFERROR(MATCH(MO2,Vareoplysninger!$I$63:$I$65,0),0)+IFERROR(MATCH(MO2,Vareoplysninger!FS63:FS65,0),0)+IFERROR(MATCH(MO2,Vareoplysninger!$K$63:$K$65,0),0)+IFERROR(MATCH(MO2,Vareoplysninger!$L$63:$L$65,0),0)+IFERROR(MATCH(MO2,Emballage!$G$11:$G$30,0),0)+IFERROR(MATCH(MO2,Emballage!$H$11:$H$30,0),0)+IFERROR(MATCH(MO2,Emballage!$I$11:$I$30,0),0)+IFERROR(MATCH(MO2,Emballage!$J$11:$J$30,0),0)+IFERROR(MATCH(MO2,Emballage!$K$11:$K$30,0),0)&gt;=1,1,0)</f>
        <v>0</v>
      </c>
      <c r="MP3">
        <f>IF(IFERROR(MATCH(MP2,Vareoplysninger!$H$42:$H$47,0),0)+IFERROR(MATCH(MP2,Vareoplysninger!$I$42:$I$47,0),0)+IFERROR(MATCH(MP2,Vareoplysninger!$J$42:$J$47,0),0)+IFERROR(MATCH(MP2,Vareoplysninger!$K$42:$K$47,0),0)+IFERROR(MATCH(MP2,Vareoplysninger!$L$42:$L$47,0),0)+IFERROR(MATCH(MP2,Vareoplysninger!$H$58:$H$60,0),0)+IFERROR(MATCH(MP2,Vareoplysninger!$I$58:$I$60,0),0)+IFERROR(MATCH(MP2,Vareoplysninger!$J$58:$J$60,0),0)+IFERROR(MATCH(MP2,Vareoplysninger!$K$58:$K$60,0),0)+IFERROR(MATCH(MP2,Vareoplysninger!$L$58:$L$60,0),0)+IFERROR(MATCH(MP2,Vareoplysninger!$H$63:$H$65,0),0)+IFERROR(MATCH(MP2,Vareoplysninger!$I$63:$I$65,0),0)+IFERROR(MATCH(MP2,Vareoplysninger!FT63:FT65,0),0)+IFERROR(MATCH(MP2,Vareoplysninger!$K$63:$K$65,0),0)+IFERROR(MATCH(MP2,Vareoplysninger!$L$63:$L$65,0),0)+IFERROR(MATCH(MP2,Emballage!$G$11:$G$30,0),0)+IFERROR(MATCH(MP2,Emballage!$H$11:$H$30,0),0)+IFERROR(MATCH(MP2,Emballage!$I$11:$I$30,0),0)+IFERROR(MATCH(MP2,Emballage!$J$11:$J$30,0),0)+IFERROR(MATCH(MP2,Emballage!$K$11:$K$30,0),0)&gt;=1,1,0)</f>
        <v>0</v>
      </c>
      <c r="MQ3">
        <f>IF(IFERROR(MATCH(MQ2,Vareoplysninger!$H$42:$H$47,0),0)+IFERROR(MATCH(MQ2,Vareoplysninger!$I$42:$I$47,0),0)+IFERROR(MATCH(MQ2,Vareoplysninger!$J$42:$J$47,0),0)+IFERROR(MATCH(MQ2,Vareoplysninger!$K$42:$K$47,0),0)+IFERROR(MATCH(MQ2,Vareoplysninger!$L$42:$L$47,0),0)+IFERROR(MATCH(MQ2,Vareoplysninger!$H$58:$H$60,0),0)+IFERROR(MATCH(MQ2,Vareoplysninger!$I$58:$I$60,0),0)+IFERROR(MATCH(MQ2,Vareoplysninger!$J$58:$J$60,0),0)+IFERROR(MATCH(MQ2,Vareoplysninger!$K$58:$K$60,0),0)+IFERROR(MATCH(MQ2,Vareoplysninger!$L$58:$L$60,0),0)+IFERROR(MATCH(MQ2,Vareoplysninger!$H$63:$H$65,0),0)+IFERROR(MATCH(MQ2,Vareoplysninger!$I$63:$I$65,0),0)+IFERROR(MATCH(MQ2,Vareoplysninger!FU63:FU65,0),0)+IFERROR(MATCH(MQ2,Vareoplysninger!$K$63:$K$65,0),0)+IFERROR(MATCH(MQ2,Vareoplysninger!$L$63:$L$65,0),0)+IFERROR(MATCH(MQ2,Emballage!$G$11:$G$30,0),0)+IFERROR(MATCH(MQ2,Emballage!$H$11:$H$30,0),0)+IFERROR(MATCH(MQ2,Emballage!$I$11:$I$30,0),0)+IFERROR(MATCH(MQ2,Emballage!$J$11:$J$30,0),0)+IFERROR(MATCH(MQ2,Emballage!$K$11:$K$30,0),0)&gt;=1,1,0)</f>
        <v>0</v>
      </c>
      <c r="MR3">
        <f>IF(IFERROR(MATCH(MR2,Vareoplysninger!$H$42:$H$47,0),0)+IFERROR(MATCH(MR2,Vareoplysninger!$I$42:$I$47,0),0)+IFERROR(MATCH(MR2,Vareoplysninger!$J$42:$J$47,0),0)+IFERROR(MATCH(MR2,Vareoplysninger!$K$42:$K$47,0),0)+IFERROR(MATCH(MR2,Vareoplysninger!$L$42:$L$47,0),0)+IFERROR(MATCH(MR2,Vareoplysninger!$H$58:$H$60,0),0)+IFERROR(MATCH(MR2,Vareoplysninger!$I$58:$I$60,0),0)+IFERROR(MATCH(MR2,Vareoplysninger!$J$58:$J$60,0),0)+IFERROR(MATCH(MR2,Vareoplysninger!$K$58:$K$60,0),0)+IFERROR(MATCH(MR2,Vareoplysninger!$L$58:$L$60,0),0)+IFERROR(MATCH(MR2,Vareoplysninger!$H$63:$H$65,0),0)+IFERROR(MATCH(MR2,Vareoplysninger!$I$63:$I$65,0),0)+IFERROR(MATCH(MR2,Vareoplysninger!FV63:FV65,0),0)+IFERROR(MATCH(MR2,Vareoplysninger!$K$63:$K$65,0),0)+IFERROR(MATCH(MR2,Vareoplysninger!$L$63:$L$65,0),0)+IFERROR(MATCH(MR2,Emballage!$G$11:$G$30,0),0)+IFERROR(MATCH(MR2,Emballage!$H$11:$H$30,0),0)+IFERROR(MATCH(MR2,Emballage!$I$11:$I$30,0),0)+IFERROR(MATCH(MR2,Emballage!$J$11:$J$30,0),0)+IFERROR(MATCH(MR2,Emballage!$K$11:$K$30,0),0)&gt;=1,1,0)</f>
        <v>0</v>
      </c>
      <c r="MS3">
        <f>IF(IFERROR(MATCH(MS2,Vareoplysninger!$H$42:$H$47,0),0)+IFERROR(MATCH(MS2,Vareoplysninger!$I$42:$I$47,0),0)+IFERROR(MATCH(MS2,Vareoplysninger!$J$42:$J$47,0),0)+IFERROR(MATCH(MS2,Vareoplysninger!$K$42:$K$47,0),0)+IFERROR(MATCH(MS2,Vareoplysninger!$L$42:$L$47,0),0)+IFERROR(MATCH(MS2,Vareoplysninger!$H$58:$H$60,0),0)+IFERROR(MATCH(MS2,Vareoplysninger!$I$58:$I$60,0),0)+IFERROR(MATCH(MS2,Vareoplysninger!$J$58:$J$60,0),0)+IFERROR(MATCH(MS2,Vareoplysninger!$K$58:$K$60,0),0)+IFERROR(MATCH(MS2,Vareoplysninger!$L$58:$L$60,0),0)+IFERROR(MATCH(MS2,Vareoplysninger!$H$63:$H$65,0),0)+IFERROR(MATCH(MS2,Vareoplysninger!$I$63:$I$65,0),0)+IFERROR(MATCH(MS2,Vareoplysninger!FW63:FW65,0),0)+IFERROR(MATCH(MS2,Vareoplysninger!$K$63:$K$65,0),0)+IFERROR(MATCH(MS2,Vareoplysninger!$L$63:$L$65,0),0)+IFERROR(MATCH(MS2,Emballage!$G$11:$G$30,0),0)+IFERROR(MATCH(MS2,Emballage!$H$11:$H$30,0),0)+IFERROR(MATCH(MS2,Emballage!$I$11:$I$30,0),0)+IFERROR(MATCH(MS2,Emballage!$J$11:$J$30,0),0)+IFERROR(MATCH(MS2,Emballage!$K$11:$K$30,0),0)&gt;=1,1,0)</f>
        <v>0</v>
      </c>
      <c r="MT3">
        <f>IF(IFERROR(MATCH(MT2,Vareoplysninger!$H$42:$H$47,0),0)+IFERROR(MATCH(MT2,Vareoplysninger!$I$42:$I$47,0),0)+IFERROR(MATCH(MT2,Vareoplysninger!$J$42:$J$47,0),0)+IFERROR(MATCH(MT2,Vareoplysninger!$K$42:$K$47,0),0)+IFERROR(MATCH(MT2,Vareoplysninger!$L$42:$L$47,0),0)+IFERROR(MATCH(MT2,Vareoplysninger!$H$58:$H$60,0),0)+IFERROR(MATCH(MT2,Vareoplysninger!$I$58:$I$60,0),0)+IFERROR(MATCH(MT2,Vareoplysninger!$J$58:$J$60,0),0)+IFERROR(MATCH(MT2,Vareoplysninger!$K$58:$K$60,0),0)+IFERROR(MATCH(MT2,Vareoplysninger!$L$58:$L$60,0),0)+IFERROR(MATCH(MT2,Vareoplysninger!$H$63:$H$65,0),0)+IFERROR(MATCH(MT2,Vareoplysninger!$I$63:$I$65,0),0)+IFERROR(MATCH(MT2,Vareoplysninger!FX63:FX65,0),0)+IFERROR(MATCH(MT2,Vareoplysninger!$K$63:$K$65,0),0)+IFERROR(MATCH(MT2,Vareoplysninger!$L$63:$L$65,0),0)+IFERROR(MATCH(MT2,Emballage!$G$11:$G$30,0),0)+IFERROR(MATCH(MT2,Emballage!$H$11:$H$30,0),0)+IFERROR(MATCH(MT2,Emballage!$I$11:$I$30,0),0)+IFERROR(MATCH(MT2,Emballage!$J$11:$J$30,0),0)+IFERROR(MATCH(MT2,Emballage!$K$11:$K$30,0),0)&gt;=1,1,0)</f>
        <v>0</v>
      </c>
      <c r="MU3">
        <f>IF(IFERROR(MATCH(MU2,Vareoplysninger!$H$42:$H$47,0),0)+IFERROR(MATCH(MU2,Vareoplysninger!$I$42:$I$47,0),0)+IFERROR(MATCH(MU2,Vareoplysninger!$J$42:$J$47,0),0)+IFERROR(MATCH(MU2,Vareoplysninger!$K$42:$K$47,0),0)+IFERROR(MATCH(MU2,Vareoplysninger!$L$42:$L$47,0),0)+IFERROR(MATCH(MU2,Vareoplysninger!$H$58:$H$60,0),0)+IFERROR(MATCH(MU2,Vareoplysninger!$I$58:$I$60,0),0)+IFERROR(MATCH(MU2,Vareoplysninger!$J$58:$J$60,0),0)+IFERROR(MATCH(MU2,Vareoplysninger!$K$58:$K$60,0),0)+IFERROR(MATCH(MU2,Vareoplysninger!$L$58:$L$60,0),0)+IFERROR(MATCH(MU2,Vareoplysninger!$H$63:$H$65,0),0)+IFERROR(MATCH(MU2,Vareoplysninger!$I$63:$I$65,0),0)+IFERROR(MATCH(MU2,Vareoplysninger!FY63:FY65,0),0)+IFERROR(MATCH(MU2,Vareoplysninger!$K$63:$K$65,0),0)+IFERROR(MATCH(MU2,Vareoplysninger!$L$63:$L$65,0),0)+IFERROR(MATCH(MU2,Emballage!$G$11:$G$30,0),0)+IFERROR(MATCH(MU2,Emballage!$H$11:$H$30,0),0)+IFERROR(MATCH(MU2,Emballage!$I$11:$I$30,0),0)+IFERROR(MATCH(MU2,Emballage!$J$11:$J$30,0),0)+IFERROR(MATCH(MU2,Emballage!$K$11:$K$30,0),0)&gt;=1,1,0)</f>
        <v>0</v>
      </c>
      <c r="MV3">
        <f>IF(IFERROR(MATCH(MV2,Vareoplysninger!$H$42:$H$47,0),0)+IFERROR(MATCH(MV2,Vareoplysninger!$I$42:$I$47,0),0)+IFERROR(MATCH(MV2,Vareoplysninger!$J$42:$J$47,0),0)+IFERROR(MATCH(MV2,Vareoplysninger!$K$42:$K$47,0),0)+IFERROR(MATCH(MV2,Vareoplysninger!$L$42:$L$47,0),0)+IFERROR(MATCH(MV2,Vareoplysninger!$H$58:$H$60,0),0)+IFERROR(MATCH(MV2,Vareoplysninger!$I$58:$I$60,0),0)+IFERROR(MATCH(MV2,Vareoplysninger!$J$58:$J$60,0),0)+IFERROR(MATCH(MV2,Vareoplysninger!$K$58:$K$60,0),0)+IFERROR(MATCH(MV2,Vareoplysninger!$L$58:$L$60,0),0)+IFERROR(MATCH(MV2,Vareoplysninger!$H$63:$H$65,0),0)+IFERROR(MATCH(MV2,Vareoplysninger!$I$63:$I$65,0),0)+IFERROR(MATCH(MV2,Vareoplysninger!FZ63:FZ65,0),0)+IFERROR(MATCH(MV2,Vareoplysninger!$K$63:$K$65,0),0)+IFERROR(MATCH(MV2,Vareoplysninger!$L$63:$L$65,0),0)+IFERROR(MATCH(MV2,Emballage!$G$11:$G$30,0),0)+IFERROR(MATCH(MV2,Emballage!$H$11:$H$30,0),0)+IFERROR(MATCH(MV2,Emballage!$I$11:$I$30,0),0)+IFERROR(MATCH(MV2,Emballage!$J$11:$J$30,0),0)+IFERROR(MATCH(MV2,Emballage!$K$11:$K$30,0),0)&gt;=1,1,0)</f>
        <v>0</v>
      </c>
      <c r="MW3">
        <f>IF(IFERROR(MATCH(MW2,Vareoplysninger!$H$42:$H$47,0),0)+IFERROR(MATCH(MW2,Vareoplysninger!$I$42:$I$47,0),0)+IFERROR(MATCH(MW2,Vareoplysninger!$J$42:$J$47,0),0)+IFERROR(MATCH(MW2,Vareoplysninger!$K$42:$K$47,0),0)+IFERROR(MATCH(MW2,Vareoplysninger!$L$42:$L$47,0),0)+IFERROR(MATCH(MW2,Vareoplysninger!$H$58:$H$60,0),0)+IFERROR(MATCH(MW2,Vareoplysninger!$I$58:$I$60,0),0)+IFERROR(MATCH(MW2,Vareoplysninger!$J$58:$J$60,0),0)+IFERROR(MATCH(MW2,Vareoplysninger!$K$58:$K$60,0),0)+IFERROR(MATCH(MW2,Vareoplysninger!$L$58:$L$60,0),0)+IFERROR(MATCH(MW2,Vareoplysninger!$H$63:$H$65,0),0)+IFERROR(MATCH(MW2,Vareoplysninger!$I$63:$I$65,0),0)+IFERROR(MATCH(MW2,Vareoplysninger!GA63:GA65,0),0)+IFERROR(MATCH(MW2,Vareoplysninger!$K$63:$K$65,0),0)+IFERROR(MATCH(MW2,Vareoplysninger!$L$63:$L$65,0),0)+IFERROR(MATCH(MW2,Emballage!$G$11:$G$30,0),0)+IFERROR(MATCH(MW2,Emballage!$H$11:$H$30,0),0)+IFERROR(MATCH(MW2,Emballage!$I$11:$I$30,0),0)+IFERROR(MATCH(MW2,Emballage!$J$11:$J$30,0),0)+IFERROR(MATCH(MW2,Emballage!$K$11:$K$30,0),0)&gt;=1,1,0)</f>
        <v>0</v>
      </c>
      <c r="MX3">
        <f>IF(IFERROR(MATCH(MX2,Vareoplysninger!$H$42:$H$47,0),0)+IFERROR(MATCH(MX2,Vareoplysninger!$I$42:$I$47,0),0)+IFERROR(MATCH(MX2,Vareoplysninger!$J$42:$J$47,0),0)+IFERROR(MATCH(MX2,Vareoplysninger!$K$42:$K$47,0),0)+IFERROR(MATCH(MX2,Vareoplysninger!$L$42:$L$47,0),0)+IFERROR(MATCH(MX2,Vareoplysninger!$H$58:$H$60,0),0)+IFERROR(MATCH(MX2,Vareoplysninger!$I$58:$I$60,0),0)+IFERROR(MATCH(MX2,Vareoplysninger!$J$58:$J$60,0),0)+IFERROR(MATCH(MX2,Vareoplysninger!$K$58:$K$60,0),0)+IFERROR(MATCH(MX2,Vareoplysninger!$L$58:$L$60,0),0)+IFERROR(MATCH(MX2,Vareoplysninger!$H$63:$H$65,0),0)+IFERROR(MATCH(MX2,Vareoplysninger!$I$63:$I$65,0),0)+IFERROR(MATCH(MX2,Vareoplysninger!GB63:GB65,0),0)+IFERROR(MATCH(MX2,Vareoplysninger!$K$63:$K$65,0),0)+IFERROR(MATCH(MX2,Vareoplysninger!$L$63:$L$65,0),0)+IFERROR(MATCH(MX2,Emballage!$G$11:$G$30,0),0)+IFERROR(MATCH(MX2,Emballage!$H$11:$H$30,0),0)+IFERROR(MATCH(MX2,Emballage!$I$11:$I$30,0),0)+IFERROR(MATCH(MX2,Emballage!$J$11:$J$30,0),0)+IFERROR(MATCH(MX2,Emballage!$K$11:$K$30,0),0)&gt;=1,1,0)</f>
        <v>0</v>
      </c>
      <c r="MY3">
        <f>IF(IFERROR(MATCH(MY2,Vareoplysninger!$H$42:$H$47,0),0)+IFERROR(MATCH(MY2,Vareoplysninger!$I$42:$I$47,0),0)+IFERROR(MATCH(MY2,Vareoplysninger!$J$42:$J$47,0),0)+IFERROR(MATCH(MY2,Vareoplysninger!$K$42:$K$47,0),0)+IFERROR(MATCH(MY2,Vareoplysninger!$L$42:$L$47,0),0)+IFERROR(MATCH(MY2,Vareoplysninger!$H$58:$H$60,0),0)+IFERROR(MATCH(MY2,Vareoplysninger!$I$58:$I$60,0),0)+IFERROR(MATCH(MY2,Vareoplysninger!$J$58:$J$60,0),0)+IFERROR(MATCH(MY2,Vareoplysninger!$K$58:$K$60,0),0)+IFERROR(MATCH(MY2,Vareoplysninger!$L$58:$L$60,0),0)+IFERROR(MATCH(MY2,Vareoplysninger!$H$63:$H$65,0),0)+IFERROR(MATCH(MY2,Vareoplysninger!$I$63:$I$65,0),0)+IFERROR(MATCH(MY2,Vareoplysninger!GC63:GC65,0),0)+IFERROR(MATCH(MY2,Vareoplysninger!$K$63:$K$65,0),0)+IFERROR(MATCH(MY2,Vareoplysninger!$L$63:$L$65,0),0)+IFERROR(MATCH(MY2,Emballage!$G$11:$G$30,0),0)+IFERROR(MATCH(MY2,Emballage!$H$11:$H$30,0),0)+IFERROR(MATCH(MY2,Emballage!$I$11:$I$30,0),0)+IFERROR(MATCH(MY2,Emballage!$J$11:$J$30,0),0)+IFERROR(MATCH(MY2,Emballage!$K$11:$K$30,0),0)&gt;=1,1,0)</f>
        <v>0</v>
      </c>
      <c r="MZ3">
        <f>IF(IFERROR(MATCH(MZ2,Vareoplysninger!$H$42:$H$47,0),0)+IFERROR(MATCH(MZ2,Vareoplysninger!$I$42:$I$47,0),0)+IFERROR(MATCH(MZ2,Vareoplysninger!$J$42:$J$47,0),0)+IFERROR(MATCH(MZ2,Vareoplysninger!$K$42:$K$47,0),0)+IFERROR(MATCH(MZ2,Vareoplysninger!$L$42:$L$47,0),0)+IFERROR(MATCH(MZ2,Vareoplysninger!$H$58:$H$60,0),0)+IFERROR(MATCH(MZ2,Vareoplysninger!$I$58:$I$60,0),0)+IFERROR(MATCH(MZ2,Vareoplysninger!$J$58:$J$60,0),0)+IFERROR(MATCH(MZ2,Vareoplysninger!$K$58:$K$60,0),0)+IFERROR(MATCH(MZ2,Vareoplysninger!$L$58:$L$60,0),0)+IFERROR(MATCH(MZ2,Vareoplysninger!$H$63:$H$65,0),0)+IFERROR(MATCH(MZ2,Vareoplysninger!$I$63:$I$65,0),0)+IFERROR(MATCH(MZ2,Vareoplysninger!GD63:GD65,0),0)+IFERROR(MATCH(MZ2,Vareoplysninger!$K$63:$K$65,0),0)+IFERROR(MATCH(MZ2,Vareoplysninger!$L$63:$L$65,0),0)+IFERROR(MATCH(MZ2,Emballage!$G$11:$G$30,0),0)+IFERROR(MATCH(MZ2,Emballage!$H$11:$H$30,0),0)+IFERROR(MATCH(MZ2,Emballage!$I$11:$I$30,0),0)+IFERROR(MATCH(MZ2,Emballage!$J$11:$J$30,0),0)+IFERROR(MATCH(MZ2,Emballage!$K$11:$K$30,0),0)&gt;=1,1,0)</f>
        <v>0</v>
      </c>
      <c r="NA3">
        <f>IF(IFERROR(MATCH(NA2,Vareoplysninger!$H$42:$H$47,0),0)+IFERROR(MATCH(NA2,Vareoplysninger!$I$42:$I$47,0),0)+IFERROR(MATCH(NA2,Vareoplysninger!$J$42:$J$47,0),0)+IFERROR(MATCH(NA2,Vareoplysninger!$K$42:$K$47,0),0)+IFERROR(MATCH(NA2,Vareoplysninger!$L$42:$L$47,0),0)+IFERROR(MATCH(NA2,Vareoplysninger!$H$58:$H$60,0),0)+IFERROR(MATCH(NA2,Vareoplysninger!$I$58:$I$60,0),0)+IFERROR(MATCH(NA2,Vareoplysninger!$J$58:$J$60,0),0)+IFERROR(MATCH(NA2,Vareoplysninger!$K$58:$K$60,0),0)+IFERROR(MATCH(NA2,Vareoplysninger!$L$58:$L$60,0),0)+IFERROR(MATCH(NA2,Vareoplysninger!$H$63:$H$65,0),0)+IFERROR(MATCH(NA2,Vareoplysninger!$I$63:$I$65,0),0)+IFERROR(MATCH(NA2,Vareoplysninger!GE63:GE65,0),0)+IFERROR(MATCH(NA2,Vareoplysninger!$K$63:$K$65,0),0)+IFERROR(MATCH(NA2,Vareoplysninger!$L$63:$L$65,0),0)+IFERROR(MATCH(NA2,Emballage!$G$11:$G$30,0),0)+IFERROR(MATCH(NA2,Emballage!$H$11:$H$30,0),0)+IFERROR(MATCH(NA2,Emballage!$I$11:$I$30,0),0)+IFERROR(MATCH(NA2,Emballage!$J$11:$J$30,0),0)+IFERROR(MATCH(NA2,Emballage!$K$11:$K$30,0),0)&gt;=1,1,0)</f>
        <v>0</v>
      </c>
      <c r="NB3">
        <f>IF(IFERROR(MATCH(NB2,Vareoplysninger!$H$42:$H$47,0),0)+IFERROR(MATCH(NB2,Vareoplysninger!$I$42:$I$47,0),0)+IFERROR(MATCH(NB2,Vareoplysninger!$J$42:$J$47,0),0)+IFERROR(MATCH(NB2,Vareoplysninger!$K$42:$K$47,0),0)+IFERROR(MATCH(NB2,Vareoplysninger!$L$42:$L$47,0),0)+IFERROR(MATCH(NB2,Vareoplysninger!$H$58:$H$60,0),0)+IFERROR(MATCH(NB2,Vareoplysninger!$I$58:$I$60,0),0)+IFERROR(MATCH(NB2,Vareoplysninger!$J$58:$J$60,0),0)+IFERROR(MATCH(NB2,Vareoplysninger!$K$58:$K$60,0),0)+IFERROR(MATCH(NB2,Vareoplysninger!$L$58:$L$60,0),0)+IFERROR(MATCH(NB2,Vareoplysninger!$H$63:$H$65,0),0)+IFERROR(MATCH(NB2,Vareoplysninger!$I$63:$I$65,0),0)+IFERROR(MATCH(NB2,Vareoplysninger!GF63:GF65,0),0)+IFERROR(MATCH(NB2,Vareoplysninger!$K$63:$K$65,0),0)+IFERROR(MATCH(NB2,Vareoplysninger!$L$63:$L$65,0),0)+IFERROR(MATCH(NB2,Emballage!$G$11:$G$30,0),0)+IFERROR(MATCH(NB2,Emballage!$H$11:$H$30,0),0)+IFERROR(MATCH(NB2,Emballage!$I$11:$I$30,0),0)+IFERROR(MATCH(NB2,Emballage!$J$11:$J$30,0),0)+IFERROR(MATCH(NB2,Emballage!$K$11:$K$30,0),0)&gt;=1,1,0)</f>
        <v>0</v>
      </c>
      <c r="NC3">
        <f>IF(IFERROR(MATCH(NC2,Vareoplysninger!$H$42:$H$47,0),0)+IFERROR(MATCH(NC2,Vareoplysninger!$I$42:$I$47,0),0)+IFERROR(MATCH(NC2,Vareoplysninger!$J$42:$J$47,0),0)+IFERROR(MATCH(NC2,Vareoplysninger!$K$42:$K$47,0),0)+IFERROR(MATCH(NC2,Vareoplysninger!$L$42:$L$47,0),0)+IFERROR(MATCH(NC2,Vareoplysninger!$H$58:$H$60,0),0)+IFERROR(MATCH(NC2,Vareoplysninger!$I$58:$I$60,0),0)+IFERROR(MATCH(NC2,Vareoplysninger!$J$58:$J$60,0),0)+IFERROR(MATCH(NC2,Vareoplysninger!$K$58:$K$60,0),0)+IFERROR(MATCH(NC2,Vareoplysninger!$L$58:$L$60,0),0)+IFERROR(MATCH(NC2,Vareoplysninger!$H$63:$H$65,0),0)+IFERROR(MATCH(NC2,Vareoplysninger!$I$63:$I$65,0),0)+IFERROR(MATCH(NC2,Vareoplysninger!GG63:GG65,0),0)+IFERROR(MATCH(NC2,Vareoplysninger!$K$63:$K$65,0),0)+IFERROR(MATCH(NC2,Vareoplysninger!$L$63:$L$65,0),0)+IFERROR(MATCH(NC2,Emballage!$G$11:$G$30,0),0)+IFERROR(MATCH(NC2,Emballage!$H$11:$H$30,0),0)+IFERROR(MATCH(NC2,Emballage!$I$11:$I$30,0),0)+IFERROR(MATCH(NC2,Emballage!$J$11:$J$30,0),0)+IFERROR(MATCH(NC2,Emballage!$K$11:$K$30,0),0)&gt;=1,1,0)</f>
        <v>0</v>
      </c>
      <c r="ND3">
        <f>IF(IFERROR(MATCH(ND2,Vareoplysninger!$H$42:$H$47,0),0)+IFERROR(MATCH(ND2,Vareoplysninger!$I$42:$I$47,0),0)+IFERROR(MATCH(ND2,Vareoplysninger!$J$42:$J$47,0),0)+IFERROR(MATCH(ND2,Vareoplysninger!$K$42:$K$47,0),0)+IFERROR(MATCH(ND2,Vareoplysninger!$L$42:$L$47,0),0)+IFERROR(MATCH(ND2,Vareoplysninger!$H$58:$H$60,0),0)+IFERROR(MATCH(ND2,Vareoplysninger!$I$58:$I$60,0),0)+IFERROR(MATCH(ND2,Vareoplysninger!$J$58:$J$60,0),0)+IFERROR(MATCH(ND2,Vareoplysninger!$K$58:$K$60,0),0)+IFERROR(MATCH(ND2,Vareoplysninger!$L$58:$L$60,0),0)+IFERROR(MATCH(ND2,Vareoplysninger!$H$63:$H$65,0),0)+IFERROR(MATCH(ND2,Vareoplysninger!$I$63:$I$65,0),0)+IFERROR(MATCH(ND2,Vareoplysninger!GH63:GH65,0),0)+IFERROR(MATCH(ND2,Vareoplysninger!$K$63:$K$65,0),0)+IFERROR(MATCH(ND2,Vareoplysninger!$L$63:$L$65,0),0)+IFERROR(MATCH(ND2,Emballage!$G$11:$G$30,0),0)+IFERROR(MATCH(ND2,Emballage!$H$11:$H$30,0),0)+IFERROR(MATCH(ND2,Emballage!$I$11:$I$30,0),0)+IFERROR(MATCH(ND2,Emballage!$J$11:$J$30,0),0)+IFERROR(MATCH(ND2,Emballage!$K$11:$K$30,0),0)&gt;=1,1,0)</f>
        <v>0</v>
      </c>
      <c r="NE3">
        <f>IF(IFERROR(MATCH(NE2,Vareoplysninger!$H$42:$H$47,0),0)+IFERROR(MATCH(NE2,Vareoplysninger!$I$42:$I$47,0),0)+IFERROR(MATCH(NE2,Vareoplysninger!$J$42:$J$47,0),0)+IFERROR(MATCH(NE2,Vareoplysninger!$K$42:$K$47,0),0)+IFERROR(MATCH(NE2,Vareoplysninger!$L$42:$L$47,0),0)+IFERROR(MATCH(NE2,Vareoplysninger!$H$58:$H$60,0),0)+IFERROR(MATCH(NE2,Vareoplysninger!$I$58:$I$60,0),0)+IFERROR(MATCH(NE2,Vareoplysninger!$J$58:$J$60,0),0)+IFERROR(MATCH(NE2,Vareoplysninger!$K$58:$K$60,0),0)+IFERROR(MATCH(NE2,Vareoplysninger!$L$58:$L$60,0),0)+IFERROR(MATCH(NE2,Vareoplysninger!$H$63:$H$65,0),0)+IFERROR(MATCH(NE2,Vareoplysninger!$I$63:$I$65,0),0)+IFERROR(MATCH(NE2,Vareoplysninger!GI63:GI65,0),0)+IFERROR(MATCH(NE2,Vareoplysninger!$K$63:$K$65,0),0)+IFERROR(MATCH(NE2,Vareoplysninger!$L$63:$L$65,0),0)+IFERROR(MATCH(NE2,Emballage!$G$11:$G$30,0),0)+IFERROR(MATCH(NE2,Emballage!$H$11:$H$30,0),0)+IFERROR(MATCH(NE2,Emballage!$I$11:$I$30,0),0)+IFERROR(MATCH(NE2,Emballage!$J$11:$J$30,0),0)+IFERROR(MATCH(NE2,Emballage!$K$11:$K$30,0),0)&gt;=1,1,0)</f>
        <v>0</v>
      </c>
      <c r="NF3">
        <f>IF(IFERROR(MATCH(NF2,Vareoplysninger!$H$42:$H$47,0),0)+IFERROR(MATCH(NF2,Vareoplysninger!$I$42:$I$47,0),0)+IFERROR(MATCH(NF2,Vareoplysninger!$J$42:$J$47,0),0)+IFERROR(MATCH(NF2,Vareoplysninger!$K$42:$K$47,0),0)+IFERROR(MATCH(NF2,Vareoplysninger!$L$42:$L$47,0),0)+IFERROR(MATCH(NF2,Vareoplysninger!$H$58:$H$60,0),0)+IFERROR(MATCH(NF2,Vareoplysninger!$I$58:$I$60,0),0)+IFERROR(MATCH(NF2,Vareoplysninger!$J$58:$J$60,0),0)+IFERROR(MATCH(NF2,Vareoplysninger!$K$58:$K$60,0),0)+IFERROR(MATCH(NF2,Vareoplysninger!$L$58:$L$60,0),0)+IFERROR(MATCH(NF2,Vareoplysninger!$H$63:$H$65,0),0)+IFERROR(MATCH(NF2,Vareoplysninger!$I$63:$I$65,0),0)+IFERROR(MATCH(NF2,Vareoplysninger!GJ63:GJ65,0),0)+IFERROR(MATCH(NF2,Vareoplysninger!$K$63:$K$65,0),0)+IFERROR(MATCH(NF2,Vareoplysninger!$L$63:$L$65,0),0)+IFERROR(MATCH(NF2,Emballage!$G$11:$G$30,0),0)+IFERROR(MATCH(NF2,Emballage!$H$11:$H$30,0),0)+IFERROR(MATCH(NF2,Emballage!$I$11:$I$30,0),0)+IFERROR(MATCH(NF2,Emballage!$J$11:$J$30,0),0)+IFERROR(MATCH(NF2,Emballage!$K$11:$K$30,0),0)&gt;=1,1,0)</f>
        <v>0</v>
      </c>
      <c r="NG3">
        <f>IF(IFERROR(MATCH(NG2,Vareoplysninger!$H$42:$H$47,0),0)+IFERROR(MATCH(NG2,Vareoplysninger!$I$42:$I$47,0),0)+IFERROR(MATCH(NG2,Vareoplysninger!$J$42:$J$47,0),0)+IFERROR(MATCH(NG2,Vareoplysninger!$K$42:$K$47,0),0)+IFERROR(MATCH(NG2,Vareoplysninger!$L$42:$L$47,0),0)+IFERROR(MATCH(NG2,Vareoplysninger!$H$58:$H$60,0),0)+IFERROR(MATCH(NG2,Vareoplysninger!$I$58:$I$60,0),0)+IFERROR(MATCH(NG2,Vareoplysninger!$J$58:$J$60,0),0)+IFERROR(MATCH(NG2,Vareoplysninger!$K$58:$K$60,0),0)+IFERROR(MATCH(NG2,Vareoplysninger!$L$58:$L$60,0),0)+IFERROR(MATCH(NG2,Vareoplysninger!$H$63:$H$65,0),0)+IFERROR(MATCH(NG2,Vareoplysninger!$I$63:$I$65,0),0)+IFERROR(MATCH(NG2,Vareoplysninger!GK63:GK65,0),0)+IFERROR(MATCH(NG2,Vareoplysninger!$K$63:$K$65,0),0)+IFERROR(MATCH(NG2,Vareoplysninger!$L$63:$L$65,0),0)+IFERROR(MATCH(NG2,Emballage!$G$11:$G$30,0),0)+IFERROR(MATCH(NG2,Emballage!$H$11:$H$30,0),0)+IFERROR(MATCH(NG2,Emballage!$I$11:$I$30,0),0)+IFERROR(MATCH(NG2,Emballage!$J$11:$J$30,0),0)+IFERROR(MATCH(NG2,Emballage!$K$11:$K$30,0),0)&gt;=1,1,0)</f>
        <v>0</v>
      </c>
      <c r="NH3">
        <f>IF(IFERROR(MATCH(NH2,Vareoplysninger!$H$42:$H$47,0),0)+IFERROR(MATCH(NH2,Vareoplysninger!$I$42:$I$47,0),0)+IFERROR(MATCH(NH2,Vareoplysninger!$J$42:$J$47,0),0)+IFERROR(MATCH(NH2,Vareoplysninger!$K$42:$K$47,0),0)+IFERROR(MATCH(NH2,Vareoplysninger!$L$42:$L$47,0),0)+IFERROR(MATCH(NH2,Vareoplysninger!$H$58:$H$60,0),0)+IFERROR(MATCH(NH2,Vareoplysninger!$I$58:$I$60,0),0)+IFERROR(MATCH(NH2,Vareoplysninger!$J$58:$J$60,0),0)+IFERROR(MATCH(NH2,Vareoplysninger!$K$58:$K$60,0),0)+IFERROR(MATCH(NH2,Vareoplysninger!$L$58:$L$60,0),0)+IFERROR(MATCH(NH2,Vareoplysninger!$H$63:$H$65,0),0)+IFERROR(MATCH(NH2,Vareoplysninger!$I$63:$I$65,0),0)+IFERROR(MATCH(NH2,Vareoplysninger!GL63:GL65,0),0)+IFERROR(MATCH(NH2,Vareoplysninger!$K$63:$K$65,0),0)+IFERROR(MATCH(NH2,Vareoplysninger!$L$63:$L$65,0),0)+IFERROR(MATCH(NH2,Emballage!$G$11:$G$30,0),0)+IFERROR(MATCH(NH2,Emballage!$H$11:$H$30,0),0)+IFERROR(MATCH(NH2,Emballage!$I$11:$I$30,0),0)+IFERROR(MATCH(NH2,Emballage!$J$11:$J$30,0),0)+IFERROR(MATCH(NH2,Emballage!$K$11:$K$30,0),0)&gt;=1,1,0)</f>
        <v>0</v>
      </c>
      <c r="NI3">
        <f>IF(IFERROR(MATCH(NI2,Vareoplysninger!$H$42:$H$47,0),0)+IFERROR(MATCH(NI2,Vareoplysninger!$I$42:$I$47,0),0)+IFERROR(MATCH(NI2,Vareoplysninger!$J$42:$J$47,0),0)+IFERROR(MATCH(NI2,Vareoplysninger!$K$42:$K$47,0),0)+IFERROR(MATCH(NI2,Vareoplysninger!$L$42:$L$47,0),0)+IFERROR(MATCH(NI2,Vareoplysninger!$H$58:$H$60,0),0)+IFERROR(MATCH(NI2,Vareoplysninger!$I$58:$I$60,0),0)+IFERROR(MATCH(NI2,Vareoplysninger!$J$58:$J$60,0),0)+IFERROR(MATCH(NI2,Vareoplysninger!$K$58:$K$60,0),0)+IFERROR(MATCH(NI2,Vareoplysninger!$L$58:$L$60,0),0)+IFERROR(MATCH(NI2,Vareoplysninger!$H$63:$H$65,0),0)+IFERROR(MATCH(NI2,Vareoplysninger!$I$63:$I$65,0),0)+IFERROR(MATCH(NI2,Vareoplysninger!GM63:GM65,0),0)+IFERROR(MATCH(NI2,Vareoplysninger!$K$63:$K$65,0),0)+IFERROR(MATCH(NI2,Vareoplysninger!$L$63:$L$65,0),0)+IFERROR(MATCH(NI2,Emballage!$G$11:$G$30,0),0)+IFERROR(MATCH(NI2,Emballage!$H$11:$H$30,0),0)+IFERROR(MATCH(NI2,Emballage!$I$11:$I$30,0),0)+IFERROR(MATCH(NI2,Emballage!$J$11:$J$30,0),0)+IFERROR(MATCH(NI2,Emballage!$K$11:$K$30,0),0)&gt;=1,1,0)</f>
        <v>0</v>
      </c>
      <c r="NJ3">
        <f>IF(IFERROR(MATCH(NJ2,Vareoplysninger!$H$42:$H$47,0),0)+IFERROR(MATCH(NJ2,Vareoplysninger!$I$42:$I$47,0),0)+IFERROR(MATCH(NJ2,Vareoplysninger!$J$42:$J$47,0),0)+IFERROR(MATCH(NJ2,Vareoplysninger!$K$42:$K$47,0),0)+IFERROR(MATCH(NJ2,Vareoplysninger!$L$42:$L$47,0),0)+IFERROR(MATCH(NJ2,Vareoplysninger!$H$58:$H$60,0),0)+IFERROR(MATCH(NJ2,Vareoplysninger!$I$58:$I$60,0),0)+IFERROR(MATCH(NJ2,Vareoplysninger!$J$58:$J$60,0),0)+IFERROR(MATCH(NJ2,Vareoplysninger!$K$58:$K$60,0),0)+IFERROR(MATCH(NJ2,Vareoplysninger!$L$58:$L$60,0),0)+IFERROR(MATCH(NJ2,Vareoplysninger!$H$63:$H$65,0),0)+IFERROR(MATCH(NJ2,Vareoplysninger!$I$63:$I$65,0),0)+IFERROR(MATCH(NJ2,Vareoplysninger!GN63:GN65,0),0)+IFERROR(MATCH(NJ2,Vareoplysninger!$K$63:$K$65,0),0)+IFERROR(MATCH(NJ2,Vareoplysninger!$L$63:$L$65,0),0)+IFERROR(MATCH(NJ2,Emballage!$G$11:$G$30,0),0)+IFERROR(MATCH(NJ2,Emballage!$H$11:$H$30,0),0)+IFERROR(MATCH(NJ2,Emballage!$I$11:$I$30,0),0)+IFERROR(MATCH(NJ2,Emballage!$J$11:$J$30,0),0)+IFERROR(MATCH(NJ2,Emballage!$K$11:$K$30,0),0)&gt;=1,1,0)</f>
        <v>0</v>
      </c>
      <c r="NK3">
        <f>IF(IFERROR(MATCH(NK2,Vareoplysninger!$H$42:$H$47,0),0)+IFERROR(MATCH(NK2,Vareoplysninger!$I$42:$I$47,0),0)+IFERROR(MATCH(NK2,Vareoplysninger!$J$42:$J$47,0),0)+IFERROR(MATCH(NK2,Vareoplysninger!$K$42:$K$47,0),0)+IFERROR(MATCH(NK2,Vareoplysninger!$L$42:$L$47,0),0)+IFERROR(MATCH(NK2,Vareoplysninger!$H$58:$H$60,0),0)+IFERROR(MATCH(NK2,Vareoplysninger!$I$58:$I$60,0),0)+IFERROR(MATCH(NK2,Vareoplysninger!$J$58:$J$60,0),0)+IFERROR(MATCH(NK2,Vareoplysninger!$K$58:$K$60,0),0)+IFERROR(MATCH(NK2,Vareoplysninger!$L$58:$L$60,0),0)+IFERROR(MATCH(NK2,Vareoplysninger!$H$63:$H$65,0),0)+IFERROR(MATCH(NK2,Vareoplysninger!$I$63:$I$65,0),0)+IFERROR(MATCH(NK2,Vareoplysninger!GO63:GO65,0),0)+IFERROR(MATCH(NK2,Vareoplysninger!$K$63:$K$65,0),0)+IFERROR(MATCH(NK2,Vareoplysninger!$L$63:$L$65,0),0)+IFERROR(MATCH(NK2,Emballage!$G$11:$G$30,0),0)+IFERROR(MATCH(NK2,Emballage!$H$11:$H$30,0),0)+IFERROR(MATCH(NK2,Emballage!$I$11:$I$30,0),0)+IFERROR(MATCH(NK2,Emballage!$J$11:$J$30,0),0)+IFERROR(MATCH(NK2,Emballage!$K$11:$K$30,0),0)&gt;=1,1,0)</f>
        <v>0</v>
      </c>
      <c r="NL3">
        <f>IF(IFERROR(MATCH(NL2,Vareoplysninger!$H$42:$H$47,0),0)+IFERROR(MATCH(NL2,Vareoplysninger!$I$42:$I$47,0),0)+IFERROR(MATCH(NL2,Vareoplysninger!$J$42:$J$47,0),0)+IFERROR(MATCH(NL2,Vareoplysninger!$K$42:$K$47,0),0)+IFERROR(MATCH(NL2,Vareoplysninger!$L$42:$L$47,0),0)+IFERROR(MATCH(NL2,Vareoplysninger!$H$58:$H$60,0),0)+IFERROR(MATCH(NL2,Vareoplysninger!$I$58:$I$60,0),0)+IFERROR(MATCH(NL2,Vareoplysninger!$J$58:$J$60,0),0)+IFERROR(MATCH(NL2,Vareoplysninger!$K$58:$K$60,0),0)+IFERROR(MATCH(NL2,Vareoplysninger!$L$58:$L$60,0),0)+IFERROR(MATCH(NL2,Vareoplysninger!$H$63:$H$65,0),0)+IFERROR(MATCH(NL2,Vareoplysninger!$I$63:$I$65,0),0)+IFERROR(MATCH(NL2,Vareoplysninger!GP63:GP65,0),0)+IFERROR(MATCH(NL2,Vareoplysninger!$K$63:$K$65,0),0)+IFERROR(MATCH(NL2,Vareoplysninger!$L$63:$L$65,0),0)+IFERROR(MATCH(NL2,Emballage!$G$11:$G$30,0),0)+IFERROR(MATCH(NL2,Emballage!$H$11:$H$30,0),0)+IFERROR(MATCH(NL2,Emballage!$I$11:$I$30,0),0)+IFERROR(MATCH(NL2,Emballage!$J$11:$J$30,0),0)+IFERROR(MATCH(NL2,Emballage!$K$11:$K$30,0),0)&gt;=1,1,0)</f>
        <v>0</v>
      </c>
      <c r="NM3">
        <f>IF(IFERROR(MATCH(NM2,Vareoplysninger!$H$42:$H$47,0),0)+IFERROR(MATCH(NM2,Vareoplysninger!$I$42:$I$47,0),0)+IFERROR(MATCH(NM2,Vareoplysninger!$J$42:$J$47,0),0)+IFERROR(MATCH(NM2,Vareoplysninger!$K$42:$K$47,0),0)+IFERROR(MATCH(NM2,Vareoplysninger!$L$42:$L$47,0),0)+IFERROR(MATCH(NM2,Vareoplysninger!$H$58:$H$60,0),0)+IFERROR(MATCH(NM2,Vareoplysninger!$I$58:$I$60,0),0)+IFERROR(MATCH(NM2,Vareoplysninger!$J$58:$J$60,0),0)+IFERROR(MATCH(NM2,Vareoplysninger!$K$58:$K$60,0),0)+IFERROR(MATCH(NM2,Vareoplysninger!$L$58:$L$60,0),0)+IFERROR(MATCH(NM2,Vareoplysninger!$H$63:$H$65,0),0)+IFERROR(MATCH(NM2,Vareoplysninger!$I$63:$I$65,0),0)+IFERROR(MATCH(NM2,Vareoplysninger!GQ63:GQ65,0),0)+IFERROR(MATCH(NM2,Vareoplysninger!$K$63:$K$65,0),0)+IFERROR(MATCH(NM2,Vareoplysninger!$L$63:$L$65,0),0)+IFERROR(MATCH(NM2,Emballage!$G$11:$G$30,0),0)+IFERROR(MATCH(NM2,Emballage!$H$11:$H$30,0),0)+IFERROR(MATCH(NM2,Emballage!$I$11:$I$30,0),0)+IFERROR(MATCH(NM2,Emballage!$J$11:$J$30,0),0)+IFERROR(MATCH(NM2,Emballage!$K$11:$K$30,0),0)&gt;=1,1,0)</f>
        <v>0</v>
      </c>
      <c r="NN3">
        <f>IF(IFERROR(MATCH(NN2,Vareoplysninger!$H$42:$H$47,0),0)+IFERROR(MATCH(NN2,Vareoplysninger!$I$42:$I$47,0),0)+IFERROR(MATCH(NN2,Vareoplysninger!$J$42:$J$47,0),0)+IFERROR(MATCH(NN2,Vareoplysninger!$K$42:$K$47,0),0)+IFERROR(MATCH(NN2,Vareoplysninger!$L$42:$L$47,0),0)+IFERROR(MATCH(NN2,Vareoplysninger!$H$58:$H$60,0),0)+IFERROR(MATCH(NN2,Vareoplysninger!$I$58:$I$60,0),0)+IFERROR(MATCH(NN2,Vareoplysninger!$J$58:$J$60,0),0)+IFERROR(MATCH(NN2,Vareoplysninger!$K$58:$K$60,0),0)+IFERROR(MATCH(NN2,Vareoplysninger!$L$58:$L$60,0),0)+IFERROR(MATCH(NN2,Vareoplysninger!$H$63:$H$65,0),0)+IFERROR(MATCH(NN2,Vareoplysninger!$I$63:$I$65,0),0)+IFERROR(MATCH(NN2,Vareoplysninger!GR63:GR65,0),0)+IFERROR(MATCH(NN2,Vareoplysninger!$K$63:$K$65,0),0)+IFERROR(MATCH(NN2,Vareoplysninger!$L$63:$L$65,0),0)+IFERROR(MATCH(NN2,Emballage!$G$11:$G$30,0),0)+IFERROR(MATCH(NN2,Emballage!$H$11:$H$30,0),0)+IFERROR(MATCH(NN2,Emballage!$I$11:$I$30,0),0)+IFERROR(MATCH(NN2,Emballage!$J$11:$J$30,0),0)+IFERROR(MATCH(NN2,Emballage!$K$11:$K$30,0),0)&gt;=1,1,0)</f>
        <v>0</v>
      </c>
      <c r="NO3">
        <f>IF(IFERROR(MATCH(NO2,Vareoplysninger!$H$42:$H$47,0),0)+IFERROR(MATCH(NO2,Vareoplysninger!$I$42:$I$47,0),0)+IFERROR(MATCH(NO2,Vareoplysninger!$J$42:$J$47,0),0)+IFERROR(MATCH(NO2,Vareoplysninger!$K$42:$K$47,0),0)+IFERROR(MATCH(NO2,Vareoplysninger!$L$42:$L$47,0),0)+IFERROR(MATCH(NO2,Vareoplysninger!$H$58:$H$60,0),0)+IFERROR(MATCH(NO2,Vareoplysninger!$I$58:$I$60,0),0)+IFERROR(MATCH(NO2,Vareoplysninger!$J$58:$J$60,0),0)+IFERROR(MATCH(NO2,Vareoplysninger!$K$58:$K$60,0),0)+IFERROR(MATCH(NO2,Vareoplysninger!$L$58:$L$60,0),0)+IFERROR(MATCH(NO2,Vareoplysninger!$H$63:$H$65,0),0)+IFERROR(MATCH(NO2,Vareoplysninger!$I$63:$I$65,0),0)+IFERROR(MATCH(NO2,Vareoplysninger!GS63:GS65,0),0)+IFERROR(MATCH(NO2,Vareoplysninger!$K$63:$K$65,0),0)+IFERROR(MATCH(NO2,Vareoplysninger!$L$63:$L$65,0),0)+IFERROR(MATCH(NO2,Emballage!$G$11:$G$30,0),0)+IFERROR(MATCH(NO2,Emballage!$H$11:$H$30,0),0)+IFERROR(MATCH(NO2,Emballage!$I$11:$I$30,0),0)+IFERROR(MATCH(NO2,Emballage!$J$11:$J$30,0),0)+IFERROR(MATCH(NO2,Emballage!$K$11:$K$30,0),0)&gt;=1,1,0)</f>
        <v>0</v>
      </c>
      <c r="NP3">
        <f>IF(IFERROR(MATCH(NP2,Vareoplysninger!$H$42:$H$47,0),0)+IFERROR(MATCH(NP2,Vareoplysninger!$I$42:$I$47,0),0)+IFERROR(MATCH(NP2,Vareoplysninger!$J$42:$J$47,0),0)+IFERROR(MATCH(NP2,Vareoplysninger!$K$42:$K$47,0),0)+IFERROR(MATCH(NP2,Vareoplysninger!$L$42:$L$47,0),0)+IFERROR(MATCH(NP2,Vareoplysninger!$H$58:$H$60,0),0)+IFERROR(MATCH(NP2,Vareoplysninger!$I$58:$I$60,0),0)+IFERROR(MATCH(NP2,Vareoplysninger!$J$58:$J$60,0),0)+IFERROR(MATCH(NP2,Vareoplysninger!$K$58:$K$60,0),0)+IFERROR(MATCH(NP2,Vareoplysninger!$L$58:$L$60,0),0)+IFERROR(MATCH(NP2,Vareoplysninger!$H$63:$H$65,0),0)+IFERROR(MATCH(NP2,Vareoplysninger!$I$63:$I$65,0),0)+IFERROR(MATCH(NP2,Vareoplysninger!GT63:GT65,0),0)+IFERROR(MATCH(NP2,Vareoplysninger!$K$63:$K$65,0),0)+IFERROR(MATCH(NP2,Vareoplysninger!$L$63:$L$65,0),0)+IFERROR(MATCH(NP2,Emballage!$G$11:$G$30,0),0)+IFERROR(MATCH(NP2,Emballage!$H$11:$H$30,0),0)+IFERROR(MATCH(NP2,Emballage!$I$11:$I$30,0),0)+IFERROR(MATCH(NP2,Emballage!$J$11:$J$30,0),0)+IFERROR(MATCH(NP2,Emballage!$K$11:$K$30,0),0)&gt;=1,1,0)</f>
        <v>0</v>
      </c>
      <c r="NQ3">
        <f>IF(IFERROR(MATCH(NQ2,Vareoplysninger!$H$42:$H$47,0),0)+IFERROR(MATCH(NQ2,Vareoplysninger!$I$42:$I$47,0),0)+IFERROR(MATCH(NQ2,Vareoplysninger!$J$42:$J$47,0),0)+IFERROR(MATCH(NQ2,Vareoplysninger!$K$42:$K$47,0),0)+IFERROR(MATCH(NQ2,Vareoplysninger!$L$42:$L$47,0),0)+IFERROR(MATCH(NQ2,Vareoplysninger!$H$58:$H$60,0),0)+IFERROR(MATCH(NQ2,Vareoplysninger!$I$58:$I$60,0),0)+IFERROR(MATCH(NQ2,Vareoplysninger!$J$58:$J$60,0),0)+IFERROR(MATCH(NQ2,Vareoplysninger!$K$58:$K$60,0),0)+IFERROR(MATCH(NQ2,Vareoplysninger!$L$58:$L$60,0),0)+IFERROR(MATCH(NQ2,Vareoplysninger!$H$63:$H$65,0),0)+IFERROR(MATCH(NQ2,Vareoplysninger!$I$63:$I$65,0),0)+IFERROR(MATCH(NQ2,Vareoplysninger!GU63:GU65,0),0)+IFERROR(MATCH(NQ2,Vareoplysninger!$K$63:$K$65,0),0)+IFERROR(MATCH(NQ2,Vareoplysninger!$L$63:$L$65,0),0)+IFERROR(MATCH(NQ2,Emballage!$G$11:$G$30,0),0)+IFERROR(MATCH(NQ2,Emballage!$H$11:$H$30,0),0)+IFERROR(MATCH(NQ2,Emballage!$I$11:$I$30,0),0)+IFERROR(MATCH(NQ2,Emballage!$J$11:$J$30,0),0)+IFERROR(MATCH(NQ2,Emballage!$K$11:$K$30,0),0)&gt;=1,1,0)</f>
        <v>0</v>
      </c>
      <c r="NR3">
        <f>IF(IFERROR(MATCH(NR2,Vareoplysninger!$H$42:$H$47,0),0)+IFERROR(MATCH(NR2,Vareoplysninger!$I$42:$I$47,0),0)+IFERROR(MATCH(NR2,Vareoplysninger!$J$42:$J$47,0),0)+IFERROR(MATCH(NR2,Vareoplysninger!$K$42:$K$47,0),0)+IFERROR(MATCH(NR2,Vareoplysninger!$L$42:$L$47,0),0)+IFERROR(MATCH(NR2,Vareoplysninger!$H$58:$H$60,0),0)+IFERROR(MATCH(NR2,Vareoplysninger!$I$58:$I$60,0),0)+IFERROR(MATCH(NR2,Vareoplysninger!$J$58:$J$60,0),0)+IFERROR(MATCH(NR2,Vareoplysninger!$K$58:$K$60,0),0)+IFERROR(MATCH(NR2,Vareoplysninger!$L$58:$L$60,0),0)+IFERROR(MATCH(NR2,Vareoplysninger!$H$63:$H$65,0),0)+IFERROR(MATCH(NR2,Vareoplysninger!$I$63:$I$65,0),0)+IFERROR(MATCH(NR2,Vareoplysninger!GV63:GV65,0),0)+IFERROR(MATCH(NR2,Vareoplysninger!$K$63:$K$65,0),0)+IFERROR(MATCH(NR2,Vareoplysninger!$L$63:$L$65,0),0)+IFERROR(MATCH(NR2,Emballage!$G$11:$G$30,0),0)+IFERROR(MATCH(NR2,Emballage!$H$11:$H$30,0),0)+IFERROR(MATCH(NR2,Emballage!$I$11:$I$30,0),0)+IFERROR(MATCH(NR2,Emballage!$J$11:$J$30,0),0)+IFERROR(MATCH(NR2,Emballage!$K$11:$K$30,0),0)&gt;=1,1,0)</f>
        <v>0</v>
      </c>
      <c r="NS3">
        <f>IF(IFERROR(MATCH(NS2,Vareoplysninger!$H$42:$H$47,0),0)+IFERROR(MATCH(NS2,Vareoplysninger!$I$42:$I$47,0),0)+IFERROR(MATCH(NS2,Vareoplysninger!$J$42:$J$47,0),0)+IFERROR(MATCH(NS2,Vareoplysninger!$K$42:$K$47,0),0)+IFERROR(MATCH(NS2,Vareoplysninger!$L$42:$L$47,0),0)+IFERROR(MATCH(NS2,Vareoplysninger!$H$58:$H$60,0),0)+IFERROR(MATCH(NS2,Vareoplysninger!$I$58:$I$60,0),0)+IFERROR(MATCH(NS2,Vareoplysninger!$J$58:$J$60,0),0)+IFERROR(MATCH(NS2,Vareoplysninger!$K$58:$K$60,0),0)+IFERROR(MATCH(NS2,Vareoplysninger!$L$58:$L$60,0),0)+IFERROR(MATCH(NS2,Vareoplysninger!$H$63:$H$65,0),0)+IFERROR(MATCH(NS2,Vareoplysninger!$I$63:$I$65,0),0)+IFERROR(MATCH(NS2,Vareoplysninger!GW63:GW65,0),0)+IFERROR(MATCH(NS2,Vareoplysninger!$K$63:$K$65,0),0)+IFERROR(MATCH(NS2,Vareoplysninger!$L$63:$L$65,0),0)+IFERROR(MATCH(NS2,Emballage!$G$11:$G$30,0),0)+IFERROR(MATCH(NS2,Emballage!$H$11:$H$30,0),0)+IFERROR(MATCH(NS2,Emballage!$I$11:$I$30,0),0)+IFERROR(MATCH(NS2,Emballage!$J$11:$J$30,0),0)+IFERROR(MATCH(NS2,Emballage!$K$11:$K$30,0),0)&gt;=1,1,0)</f>
        <v>0</v>
      </c>
      <c r="NT3">
        <f>IF(IFERROR(MATCH(NT2,Vareoplysninger!$H$42:$H$47,0),0)+IFERROR(MATCH(NT2,Vareoplysninger!$I$42:$I$47,0),0)+IFERROR(MATCH(NT2,Vareoplysninger!$J$42:$J$47,0),0)+IFERROR(MATCH(NT2,Vareoplysninger!$K$42:$K$47,0),0)+IFERROR(MATCH(NT2,Vareoplysninger!$L$42:$L$47,0),0)+IFERROR(MATCH(NT2,Vareoplysninger!$H$58:$H$60,0),0)+IFERROR(MATCH(NT2,Vareoplysninger!$I$58:$I$60,0),0)+IFERROR(MATCH(NT2,Vareoplysninger!$J$58:$J$60,0),0)+IFERROR(MATCH(NT2,Vareoplysninger!$K$58:$K$60,0),0)+IFERROR(MATCH(NT2,Vareoplysninger!$L$58:$L$60,0),0)+IFERROR(MATCH(NT2,Vareoplysninger!$H$63:$H$65,0),0)+IFERROR(MATCH(NT2,Vareoplysninger!$I$63:$I$65,0),0)+IFERROR(MATCH(NT2,Vareoplysninger!GX63:GX65,0),0)+IFERROR(MATCH(NT2,Vareoplysninger!$K$63:$K$65,0),0)+IFERROR(MATCH(NT2,Vareoplysninger!$L$63:$L$65,0),0)+IFERROR(MATCH(NT2,Emballage!$G$11:$G$30,0),0)+IFERROR(MATCH(NT2,Emballage!$H$11:$H$30,0),0)+IFERROR(MATCH(NT2,Emballage!$I$11:$I$30,0),0)+IFERROR(MATCH(NT2,Emballage!$J$11:$J$30,0),0)+IFERROR(MATCH(NT2,Emballage!$K$11:$K$30,0),0)&gt;=1,1,0)</f>
        <v>0</v>
      </c>
      <c r="NU3">
        <f>IF(IFERROR(MATCH(NU2,Vareoplysninger!$H$42:$H$47,0),0)+IFERROR(MATCH(NU2,Vareoplysninger!$I$42:$I$47,0),0)+IFERROR(MATCH(NU2,Vareoplysninger!$J$42:$J$47,0),0)+IFERROR(MATCH(NU2,Vareoplysninger!$K$42:$K$47,0),0)+IFERROR(MATCH(NU2,Vareoplysninger!$L$42:$L$47,0),0)+IFERROR(MATCH(NU2,Vareoplysninger!$H$58:$H$60,0),0)+IFERROR(MATCH(NU2,Vareoplysninger!$I$58:$I$60,0),0)+IFERROR(MATCH(NU2,Vareoplysninger!$J$58:$J$60,0),0)+IFERROR(MATCH(NU2,Vareoplysninger!$K$58:$K$60,0),0)+IFERROR(MATCH(NU2,Vareoplysninger!$L$58:$L$60,0),0)+IFERROR(MATCH(NU2,Vareoplysninger!$H$63:$H$65,0),0)+IFERROR(MATCH(NU2,Vareoplysninger!$I$63:$I$65,0),0)+IFERROR(MATCH(NU2,Vareoplysninger!GY63:GY65,0),0)+IFERROR(MATCH(NU2,Vareoplysninger!$K$63:$K$65,0),0)+IFERROR(MATCH(NU2,Vareoplysninger!$L$63:$L$65,0),0)+IFERROR(MATCH(NU2,Emballage!$G$11:$G$30,0),0)+IFERROR(MATCH(NU2,Emballage!$H$11:$H$30,0),0)+IFERROR(MATCH(NU2,Emballage!$I$11:$I$30,0),0)+IFERROR(MATCH(NU2,Emballage!$J$11:$J$30,0),0)+IFERROR(MATCH(NU2,Emballage!$K$11:$K$30,0),0)&gt;=1,1,0)</f>
        <v>0</v>
      </c>
      <c r="NV3">
        <f>IF(IFERROR(MATCH(NV2,Vareoplysninger!$H$42:$H$47,0),0)+IFERROR(MATCH(NV2,Vareoplysninger!$I$42:$I$47,0),0)+IFERROR(MATCH(NV2,Vareoplysninger!$J$42:$J$47,0),0)+IFERROR(MATCH(NV2,Vareoplysninger!$K$42:$K$47,0),0)+IFERROR(MATCH(NV2,Vareoplysninger!$L$42:$L$47,0),0)+IFERROR(MATCH(NV2,Vareoplysninger!$H$58:$H$60,0),0)+IFERROR(MATCH(NV2,Vareoplysninger!$I$58:$I$60,0),0)+IFERROR(MATCH(NV2,Vareoplysninger!$J$58:$J$60,0),0)+IFERROR(MATCH(NV2,Vareoplysninger!$K$58:$K$60,0),0)+IFERROR(MATCH(NV2,Vareoplysninger!$L$58:$L$60,0),0)+IFERROR(MATCH(NV2,Vareoplysninger!$H$63:$H$65,0),0)+IFERROR(MATCH(NV2,Vareoplysninger!$I$63:$I$65,0),0)+IFERROR(MATCH(NV2,Vareoplysninger!GZ63:GZ65,0),0)+IFERROR(MATCH(NV2,Vareoplysninger!$K$63:$K$65,0),0)+IFERROR(MATCH(NV2,Vareoplysninger!$L$63:$L$65,0)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10VMBBopl8nNImbRejNQE1wylH+DvCVsBpeyzUTI8oFd43uUc3URGqVmjKw3eg5hPDsEVm5jc2NET0aq/I5nPQ==" saltValue="OoLSgzaMhlSzhD3GCevxlg==" spinCount="100000" sheet="1" scenarios="1" formatRows="0" pivotTables="0"/>
  <phoneticPr fontId="18" type="noConversion"/>
  <conditionalFormatting sqref="A2">
    <cfRule type="duplicateValues" dxfId="187" priority="259"/>
  </conditionalFormatting>
  <conditionalFormatting sqref="A3:DM3 DV4:DV5 DS4:DS12 DN9:DN32 DS16:DS19">
    <cfRule type="expression" dxfId="186" priority="15">
      <formula>_xlfn.ISFORMULA(A3)</formula>
    </cfRule>
  </conditionalFormatting>
  <conditionalFormatting sqref="K2:P2 R2:W2 BH2:BK2 Y2:AH2 AT2 B2:I2 BM2:FK2">
    <cfRule type="duplicateValues" dxfId="185" priority="4"/>
  </conditionalFormatting>
  <conditionalFormatting sqref="X2 Q2 J2">
    <cfRule type="duplicateValues" dxfId="184" priority="3"/>
  </conditionalFormatting>
  <conditionalFormatting sqref="DZ3:XFD3">
    <cfRule type="expression" dxfId="183" priority="1">
      <formula>_xlfn.ISFORMULA(DZ3)</formula>
    </cfRule>
  </conditionalFormatting>
  <conditionalFormatting sqref="FL2:GE2">
    <cfRule type="duplicateValues" dxfId="182"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F3" sqref="F3"/>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906</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902</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907</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380</v>
      </c>
      <c r="M5" s="1"/>
      <c r="N5" s="1"/>
      <c r="O5" s="1"/>
      <c r="P5" s="15"/>
      <c r="Q5" s="1"/>
      <c r="R5" s="1"/>
      <c r="S5" s="1"/>
      <c r="T5" s="1"/>
      <c r="U5" s="1"/>
      <c r="V5" s="1"/>
      <c r="W5" s="1"/>
      <c r="X5" s="1"/>
      <c r="Y5" s="1"/>
      <c r="Z5" s="1"/>
    </row>
    <row r="6" spans="1:26" x14ac:dyDescent="0.25">
      <c r="A6" s="3"/>
      <c r="B6" s="5"/>
      <c r="C6" s="32" t="s">
        <v>389</v>
      </c>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12" t="s">
        <v>1</v>
      </c>
      <c r="D7" s="68" t="s">
        <v>7</v>
      </c>
      <c r="E7" s="68"/>
      <c r="F7" s="68"/>
      <c r="G7" s="68"/>
      <c r="H7" s="68"/>
      <c r="I7" s="7"/>
      <c r="J7" s="4"/>
      <c r="K7" s="1"/>
      <c r="L7" s="45" t="s">
        <v>415</v>
      </c>
      <c r="M7" s="1"/>
      <c r="N7" s="1"/>
      <c r="O7" s="1"/>
      <c r="P7" s="1"/>
      <c r="Q7" s="1"/>
      <c r="R7" s="1"/>
      <c r="S7" s="1"/>
      <c r="T7" s="1"/>
      <c r="U7" s="1"/>
      <c r="V7" s="1"/>
      <c r="W7" s="1"/>
      <c r="X7" s="1"/>
      <c r="Y7" s="1"/>
      <c r="Z7" s="1"/>
    </row>
    <row r="8" spans="1:26" x14ac:dyDescent="0.25">
      <c r="A8" s="3"/>
      <c r="B8" s="5"/>
      <c r="C8" s="12" t="s">
        <v>2</v>
      </c>
      <c r="D8" s="68" t="s">
        <v>7</v>
      </c>
      <c r="E8" s="68"/>
      <c r="F8" s="68"/>
      <c r="G8" s="68"/>
      <c r="H8" s="68"/>
      <c r="I8" s="7"/>
      <c r="J8" s="4"/>
      <c r="K8" s="1"/>
      <c r="L8" s="13" t="s">
        <v>381</v>
      </c>
      <c r="M8" s="1"/>
      <c r="N8" s="1"/>
      <c r="O8" s="1"/>
      <c r="P8" s="1"/>
      <c r="Q8" s="1"/>
      <c r="R8" s="1"/>
      <c r="S8" s="1"/>
      <c r="T8" s="1"/>
      <c r="U8" s="1"/>
      <c r="V8" s="1"/>
      <c r="W8" s="1"/>
      <c r="X8" s="1"/>
      <c r="Y8" s="1"/>
      <c r="Z8" s="1"/>
    </row>
    <row r="9" spans="1:26" x14ac:dyDescent="0.25">
      <c r="A9" s="3"/>
      <c r="B9" s="5"/>
      <c r="C9" s="12" t="s">
        <v>6</v>
      </c>
      <c r="D9" s="68" t="s">
        <v>7</v>
      </c>
      <c r="E9" s="68"/>
      <c r="F9" s="68"/>
      <c r="G9" s="68"/>
      <c r="H9" s="68"/>
      <c r="I9" s="7"/>
      <c r="J9" s="4"/>
      <c r="K9" s="1"/>
      <c r="L9" s="13" t="s">
        <v>382</v>
      </c>
      <c r="M9" s="1"/>
      <c r="N9" s="1"/>
      <c r="O9" s="1"/>
      <c r="P9" s="1"/>
      <c r="Q9" s="1"/>
      <c r="R9" s="1"/>
      <c r="S9" s="1"/>
      <c r="T9" s="1"/>
      <c r="U9" s="1"/>
      <c r="V9" s="1"/>
      <c r="W9" s="1"/>
      <c r="X9" s="1"/>
      <c r="Y9" s="1"/>
      <c r="Z9" s="1"/>
    </row>
    <row r="10" spans="1:26" ht="15.75" thickBot="1" x14ac:dyDescent="0.3">
      <c r="A10" s="3"/>
      <c r="B10" s="5"/>
      <c r="C10" s="12" t="s">
        <v>3</v>
      </c>
      <c r="D10" s="68" t="s">
        <v>7</v>
      </c>
      <c r="E10" s="68"/>
      <c r="F10" s="68"/>
      <c r="G10" s="68"/>
      <c r="H10" s="68"/>
      <c r="I10" s="7"/>
      <c r="J10" s="4"/>
      <c r="K10" s="1"/>
      <c r="L10" s="14" t="s">
        <v>209</v>
      </c>
      <c r="M10" s="1"/>
      <c r="N10" s="1"/>
      <c r="O10" s="1"/>
      <c r="P10" s="1"/>
      <c r="Q10" s="1"/>
      <c r="R10" s="1"/>
      <c r="S10" s="1"/>
      <c r="T10" s="1"/>
      <c r="U10" s="1"/>
      <c r="V10" s="1"/>
      <c r="W10" s="1"/>
      <c r="X10" s="1"/>
      <c r="Y10" s="1"/>
      <c r="Z10" s="1"/>
    </row>
    <row r="11" spans="1:26" ht="15.75" thickBot="1" x14ac:dyDescent="0.3">
      <c r="A11" s="3"/>
      <c r="B11" s="5"/>
      <c r="C11" s="12" t="s">
        <v>383</v>
      </c>
      <c r="D11" s="68" t="s">
        <v>7</v>
      </c>
      <c r="E11" s="68"/>
      <c r="F11" s="68"/>
      <c r="G11" s="68"/>
      <c r="H11" s="68"/>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79" t="s">
        <v>893</v>
      </c>
      <c r="M12" s="1"/>
      <c r="N12" s="1"/>
      <c r="O12" s="1"/>
      <c r="P12" s="1"/>
      <c r="Q12" s="1"/>
      <c r="R12" s="1"/>
      <c r="S12" s="1"/>
      <c r="T12" s="1"/>
      <c r="U12" s="1"/>
      <c r="V12" s="1"/>
      <c r="W12" s="1"/>
      <c r="X12" s="1"/>
      <c r="Y12" s="1"/>
      <c r="Z12" s="1"/>
    </row>
    <row r="13" spans="1:26" x14ac:dyDescent="0.25">
      <c r="A13" s="3"/>
      <c r="B13" s="5"/>
      <c r="C13" s="12" t="s">
        <v>385</v>
      </c>
      <c r="D13" s="68" t="s">
        <v>7</v>
      </c>
      <c r="E13" s="68"/>
      <c r="F13" s="68"/>
      <c r="G13" s="68"/>
      <c r="H13" s="68"/>
      <c r="I13" s="7"/>
      <c r="J13" s="4"/>
      <c r="K13" s="1"/>
      <c r="L13" s="80"/>
      <c r="M13" s="1"/>
      <c r="N13" s="1"/>
      <c r="O13" s="1"/>
      <c r="P13" s="1"/>
      <c r="Q13" s="1"/>
      <c r="R13" s="1"/>
      <c r="S13" s="1"/>
      <c r="T13" s="1"/>
      <c r="U13" s="1"/>
      <c r="V13" s="1"/>
      <c r="W13" s="1"/>
      <c r="X13" s="1"/>
      <c r="Y13" s="1"/>
      <c r="Z13" s="1"/>
    </row>
    <row r="14" spans="1:26" x14ac:dyDescent="0.25">
      <c r="A14" s="3"/>
      <c r="B14" s="5"/>
      <c r="C14" s="12" t="s">
        <v>367</v>
      </c>
      <c r="D14" s="68" t="s">
        <v>7</v>
      </c>
      <c r="E14" s="68"/>
      <c r="F14" s="68"/>
      <c r="G14" s="68"/>
      <c r="H14" s="68"/>
      <c r="I14" s="7"/>
      <c r="J14" s="4"/>
      <c r="K14" s="1"/>
      <c r="L14" s="80"/>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80"/>
      <c r="M15" s="1"/>
      <c r="N15" s="1"/>
      <c r="O15" s="1"/>
      <c r="P15" s="1"/>
      <c r="Q15" s="1"/>
      <c r="R15" s="1"/>
      <c r="S15" s="1"/>
      <c r="T15" s="1"/>
      <c r="U15" s="1"/>
      <c r="V15" s="1"/>
      <c r="W15" s="1"/>
      <c r="X15" s="1"/>
      <c r="Y15" s="1"/>
      <c r="Z15" s="1"/>
    </row>
    <row r="16" spans="1:26" x14ac:dyDescent="0.25">
      <c r="A16" s="3"/>
      <c r="B16" s="5"/>
      <c r="C16" s="12" t="s">
        <v>4</v>
      </c>
      <c r="D16" s="73" t="s">
        <v>12</v>
      </c>
      <c r="E16" s="74"/>
      <c r="F16" s="74"/>
      <c r="G16" s="74"/>
      <c r="H16" s="74"/>
      <c r="I16" s="7"/>
      <c r="J16" s="4"/>
      <c r="K16" s="1"/>
      <c r="L16" s="80"/>
      <c r="M16" s="1"/>
      <c r="N16" s="1"/>
      <c r="O16" s="1"/>
      <c r="P16" s="1"/>
      <c r="Q16" s="1"/>
      <c r="R16" s="1"/>
      <c r="S16" s="1"/>
      <c r="T16" s="1"/>
      <c r="U16" s="1"/>
      <c r="V16" s="1"/>
      <c r="W16" s="1"/>
      <c r="X16" s="1"/>
      <c r="Y16" s="1"/>
      <c r="Z16" s="1"/>
    </row>
    <row r="17" spans="1:26" x14ac:dyDescent="0.25">
      <c r="A17" s="3"/>
      <c r="B17" s="5"/>
      <c r="C17" s="12" t="s">
        <v>5</v>
      </c>
      <c r="D17" s="21" t="s">
        <v>12</v>
      </c>
      <c r="E17" s="12" t="s">
        <v>11</v>
      </c>
      <c r="F17" s="75" t="s">
        <v>7</v>
      </c>
      <c r="G17" s="76"/>
      <c r="H17" s="77"/>
      <c r="I17" s="7"/>
      <c r="J17" s="4"/>
      <c r="K17" s="1"/>
      <c r="L17" s="80"/>
      <c r="M17" s="1"/>
      <c r="N17" s="1"/>
      <c r="O17" s="1"/>
      <c r="P17" s="1"/>
      <c r="Q17" s="1"/>
      <c r="R17" s="1"/>
      <c r="S17" s="1"/>
      <c r="T17" s="1"/>
      <c r="U17" s="1"/>
      <c r="V17" s="1"/>
      <c r="W17" s="1"/>
      <c r="X17" s="1"/>
      <c r="Y17" s="1"/>
      <c r="Z17" s="1"/>
    </row>
    <row r="18" spans="1:26" x14ac:dyDescent="0.25">
      <c r="A18" s="3"/>
      <c r="B18" s="5"/>
      <c r="C18" s="12" t="s">
        <v>384</v>
      </c>
      <c r="D18" s="68" t="s">
        <v>7</v>
      </c>
      <c r="E18" s="68"/>
      <c r="F18" s="68"/>
      <c r="G18" s="68"/>
      <c r="H18" s="68"/>
      <c r="I18" s="7"/>
      <c r="J18" s="4"/>
      <c r="K18" s="1"/>
      <c r="L18" s="80"/>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80"/>
      <c r="M19" s="1"/>
      <c r="N19" s="1"/>
      <c r="O19" s="1"/>
      <c r="P19" s="1"/>
      <c r="Q19" s="1"/>
      <c r="R19" s="1"/>
      <c r="S19" s="1"/>
      <c r="T19" s="1"/>
      <c r="U19" s="1"/>
      <c r="V19" s="1"/>
      <c r="W19" s="1"/>
      <c r="X19" s="1"/>
      <c r="Y19" s="1"/>
      <c r="Z19" s="1"/>
    </row>
    <row r="20" spans="1:26" ht="15.75" thickBot="1" x14ac:dyDescent="0.3">
      <c r="A20" s="3"/>
      <c r="B20" s="5"/>
      <c r="C20" s="32" t="s">
        <v>386</v>
      </c>
      <c r="D20" s="6"/>
      <c r="E20" s="6"/>
      <c r="F20" s="6"/>
      <c r="G20" s="6"/>
      <c r="H20" s="6"/>
      <c r="I20" s="7"/>
      <c r="J20" s="4"/>
      <c r="K20" s="1"/>
      <c r="L20" s="81"/>
      <c r="M20" s="1"/>
      <c r="N20" s="1"/>
      <c r="O20" s="1"/>
      <c r="P20" s="1"/>
      <c r="Q20" s="1"/>
      <c r="R20" s="1"/>
      <c r="S20" s="1"/>
      <c r="T20" s="1"/>
      <c r="U20" s="1"/>
      <c r="V20" s="1"/>
      <c r="W20" s="1"/>
      <c r="X20" s="1"/>
      <c r="Y20" s="1"/>
      <c r="Z20" s="1"/>
    </row>
    <row r="21" spans="1:26" x14ac:dyDescent="0.25">
      <c r="A21" s="3"/>
      <c r="B21" s="5"/>
      <c r="C21" s="12" t="s">
        <v>1</v>
      </c>
      <c r="D21" s="68" t="s">
        <v>7</v>
      </c>
      <c r="E21" s="68"/>
      <c r="F21" s="68"/>
      <c r="G21" s="68"/>
      <c r="H21" s="68"/>
      <c r="I21" s="7"/>
      <c r="J21" s="4"/>
      <c r="K21" s="1"/>
      <c r="L21" s="1"/>
      <c r="M21" s="1"/>
      <c r="N21" s="1"/>
      <c r="O21" s="1"/>
      <c r="P21" s="1"/>
      <c r="Q21" s="1"/>
      <c r="R21" s="1"/>
      <c r="S21" s="1"/>
      <c r="T21" s="1"/>
      <c r="U21" s="1"/>
      <c r="V21" s="1"/>
      <c r="W21" s="1"/>
      <c r="X21" s="1"/>
      <c r="Y21" s="1"/>
      <c r="Z21" s="1"/>
    </row>
    <row r="22" spans="1:26" x14ac:dyDescent="0.25">
      <c r="A22" s="3"/>
      <c r="B22" s="5"/>
      <c r="C22" s="12" t="s">
        <v>387</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2" t="s">
        <v>6</v>
      </c>
      <c r="D23" s="68" t="s">
        <v>7</v>
      </c>
      <c r="E23" s="68"/>
      <c r="F23" s="68"/>
      <c r="G23" s="68"/>
      <c r="H23" s="68"/>
      <c r="I23" s="7"/>
      <c r="J23" s="4"/>
      <c r="K23" s="1"/>
      <c r="L23" s="1"/>
      <c r="M23" s="1"/>
      <c r="N23" s="1"/>
      <c r="O23" s="1"/>
      <c r="P23" s="1"/>
      <c r="Q23" s="1"/>
      <c r="R23" s="1"/>
      <c r="S23" s="1"/>
      <c r="T23" s="1"/>
      <c r="U23" s="1"/>
      <c r="V23" s="1"/>
      <c r="W23" s="1"/>
      <c r="X23" s="1"/>
      <c r="Y23" s="1"/>
      <c r="Z23" s="1"/>
    </row>
    <row r="24" spans="1:26" x14ac:dyDescent="0.25">
      <c r="A24" s="3"/>
      <c r="B24" s="5"/>
      <c r="C24" s="12" t="s">
        <v>3</v>
      </c>
      <c r="D24" s="68" t="s">
        <v>7</v>
      </c>
      <c r="E24" s="68"/>
      <c r="F24" s="68"/>
      <c r="G24" s="68"/>
      <c r="H24" s="68"/>
      <c r="I24" s="7"/>
      <c r="J24" s="4"/>
      <c r="K24" s="1"/>
      <c r="L24" s="1"/>
      <c r="M24" s="1"/>
      <c r="N24" s="1"/>
      <c r="O24" s="1"/>
      <c r="P24" s="1"/>
      <c r="Q24" s="1"/>
      <c r="R24" s="1"/>
      <c r="S24" s="1"/>
      <c r="T24" s="1"/>
      <c r="U24" s="1"/>
      <c r="V24" s="1"/>
      <c r="W24" s="1"/>
      <c r="X24" s="1"/>
      <c r="Y24" s="1"/>
      <c r="Z24" s="1"/>
    </row>
    <row r="25" spans="1:26" x14ac:dyDescent="0.25">
      <c r="A25" s="3"/>
      <c r="B25" s="5"/>
      <c r="C25" s="12" t="s">
        <v>388</v>
      </c>
      <c r="D25" s="68" t="s">
        <v>7</v>
      </c>
      <c r="E25" s="68"/>
      <c r="F25" s="68"/>
      <c r="G25" s="68"/>
      <c r="H25" s="68"/>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389</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8" t="s">
        <v>7</v>
      </c>
      <c r="E28" s="68"/>
      <c r="F28" s="68"/>
      <c r="G28" s="68"/>
      <c r="H28" s="68"/>
      <c r="I28" s="7"/>
      <c r="J28" s="4"/>
      <c r="K28" s="1"/>
      <c r="L28" s="1"/>
      <c r="M28" s="1"/>
      <c r="N28" s="1"/>
      <c r="O28" s="1"/>
      <c r="P28" s="1"/>
      <c r="Q28" s="1"/>
      <c r="R28" s="1"/>
      <c r="S28" s="1"/>
      <c r="T28" s="1"/>
      <c r="U28" s="1"/>
      <c r="V28" s="1"/>
      <c r="W28" s="1"/>
      <c r="X28" s="1"/>
      <c r="Y28" s="1"/>
      <c r="Z28" s="1"/>
    </row>
    <row r="29" spans="1:26" hidden="1" x14ac:dyDescent="0.25">
      <c r="A29" s="3"/>
      <c r="B29" s="5"/>
      <c r="C29" s="12" t="s">
        <v>390</v>
      </c>
      <c r="D29" s="68" t="s">
        <v>7</v>
      </c>
      <c r="E29" s="68"/>
      <c r="F29" s="68"/>
      <c r="G29" s="68"/>
      <c r="H29" s="68"/>
      <c r="I29" s="7"/>
      <c r="J29" s="4"/>
      <c r="K29" s="1"/>
      <c r="L29" s="1"/>
      <c r="M29" s="1"/>
      <c r="N29" s="1"/>
      <c r="O29" s="1"/>
      <c r="P29" s="1"/>
      <c r="Q29" s="1"/>
      <c r="R29" s="1"/>
      <c r="S29" s="1"/>
      <c r="T29" s="1"/>
      <c r="U29" s="1"/>
      <c r="V29" s="1"/>
      <c r="W29" s="1"/>
      <c r="X29" s="1"/>
      <c r="Y29" s="1"/>
      <c r="Z29" s="1"/>
    </row>
    <row r="30" spans="1:26" hidden="1" x14ac:dyDescent="0.25">
      <c r="A30" s="3"/>
      <c r="B30" s="5"/>
      <c r="C30" s="12" t="s">
        <v>6</v>
      </c>
      <c r="D30" s="68" t="s">
        <v>7</v>
      </c>
      <c r="E30" s="68"/>
      <c r="F30" s="68"/>
      <c r="G30" s="68"/>
      <c r="H30" s="68"/>
      <c r="I30" s="7"/>
      <c r="J30" s="4"/>
      <c r="K30" s="1"/>
      <c r="L30" s="1"/>
      <c r="M30" s="1"/>
      <c r="N30" s="1"/>
      <c r="O30" s="1"/>
      <c r="P30" s="1"/>
      <c r="Q30" s="1"/>
      <c r="R30" s="1"/>
      <c r="S30" s="1"/>
      <c r="T30" s="1"/>
      <c r="U30" s="1"/>
      <c r="V30" s="1"/>
      <c r="W30" s="1"/>
      <c r="X30" s="1"/>
      <c r="Y30" s="1"/>
      <c r="Z30" s="1"/>
    </row>
    <row r="31" spans="1:26" hidden="1" x14ac:dyDescent="0.25">
      <c r="A31" s="3"/>
      <c r="B31" s="5"/>
      <c r="C31" s="12" t="s">
        <v>3</v>
      </c>
      <c r="D31" s="68" t="s">
        <v>7</v>
      </c>
      <c r="E31" s="68"/>
      <c r="F31" s="68"/>
      <c r="G31" s="68"/>
      <c r="H31" s="68"/>
      <c r="I31" s="7"/>
      <c r="J31" s="4"/>
      <c r="K31" s="1"/>
      <c r="L31" s="1"/>
      <c r="M31" s="1"/>
      <c r="N31" s="1"/>
      <c r="O31" s="1"/>
      <c r="P31" s="1"/>
      <c r="Q31" s="1"/>
      <c r="R31" s="1"/>
      <c r="S31" s="1"/>
      <c r="T31" s="1"/>
      <c r="U31" s="1"/>
      <c r="V31" s="1"/>
      <c r="W31" s="1"/>
      <c r="X31" s="1"/>
      <c r="Y31" s="1"/>
      <c r="Z31" s="1"/>
    </row>
    <row r="32" spans="1:26" hidden="1" x14ac:dyDescent="0.25">
      <c r="A32" s="3"/>
      <c r="B32" s="5"/>
      <c r="C32" s="12" t="s">
        <v>388</v>
      </c>
      <c r="D32" s="68" t="s">
        <v>7</v>
      </c>
      <c r="E32" s="68"/>
      <c r="F32" s="68"/>
      <c r="G32" s="68"/>
      <c r="H32" s="68"/>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372</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373</v>
      </c>
      <c r="D35" s="68" t="s">
        <v>7</v>
      </c>
      <c r="E35" s="68"/>
      <c r="F35" s="68"/>
      <c r="G35" s="68"/>
      <c r="H35" s="70"/>
      <c r="I35" s="7"/>
      <c r="J35" s="4"/>
      <c r="K35" s="1"/>
      <c r="L35" s="1"/>
      <c r="M35" s="1"/>
      <c r="N35" s="1"/>
      <c r="O35" s="1"/>
      <c r="P35" s="1"/>
      <c r="Q35" s="1"/>
      <c r="R35" s="1"/>
      <c r="S35" s="1"/>
      <c r="T35" s="1"/>
      <c r="U35" s="1"/>
      <c r="V35" s="1"/>
      <c r="W35" s="1"/>
      <c r="X35" s="1"/>
      <c r="Y35" s="1"/>
      <c r="Z35" s="1"/>
    </row>
    <row r="36" spans="1:26" x14ac:dyDescent="0.25">
      <c r="A36" s="3"/>
      <c r="B36" s="5"/>
      <c r="C36" s="41" t="s">
        <v>375</v>
      </c>
      <c r="D36" s="68" t="s">
        <v>7</v>
      </c>
      <c r="E36" s="68"/>
      <c r="F36" s="68"/>
      <c r="G36" s="68"/>
      <c r="H36" s="70"/>
      <c r="I36" s="7"/>
      <c r="J36" s="4"/>
      <c r="K36" s="1"/>
      <c r="L36" s="1"/>
      <c r="M36" s="1"/>
      <c r="N36" s="1"/>
      <c r="O36" s="1"/>
      <c r="P36" s="1"/>
      <c r="Q36" s="1"/>
      <c r="R36" s="1"/>
      <c r="S36" s="1"/>
      <c r="T36" s="1"/>
      <c r="U36" s="1"/>
      <c r="V36" s="1"/>
      <c r="W36" s="1"/>
      <c r="X36" s="1"/>
      <c r="Y36" s="1"/>
      <c r="Z36" s="1"/>
    </row>
    <row r="37" spans="1:26" ht="15.75" thickBot="1" x14ac:dyDescent="0.3">
      <c r="A37" s="3"/>
      <c r="B37" s="5"/>
      <c r="C37" s="42" t="s">
        <v>374</v>
      </c>
      <c r="D37" s="71" t="s">
        <v>7</v>
      </c>
      <c r="E37" s="71"/>
      <c r="F37" s="71"/>
      <c r="G37" s="71"/>
      <c r="H37" s="72"/>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69" t="s">
        <v>217</v>
      </c>
      <c r="H39" s="69"/>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69"/>
      <c r="H40" s="69"/>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igTDBmylsv9QEAOwMpQGGQ0pUqCB/EPtQAHlTXVtJaD6jRoDT/uIpDs+qkEocjMbVB40nUTdbCwzZlER+6IWxg==" saltValue="BG78oB3WshJezzAWlDVtmw==" spinCount="100000" sheet="1" scenarios="1" formatRows="0" pivotTables="0"/>
  <mergeCells count="26">
    <mergeCell ref="L12:L20"/>
    <mergeCell ref="D18:H18"/>
    <mergeCell ref="D13:H13"/>
    <mergeCell ref="D14:H14"/>
    <mergeCell ref="D24:H24"/>
    <mergeCell ref="D11:H11"/>
    <mergeCell ref="D16:H16"/>
    <mergeCell ref="F17:H17"/>
    <mergeCell ref="B1:E1"/>
    <mergeCell ref="D7:H7"/>
    <mergeCell ref="D8:H8"/>
    <mergeCell ref="D9:H9"/>
    <mergeCell ref="D10:H10"/>
    <mergeCell ref="D30:H30"/>
    <mergeCell ref="D31:H31"/>
    <mergeCell ref="D32:H32"/>
    <mergeCell ref="G39:H40"/>
    <mergeCell ref="D21:H21"/>
    <mergeCell ref="D22:H22"/>
    <mergeCell ref="D23:H23"/>
    <mergeCell ref="D35:H35"/>
    <mergeCell ref="D36:H36"/>
    <mergeCell ref="D37:H37"/>
    <mergeCell ref="D28:H28"/>
    <mergeCell ref="D29:H29"/>
    <mergeCell ref="D25:H25"/>
  </mergeCells>
  <conditionalFormatting sqref="D17">
    <cfRule type="expression" dxfId="181" priority="42">
      <formula>D17="Vælg"</formula>
    </cfRule>
    <cfRule type="expression" dxfId="180" priority="43">
      <formula>D17&lt;&gt;"Vælg"</formula>
    </cfRule>
  </conditionalFormatting>
  <conditionalFormatting sqref="D7:H11">
    <cfRule type="expression" dxfId="179" priority="40">
      <formula>OR(D7="",D7="Indsæt")</formula>
    </cfRule>
    <cfRule type="expression" dxfId="178" priority="46">
      <formula>D7&lt;&gt;"Indsæt"</formula>
    </cfRule>
  </conditionalFormatting>
  <conditionalFormatting sqref="D13:H14">
    <cfRule type="expression" dxfId="177" priority="5">
      <formula>OR(D13="",D13="Indsæt")</formula>
    </cfRule>
    <cfRule type="expression" dxfId="176" priority="6">
      <formula>D13&lt;&gt;"Indsæt"</formula>
    </cfRule>
  </conditionalFormatting>
  <conditionalFormatting sqref="D16:H16">
    <cfRule type="expression" dxfId="175" priority="17">
      <formula>$D$16="Vælg"</formula>
    </cfRule>
    <cfRule type="expression" dxfId="174" priority="18">
      <formula>$D$16&lt;&gt;"Vælg"</formula>
    </cfRule>
  </conditionalFormatting>
  <conditionalFormatting sqref="D18:H18">
    <cfRule type="expression" dxfId="173" priority="7">
      <formula>OR(D18="",D18="Indsæt")</formula>
    </cfRule>
    <cfRule type="expression" dxfId="172" priority="8">
      <formula>D18&lt;&gt;"Indsæt"</formula>
    </cfRule>
  </conditionalFormatting>
  <conditionalFormatting sqref="D21:H25">
    <cfRule type="expression" dxfId="171" priority="31">
      <formula>OR(D21="",D21="Indsæt")</formula>
    </cfRule>
    <cfRule type="expression" dxfId="170" priority="32">
      <formula>D21&lt;&gt;"Indsæt"</formula>
    </cfRule>
  </conditionalFormatting>
  <conditionalFormatting sqref="D28:H32">
    <cfRule type="expression" dxfId="169" priority="1">
      <formula>OR(D28="",D28="Indsæt")</formula>
    </cfRule>
    <cfRule type="expression" dxfId="168" priority="2">
      <formula>D28&lt;&gt;"Indsæt"</formula>
    </cfRule>
  </conditionalFormatting>
  <conditionalFormatting sqref="D35:H37">
    <cfRule type="expression" dxfId="167" priority="11">
      <formula>OR(D35="",D35="Indsæt")</formula>
    </cfRule>
    <cfRule type="expression" dxfId="166" priority="12">
      <formula>D35&lt;&gt;"Indsæt"</formula>
    </cfRule>
  </conditionalFormatting>
  <conditionalFormatting sqref="F17:H17">
    <cfRule type="expression" dxfId="165" priority="37">
      <formula>OR(F17="",F17="Indsæt")</formula>
    </cfRule>
    <cfRule type="expression" dxfId="164"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D189"/>
  <sheetViews>
    <sheetView zoomScaleNormal="100" workbookViewId="0">
      <selection activeCell="P7" sqref="P7"/>
    </sheetView>
  </sheetViews>
  <sheetFormatPr defaultRowHeight="15" x14ac:dyDescent="0.25"/>
  <cols>
    <col min="1" max="1" width="2.85546875" customWidth="1"/>
    <col min="2" max="2" width="3.42578125" customWidth="1"/>
    <col min="3" max="3" width="42.5703125" customWidth="1"/>
    <col min="4" max="4" width="12.42578125" customWidth="1"/>
    <col min="5" max="7" width="13" customWidth="1"/>
    <col min="8" max="12" width="12.42578125" customWidth="1"/>
    <col min="13" max="13" width="2.5703125" customWidth="1"/>
    <col min="14" max="14" width="3.140625" customWidth="1"/>
    <col min="15" max="15" width="3.42578125" customWidth="1"/>
    <col min="16" max="16" width="34.42578125" bestFit="1" customWidth="1"/>
  </cols>
  <sheetData>
    <row r="1" spans="1:30" ht="42.95" customHeight="1" x14ac:dyDescent="0.25">
      <c r="A1" s="3"/>
      <c r="B1" s="78" t="s">
        <v>906</v>
      </c>
      <c r="C1" s="78"/>
      <c r="D1" s="78"/>
      <c r="E1" s="78"/>
      <c r="F1" s="36"/>
      <c r="G1" s="36"/>
      <c r="H1" s="10"/>
      <c r="I1" s="2"/>
      <c r="J1" s="2"/>
      <c r="K1" s="2"/>
      <c r="L1" s="2"/>
      <c r="M1" s="2"/>
      <c r="N1" s="4"/>
      <c r="O1" s="1"/>
      <c r="P1" s="1"/>
      <c r="Q1" s="1"/>
      <c r="R1" s="1"/>
      <c r="S1" s="1"/>
      <c r="T1" s="1"/>
      <c r="U1" s="1"/>
      <c r="V1" s="1"/>
      <c r="W1" s="1"/>
      <c r="X1" s="1"/>
      <c r="Y1" s="1"/>
      <c r="Z1" s="1"/>
      <c r="AA1" s="1"/>
      <c r="AB1" s="1"/>
      <c r="AC1" s="1"/>
      <c r="AD1" s="1"/>
    </row>
    <row r="2" spans="1:30" ht="36" x14ac:dyDescent="0.25">
      <c r="A2" s="3"/>
      <c r="B2" s="5"/>
      <c r="C2" s="6"/>
      <c r="D2" s="6"/>
      <c r="E2" s="6"/>
      <c r="F2" s="6"/>
      <c r="G2" s="6"/>
      <c r="H2" s="6"/>
      <c r="I2" s="6"/>
      <c r="J2" s="67" t="s">
        <v>908</v>
      </c>
      <c r="K2" s="82" t="s">
        <v>7</v>
      </c>
      <c r="L2" s="82"/>
      <c r="M2" s="7"/>
      <c r="N2" s="4"/>
      <c r="O2" s="1"/>
      <c r="P2" s="1"/>
      <c r="Q2" s="1"/>
      <c r="R2" s="1"/>
      <c r="S2" s="1"/>
      <c r="T2" s="1"/>
      <c r="U2" s="1"/>
      <c r="V2" s="1"/>
      <c r="W2" s="1"/>
      <c r="X2" s="1"/>
      <c r="Y2" s="1"/>
      <c r="Z2" s="1"/>
      <c r="AA2" s="1"/>
      <c r="AB2" s="1"/>
      <c r="AC2" s="1"/>
      <c r="AD2" s="1"/>
    </row>
    <row r="3" spans="1:30" ht="24" thickBot="1" x14ac:dyDescent="0.4">
      <c r="A3" s="3"/>
      <c r="B3" s="5"/>
      <c r="C3" s="8" t="s">
        <v>379</v>
      </c>
      <c r="D3" s="6"/>
      <c r="E3" s="6"/>
      <c r="F3" s="6"/>
      <c r="G3" s="6"/>
      <c r="H3" s="6"/>
      <c r="I3" s="6"/>
      <c r="J3" s="6"/>
      <c r="K3" s="6"/>
      <c r="L3" s="6"/>
      <c r="M3" s="7"/>
      <c r="N3" s="4"/>
      <c r="O3" s="1"/>
      <c r="P3" s="1"/>
      <c r="Q3" s="1"/>
      <c r="R3" s="1"/>
      <c r="S3" s="1"/>
      <c r="T3" s="1"/>
      <c r="U3" s="1"/>
      <c r="V3" s="1"/>
      <c r="W3" s="1"/>
      <c r="X3" s="1"/>
      <c r="Y3" s="1"/>
      <c r="Z3" s="1"/>
      <c r="AA3" s="1"/>
      <c r="AB3" s="1"/>
      <c r="AC3" s="1"/>
      <c r="AD3" s="1"/>
    </row>
    <row r="4" spans="1:30" x14ac:dyDescent="0.25">
      <c r="A4" s="3"/>
      <c r="B4" s="5"/>
      <c r="C4" s="6"/>
      <c r="D4" s="6"/>
      <c r="E4" s="6"/>
      <c r="F4" s="6"/>
      <c r="G4" s="6"/>
      <c r="H4" s="6"/>
      <c r="I4" s="6"/>
      <c r="J4" s="6"/>
      <c r="K4" s="6"/>
      <c r="L4" s="6"/>
      <c r="M4" s="7"/>
      <c r="N4" s="4"/>
      <c r="O4" s="1"/>
      <c r="P4" s="11" t="s">
        <v>0</v>
      </c>
      <c r="Q4" s="1"/>
      <c r="R4" s="1"/>
      <c r="S4" s="1"/>
      <c r="T4" s="1"/>
      <c r="U4" s="1"/>
      <c r="V4" s="1"/>
      <c r="W4" s="1"/>
      <c r="X4" s="1"/>
      <c r="Y4" s="1"/>
      <c r="Z4" s="1"/>
      <c r="AA4" s="1"/>
      <c r="AB4" s="1"/>
      <c r="AC4" s="1"/>
      <c r="AD4" s="1"/>
    </row>
    <row r="5" spans="1:30" x14ac:dyDescent="0.25">
      <c r="A5" s="3"/>
      <c r="B5" s="5"/>
      <c r="C5" s="12" t="s">
        <v>391</v>
      </c>
      <c r="D5" s="94"/>
      <c r="E5" s="94"/>
      <c r="F5" s="94"/>
      <c r="G5" s="94"/>
      <c r="H5" s="94"/>
      <c r="I5" s="94"/>
      <c r="J5" s="94"/>
      <c r="K5" s="94"/>
      <c r="L5" s="94"/>
      <c r="M5" s="7"/>
      <c r="N5" s="4"/>
      <c r="O5" s="1"/>
      <c r="P5" s="13" t="s">
        <v>380</v>
      </c>
      <c r="Q5" s="1"/>
      <c r="R5" s="1"/>
      <c r="S5" s="1"/>
      <c r="T5" s="1"/>
      <c r="U5" s="1"/>
      <c r="V5" s="1"/>
      <c r="W5" s="1"/>
      <c r="X5" s="1"/>
      <c r="Y5" s="1"/>
      <c r="Z5" s="1"/>
      <c r="AA5" s="1"/>
      <c r="AB5" s="1"/>
      <c r="AC5" s="1"/>
      <c r="AD5" s="1"/>
    </row>
    <row r="6" spans="1:30" x14ac:dyDescent="0.25">
      <c r="A6" s="3"/>
      <c r="B6" s="5"/>
      <c r="C6" s="6"/>
      <c r="D6" s="6"/>
      <c r="E6" s="6"/>
      <c r="F6" s="6"/>
      <c r="G6" s="6"/>
      <c r="H6" s="6"/>
      <c r="I6" s="6"/>
      <c r="J6" s="6"/>
      <c r="K6" s="6"/>
      <c r="L6" s="6"/>
      <c r="M6" s="7"/>
      <c r="N6" s="4"/>
      <c r="O6" s="1"/>
      <c r="P6" s="47" t="s">
        <v>379</v>
      </c>
      <c r="Q6" s="1"/>
      <c r="R6" s="1"/>
      <c r="S6" s="1"/>
      <c r="T6" s="1"/>
      <c r="U6" s="1"/>
      <c r="V6" s="1"/>
      <c r="W6" s="1"/>
      <c r="X6" s="1"/>
      <c r="Y6" s="1"/>
      <c r="Z6" s="1"/>
      <c r="AA6" s="1"/>
      <c r="AB6" s="1"/>
      <c r="AC6" s="1"/>
      <c r="AD6" s="1"/>
    </row>
    <row r="7" spans="1:30" x14ac:dyDescent="0.25">
      <c r="A7" s="3"/>
      <c r="B7" s="5"/>
      <c r="C7" s="32" t="s">
        <v>828</v>
      </c>
      <c r="D7" s="35"/>
      <c r="E7" s="35"/>
      <c r="F7" s="35"/>
      <c r="G7" s="35"/>
      <c r="H7" s="35"/>
      <c r="I7" s="35"/>
      <c r="J7" s="35"/>
      <c r="K7" s="35"/>
      <c r="L7" s="35"/>
      <c r="M7" s="7"/>
      <c r="N7" s="4"/>
      <c r="O7" s="1"/>
      <c r="P7" s="45" t="s">
        <v>415</v>
      </c>
      <c r="Q7" s="1"/>
      <c r="R7" s="1"/>
      <c r="S7" s="1"/>
      <c r="T7" s="1"/>
      <c r="U7" s="1"/>
      <c r="V7" s="1"/>
      <c r="W7" s="1"/>
      <c r="X7" s="1"/>
      <c r="Y7" s="1"/>
      <c r="Z7" s="1"/>
      <c r="AA7" s="1"/>
      <c r="AB7" s="1"/>
      <c r="AC7" s="1"/>
      <c r="AD7" s="1"/>
    </row>
    <row r="8" spans="1:30" x14ac:dyDescent="0.25">
      <c r="A8" s="3"/>
      <c r="B8" s="5"/>
      <c r="C8" s="12" t="s">
        <v>832</v>
      </c>
      <c r="D8" s="73" t="s">
        <v>12</v>
      </c>
      <c r="E8" s="74"/>
      <c r="F8" s="74"/>
      <c r="G8" s="74"/>
      <c r="H8" s="74"/>
      <c r="I8" s="74"/>
      <c r="J8" s="74"/>
      <c r="K8" s="74"/>
      <c r="L8" s="74"/>
      <c r="M8" s="7"/>
      <c r="N8" s="4"/>
      <c r="O8" s="1"/>
      <c r="P8" s="13" t="s">
        <v>382</v>
      </c>
      <c r="Q8" s="1"/>
      <c r="R8" s="1"/>
      <c r="S8" s="1"/>
      <c r="T8" s="1"/>
      <c r="U8" s="1"/>
      <c r="V8" s="1"/>
      <c r="W8" s="1"/>
      <c r="X8" s="1"/>
      <c r="Y8" s="1"/>
      <c r="Z8" s="1"/>
      <c r="AA8" s="1"/>
      <c r="AB8" s="1"/>
      <c r="AC8" s="1"/>
      <c r="AD8" s="1"/>
    </row>
    <row r="9" spans="1:30" ht="15.75" thickBot="1" x14ac:dyDescent="0.3">
      <c r="A9" s="3"/>
      <c r="B9" s="5"/>
      <c r="C9" s="51" t="s">
        <v>833</v>
      </c>
      <c r="D9" s="68" t="s">
        <v>7</v>
      </c>
      <c r="E9" s="68"/>
      <c r="F9" s="68"/>
      <c r="G9" s="68"/>
      <c r="H9" s="68"/>
      <c r="I9" s="68"/>
      <c r="J9" s="68"/>
      <c r="K9" s="68"/>
      <c r="L9" s="68"/>
      <c r="M9" s="7"/>
      <c r="N9" s="4"/>
      <c r="O9" s="1"/>
      <c r="P9" s="14" t="s">
        <v>209</v>
      </c>
      <c r="Q9" s="1"/>
      <c r="R9" s="1"/>
      <c r="S9" s="1"/>
      <c r="T9" s="1"/>
      <c r="U9" s="1"/>
      <c r="V9" s="1"/>
      <c r="W9" s="1"/>
      <c r="X9" s="1"/>
      <c r="Y9" s="1"/>
      <c r="Z9" s="1"/>
      <c r="AA9" s="1"/>
      <c r="AB9" s="1"/>
      <c r="AC9" s="1"/>
      <c r="AD9" s="1"/>
    </row>
    <row r="10" spans="1:30" x14ac:dyDescent="0.25">
      <c r="A10" s="3"/>
      <c r="B10" s="5"/>
      <c r="C10" s="6"/>
      <c r="D10" s="6"/>
      <c r="E10" s="6"/>
      <c r="F10" s="6"/>
      <c r="G10" s="6"/>
      <c r="H10" s="6"/>
      <c r="I10" s="6"/>
      <c r="J10" s="6"/>
      <c r="K10" s="6"/>
      <c r="L10" s="6"/>
      <c r="M10" s="7"/>
      <c r="N10" s="4"/>
      <c r="O10" s="1"/>
      <c r="P10" s="1"/>
      <c r="Q10" s="1"/>
      <c r="R10" s="1"/>
      <c r="S10" s="1"/>
      <c r="T10" s="1"/>
      <c r="U10" s="1"/>
      <c r="V10" s="1"/>
      <c r="W10" s="1"/>
      <c r="X10" s="1"/>
      <c r="Y10" s="1"/>
      <c r="Z10" s="1"/>
      <c r="AA10" s="1"/>
      <c r="AB10" s="1"/>
      <c r="AC10" s="1"/>
      <c r="AD10" s="1"/>
    </row>
    <row r="11" spans="1:30" x14ac:dyDescent="0.25">
      <c r="A11" s="3"/>
      <c r="B11" s="5"/>
      <c r="C11" s="32" t="s">
        <v>834</v>
      </c>
      <c r="D11" s="6"/>
      <c r="E11" s="6"/>
      <c r="F11" s="6"/>
      <c r="G11" s="6"/>
      <c r="H11" s="6"/>
      <c r="I11" s="6"/>
      <c r="J11" s="6"/>
      <c r="K11" s="6"/>
      <c r="L11" s="6"/>
      <c r="M11" s="7"/>
      <c r="N11" s="4"/>
      <c r="O11" s="1"/>
      <c r="P11" s="1"/>
      <c r="Q11" s="1"/>
      <c r="R11" s="1"/>
      <c r="S11" s="1"/>
      <c r="T11" s="1"/>
      <c r="U11" s="1"/>
      <c r="V11" s="1"/>
      <c r="W11" s="1"/>
      <c r="X11" s="1"/>
      <c r="Y11" s="1"/>
      <c r="Z11" s="1"/>
      <c r="AA11" s="1"/>
      <c r="AB11" s="1"/>
      <c r="AC11" s="1"/>
      <c r="AD11" s="1"/>
    </row>
    <row r="12" spans="1:30" x14ac:dyDescent="0.25">
      <c r="A12" s="3"/>
      <c r="B12" s="5"/>
      <c r="C12" s="12" t="s">
        <v>890</v>
      </c>
      <c r="D12" s="73" t="s">
        <v>12</v>
      </c>
      <c r="E12" s="74"/>
      <c r="F12" s="74"/>
      <c r="G12" s="74"/>
      <c r="H12" s="74"/>
      <c r="I12" s="74"/>
      <c r="J12" s="74"/>
      <c r="K12" s="74"/>
      <c r="L12" s="74"/>
      <c r="M12" s="7"/>
      <c r="N12" s="4"/>
      <c r="O12" s="1"/>
      <c r="P12" s="1"/>
      <c r="Q12" s="1"/>
      <c r="R12" s="1"/>
      <c r="S12" s="1"/>
      <c r="T12" s="1"/>
      <c r="U12" s="1"/>
      <c r="V12" s="1"/>
      <c r="W12" s="1"/>
      <c r="X12" s="1"/>
      <c r="Y12" s="1"/>
      <c r="Z12" s="1"/>
      <c r="AA12" s="1"/>
      <c r="AB12" s="1"/>
      <c r="AC12" s="1"/>
      <c r="AD12" s="1"/>
    </row>
    <row r="13" spans="1:30" x14ac:dyDescent="0.25">
      <c r="A13" s="3"/>
      <c r="B13" s="5"/>
      <c r="C13" s="6"/>
      <c r="D13" s="6"/>
      <c r="E13" s="6"/>
      <c r="F13" s="6"/>
      <c r="G13" s="6"/>
      <c r="H13" s="6"/>
      <c r="I13" s="6"/>
      <c r="J13" s="6"/>
      <c r="K13" s="6"/>
      <c r="L13" s="6"/>
      <c r="M13" s="7"/>
      <c r="N13" s="4"/>
      <c r="O13" s="1"/>
      <c r="P13" s="1"/>
      <c r="Q13" s="1"/>
      <c r="R13" s="1"/>
      <c r="S13" s="1"/>
      <c r="T13" s="1"/>
      <c r="U13" s="1"/>
      <c r="V13" s="1"/>
      <c r="W13" s="1"/>
      <c r="X13" s="1"/>
      <c r="Y13" s="1"/>
      <c r="Z13" s="1"/>
      <c r="AA13" s="1"/>
      <c r="AB13" s="1"/>
      <c r="AC13" s="1"/>
      <c r="AD13" s="1"/>
    </row>
    <row r="14" spans="1:30" x14ac:dyDescent="0.25">
      <c r="A14" s="3"/>
      <c r="B14" s="5"/>
      <c r="C14" s="95" t="s">
        <v>891</v>
      </c>
      <c r="D14" s="96" t="s">
        <v>7</v>
      </c>
      <c r="E14" s="96"/>
      <c r="F14" s="96"/>
      <c r="G14" s="96"/>
      <c r="H14" s="96"/>
      <c r="I14" s="96"/>
      <c r="J14" s="96"/>
      <c r="K14" s="96"/>
      <c r="L14" s="96"/>
      <c r="M14" s="7"/>
      <c r="N14" s="4"/>
      <c r="O14" s="1"/>
      <c r="P14" s="1"/>
      <c r="Q14" s="1"/>
      <c r="R14" s="1"/>
      <c r="S14" s="1"/>
      <c r="T14" s="1"/>
      <c r="U14" s="1"/>
      <c r="V14" s="1"/>
      <c r="W14" s="1"/>
      <c r="X14" s="1"/>
      <c r="Y14" s="1"/>
      <c r="Z14" s="1"/>
      <c r="AA14" s="1"/>
      <c r="AB14" s="1"/>
      <c r="AC14" s="1"/>
      <c r="AD14" s="1"/>
    </row>
    <row r="15" spans="1:30" x14ac:dyDescent="0.25">
      <c r="A15" s="3"/>
      <c r="B15" s="5"/>
      <c r="C15" s="95"/>
      <c r="D15" s="96"/>
      <c r="E15" s="96"/>
      <c r="F15" s="96"/>
      <c r="G15" s="96"/>
      <c r="H15" s="96"/>
      <c r="I15" s="96"/>
      <c r="J15" s="96"/>
      <c r="K15" s="96"/>
      <c r="L15" s="96"/>
      <c r="M15" s="7"/>
      <c r="N15" s="4"/>
      <c r="O15" s="1"/>
      <c r="P15" s="1"/>
      <c r="Q15" s="1"/>
      <c r="R15" s="1"/>
      <c r="S15" s="1"/>
      <c r="T15" s="1"/>
      <c r="U15" s="1"/>
      <c r="V15" s="1"/>
      <c r="W15" s="1"/>
      <c r="X15" s="1"/>
      <c r="Y15" s="1"/>
      <c r="Z15" s="1"/>
      <c r="AA15" s="1"/>
      <c r="AB15" s="1"/>
      <c r="AC15" s="1"/>
      <c r="AD15" s="1"/>
    </row>
    <row r="16" spans="1:30" x14ac:dyDescent="0.25">
      <c r="A16" s="3"/>
      <c r="B16" s="5"/>
      <c r="C16" s="52" t="s">
        <v>894</v>
      </c>
      <c r="D16" s="73" t="s">
        <v>12</v>
      </c>
      <c r="E16" s="74"/>
      <c r="F16" s="74"/>
      <c r="G16" s="74"/>
      <c r="H16" s="74"/>
      <c r="I16" s="74"/>
      <c r="J16" s="74"/>
      <c r="K16" s="74"/>
      <c r="L16" s="74"/>
      <c r="M16" s="7"/>
      <c r="N16" s="4"/>
      <c r="O16" s="1"/>
      <c r="P16" s="1"/>
      <c r="Q16" s="1"/>
      <c r="R16" s="1"/>
      <c r="S16" s="1"/>
      <c r="T16" s="1"/>
      <c r="U16" s="1"/>
      <c r="V16" s="1"/>
      <c r="W16" s="1"/>
      <c r="X16" s="1"/>
      <c r="Y16" s="1"/>
      <c r="Z16" s="1"/>
      <c r="AA16" s="1"/>
      <c r="AB16" s="1"/>
      <c r="AC16" s="1"/>
      <c r="AD16" s="1"/>
    </row>
    <row r="17" spans="1:30" x14ac:dyDescent="0.25">
      <c r="A17" s="3"/>
      <c r="B17" s="5"/>
      <c r="C17" s="25" t="s">
        <v>835</v>
      </c>
      <c r="D17" s="68" t="s">
        <v>7</v>
      </c>
      <c r="E17" s="68"/>
      <c r="F17" s="68"/>
      <c r="G17" s="68"/>
      <c r="H17" s="68"/>
      <c r="I17" s="68"/>
      <c r="J17" s="68"/>
      <c r="K17" s="68"/>
      <c r="L17" s="68"/>
      <c r="M17" s="7"/>
      <c r="N17" s="4"/>
      <c r="O17" s="1"/>
      <c r="P17" s="1"/>
      <c r="Q17" s="1"/>
      <c r="R17" s="1"/>
      <c r="S17" s="1"/>
      <c r="T17" s="1"/>
      <c r="U17" s="1"/>
      <c r="V17" s="1"/>
      <c r="W17" s="1"/>
      <c r="X17" s="1"/>
      <c r="Y17" s="1"/>
      <c r="Z17" s="1"/>
      <c r="AA17" s="1"/>
      <c r="AB17" s="1"/>
      <c r="AC17" s="1"/>
      <c r="AD17" s="1"/>
    </row>
    <row r="18" spans="1:30" x14ac:dyDescent="0.25">
      <c r="A18" s="3"/>
      <c r="B18" s="5"/>
      <c r="C18" s="95" t="s">
        <v>836</v>
      </c>
      <c r="D18" s="96" t="s">
        <v>7</v>
      </c>
      <c r="E18" s="96"/>
      <c r="F18" s="96"/>
      <c r="G18" s="96"/>
      <c r="H18" s="96"/>
      <c r="I18" s="96"/>
      <c r="J18" s="96"/>
      <c r="K18" s="96"/>
      <c r="L18" s="96"/>
      <c r="M18" s="7"/>
      <c r="N18" s="4"/>
      <c r="O18" s="1"/>
      <c r="P18" s="1"/>
      <c r="Q18" s="1"/>
      <c r="R18" s="1"/>
      <c r="S18" s="1"/>
      <c r="T18" s="1"/>
      <c r="U18" s="1"/>
      <c r="V18" s="1"/>
      <c r="W18" s="1"/>
      <c r="X18" s="1"/>
      <c r="Y18" s="1"/>
      <c r="Z18" s="1"/>
      <c r="AA18" s="1"/>
      <c r="AB18" s="1"/>
      <c r="AC18" s="1"/>
      <c r="AD18" s="1"/>
    </row>
    <row r="19" spans="1:30" x14ac:dyDescent="0.25">
      <c r="A19" s="3"/>
      <c r="B19" s="5"/>
      <c r="C19" s="95"/>
      <c r="D19" s="96"/>
      <c r="E19" s="96"/>
      <c r="F19" s="96"/>
      <c r="G19" s="96"/>
      <c r="H19" s="96"/>
      <c r="I19" s="96"/>
      <c r="J19" s="96"/>
      <c r="K19" s="96"/>
      <c r="L19" s="96"/>
      <c r="M19" s="7"/>
      <c r="N19" s="4"/>
      <c r="O19" s="1"/>
      <c r="P19" s="1"/>
      <c r="Q19" s="1"/>
      <c r="R19" s="1"/>
      <c r="S19" s="1"/>
      <c r="T19" s="1"/>
      <c r="U19" s="1"/>
      <c r="V19" s="1"/>
      <c r="W19" s="1"/>
      <c r="X19" s="1"/>
      <c r="Y19" s="1"/>
      <c r="Z19" s="1"/>
      <c r="AA19" s="1"/>
      <c r="AB19" s="1"/>
      <c r="AC19" s="1"/>
      <c r="AD19" s="1"/>
    </row>
    <row r="20" spans="1:30" x14ac:dyDescent="0.25">
      <c r="A20" s="3"/>
      <c r="B20" s="5"/>
      <c r="C20" s="52" t="s">
        <v>894</v>
      </c>
      <c r="D20" s="73" t="s">
        <v>12</v>
      </c>
      <c r="E20" s="74"/>
      <c r="F20" s="74"/>
      <c r="G20" s="74"/>
      <c r="H20" s="74"/>
      <c r="I20" s="74"/>
      <c r="J20" s="74"/>
      <c r="K20" s="74"/>
      <c r="L20" s="74"/>
      <c r="M20" s="7"/>
      <c r="N20" s="4"/>
      <c r="O20" s="1"/>
      <c r="P20" s="1"/>
      <c r="Q20" s="1"/>
      <c r="R20" s="1"/>
      <c r="S20" s="1"/>
      <c r="T20" s="1"/>
      <c r="U20" s="1"/>
      <c r="V20" s="1"/>
      <c r="W20" s="1"/>
      <c r="X20" s="1"/>
      <c r="Y20" s="1"/>
      <c r="Z20" s="1"/>
      <c r="AA20" s="1"/>
      <c r="AB20" s="1"/>
      <c r="AC20" s="1"/>
      <c r="AD20" s="1"/>
    </row>
    <row r="21" spans="1:30" ht="14.45" customHeight="1" x14ac:dyDescent="0.25">
      <c r="A21" s="3"/>
      <c r="B21" s="5"/>
      <c r="C21" s="95" t="s">
        <v>837</v>
      </c>
      <c r="D21" s="96" t="s">
        <v>7</v>
      </c>
      <c r="E21" s="96"/>
      <c r="F21" s="96"/>
      <c r="G21" s="96"/>
      <c r="H21" s="96"/>
      <c r="I21" s="96"/>
      <c r="J21" s="96"/>
      <c r="K21" s="96"/>
      <c r="L21" s="96"/>
      <c r="M21" s="7"/>
      <c r="N21" s="4"/>
      <c r="O21" s="1"/>
      <c r="P21" s="1"/>
      <c r="Q21" s="1"/>
      <c r="R21" s="1"/>
      <c r="S21" s="1"/>
      <c r="T21" s="1"/>
      <c r="U21" s="1"/>
      <c r="V21" s="1"/>
      <c r="W21" s="1"/>
      <c r="X21" s="1"/>
      <c r="Y21" s="1"/>
      <c r="Z21" s="1"/>
      <c r="AA21" s="1"/>
      <c r="AB21" s="1"/>
      <c r="AC21" s="1"/>
      <c r="AD21" s="1"/>
    </row>
    <row r="22" spans="1:30" x14ac:dyDescent="0.25">
      <c r="A22" s="3"/>
      <c r="B22" s="5"/>
      <c r="C22" s="95"/>
      <c r="D22" s="96"/>
      <c r="E22" s="96"/>
      <c r="F22" s="96"/>
      <c r="G22" s="96"/>
      <c r="H22" s="96"/>
      <c r="I22" s="96"/>
      <c r="J22" s="96"/>
      <c r="K22" s="96"/>
      <c r="L22" s="96"/>
      <c r="M22" s="7"/>
      <c r="N22" s="4"/>
      <c r="O22" s="1"/>
      <c r="P22" s="1"/>
      <c r="Q22" s="1"/>
      <c r="R22" s="1"/>
      <c r="S22" s="1"/>
      <c r="T22" s="1"/>
      <c r="U22" s="1"/>
      <c r="V22" s="1"/>
      <c r="W22" s="1"/>
      <c r="X22" s="1"/>
      <c r="Y22" s="1"/>
      <c r="Z22" s="1"/>
      <c r="AA22" s="1"/>
      <c r="AB22" s="1"/>
      <c r="AC22" s="1"/>
      <c r="AD22" s="1"/>
    </row>
    <row r="23" spans="1:30" x14ac:dyDescent="0.25">
      <c r="A23" s="3"/>
      <c r="B23" s="5"/>
      <c r="C23" s="95"/>
      <c r="D23" s="96"/>
      <c r="E23" s="96"/>
      <c r="F23" s="96"/>
      <c r="G23" s="96"/>
      <c r="H23" s="96"/>
      <c r="I23" s="96"/>
      <c r="J23" s="96"/>
      <c r="K23" s="96"/>
      <c r="L23" s="96"/>
      <c r="M23" s="7"/>
      <c r="N23" s="4"/>
      <c r="O23" s="1"/>
      <c r="P23" s="1"/>
      <c r="Q23" s="1"/>
      <c r="R23" s="1"/>
      <c r="S23" s="1"/>
      <c r="T23" s="1"/>
      <c r="U23" s="1"/>
      <c r="V23" s="1"/>
      <c r="W23" s="1"/>
      <c r="X23" s="1"/>
      <c r="Y23" s="1"/>
      <c r="Z23" s="1"/>
      <c r="AA23" s="1"/>
      <c r="AB23" s="1"/>
      <c r="AC23" s="1"/>
      <c r="AD23" s="1"/>
    </row>
    <row r="24" spans="1:30" x14ac:dyDescent="0.25">
      <c r="A24" s="3"/>
      <c r="B24" s="5"/>
      <c r="C24" s="52" t="s">
        <v>894</v>
      </c>
      <c r="D24" s="73" t="s">
        <v>12</v>
      </c>
      <c r="E24" s="74"/>
      <c r="F24" s="74"/>
      <c r="G24" s="74"/>
      <c r="H24" s="74"/>
      <c r="I24" s="74"/>
      <c r="J24" s="74"/>
      <c r="K24" s="74"/>
      <c r="L24" s="74"/>
      <c r="M24" s="7"/>
      <c r="N24" s="4"/>
      <c r="O24" s="1"/>
      <c r="P24" s="1"/>
      <c r="Q24" s="1"/>
      <c r="R24" s="1"/>
      <c r="S24" s="1"/>
      <c r="T24" s="1"/>
      <c r="U24" s="1"/>
      <c r="V24" s="1"/>
      <c r="W24" s="1"/>
      <c r="X24" s="1"/>
      <c r="Y24" s="1"/>
      <c r="Z24" s="1"/>
      <c r="AA24" s="1"/>
      <c r="AB24" s="1"/>
      <c r="AC24" s="1"/>
      <c r="AD24" s="1"/>
    </row>
    <row r="25" spans="1:30" ht="14.45" customHeight="1" x14ac:dyDescent="0.25">
      <c r="A25" s="3"/>
      <c r="B25" s="5"/>
      <c r="C25" s="102" t="s">
        <v>892</v>
      </c>
      <c r="D25" s="94" t="s">
        <v>12</v>
      </c>
      <c r="E25" s="94"/>
      <c r="F25" s="94"/>
      <c r="G25" s="94"/>
      <c r="H25" s="94"/>
      <c r="I25" s="94"/>
      <c r="J25" s="94"/>
      <c r="K25" s="94"/>
      <c r="L25" s="94"/>
      <c r="M25" s="7"/>
      <c r="N25" s="4"/>
      <c r="O25" s="1"/>
      <c r="P25" s="1"/>
      <c r="Q25" s="1"/>
      <c r="R25" s="1"/>
      <c r="S25" s="1"/>
      <c r="T25" s="1"/>
      <c r="U25" s="1"/>
      <c r="V25" s="1"/>
      <c r="W25" s="1"/>
      <c r="X25" s="1"/>
      <c r="Y25" s="1"/>
      <c r="Z25" s="1"/>
      <c r="AA25" s="1"/>
      <c r="AB25" s="1"/>
      <c r="AC25" s="1"/>
      <c r="AD25" s="1"/>
    </row>
    <row r="26" spans="1:30" x14ac:dyDescent="0.25">
      <c r="A26" s="3"/>
      <c r="B26" s="5"/>
      <c r="C26" s="103"/>
      <c r="D26" s="94"/>
      <c r="E26" s="94"/>
      <c r="F26" s="94"/>
      <c r="G26" s="94"/>
      <c r="H26" s="94"/>
      <c r="I26" s="94"/>
      <c r="J26" s="94"/>
      <c r="K26" s="94"/>
      <c r="L26" s="94"/>
      <c r="M26" s="7"/>
      <c r="N26" s="4"/>
      <c r="O26" s="1"/>
      <c r="P26" s="1"/>
      <c r="Q26" s="1"/>
      <c r="R26" s="1"/>
      <c r="S26" s="1"/>
      <c r="T26" s="1"/>
      <c r="U26" s="1"/>
      <c r="V26" s="1"/>
      <c r="W26" s="1"/>
      <c r="X26" s="1"/>
      <c r="Y26" s="1"/>
      <c r="Z26" s="1"/>
      <c r="AA26" s="1"/>
      <c r="AB26" s="1"/>
      <c r="AC26" s="1"/>
      <c r="AD26" s="1"/>
    </row>
    <row r="27" spans="1:30" x14ac:dyDescent="0.25">
      <c r="A27" s="3"/>
      <c r="B27" s="5"/>
      <c r="C27" s="52" t="s">
        <v>894</v>
      </c>
      <c r="D27" s="73" t="s">
        <v>12</v>
      </c>
      <c r="E27" s="74"/>
      <c r="F27" s="74"/>
      <c r="G27" s="74"/>
      <c r="H27" s="74"/>
      <c r="I27" s="74"/>
      <c r="J27" s="74"/>
      <c r="K27" s="74"/>
      <c r="L27" s="74"/>
      <c r="M27" s="7"/>
      <c r="N27" s="4"/>
      <c r="O27" s="1"/>
      <c r="P27" s="1"/>
      <c r="Q27" s="1"/>
      <c r="R27" s="1"/>
      <c r="S27" s="1"/>
      <c r="T27" s="1"/>
      <c r="U27" s="1"/>
      <c r="V27" s="1"/>
      <c r="W27" s="1"/>
      <c r="X27" s="1"/>
      <c r="Y27" s="1"/>
      <c r="Z27" s="1"/>
      <c r="AA27" s="1"/>
      <c r="AB27" s="1"/>
      <c r="AC27" s="1"/>
      <c r="AD27" s="1"/>
    </row>
    <row r="28" spans="1:30" x14ac:dyDescent="0.25">
      <c r="A28" s="3"/>
      <c r="B28" s="5"/>
      <c r="C28" s="102" t="s">
        <v>838</v>
      </c>
      <c r="D28" s="94" t="s">
        <v>12</v>
      </c>
      <c r="E28" s="94"/>
      <c r="F28" s="94"/>
      <c r="G28" s="94"/>
      <c r="H28" s="94"/>
      <c r="I28" s="94"/>
      <c r="J28" s="94"/>
      <c r="K28" s="94"/>
      <c r="L28" s="94"/>
      <c r="M28" s="7"/>
      <c r="N28" s="4"/>
      <c r="O28" s="1"/>
      <c r="P28" s="1"/>
      <c r="Q28" s="1"/>
      <c r="R28" s="1"/>
      <c r="S28" s="1"/>
      <c r="T28" s="1"/>
      <c r="U28" s="1"/>
      <c r="V28" s="1"/>
      <c r="W28" s="1"/>
      <c r="X28" s="1"/>
      <c r="Y28" s="1"/>
      <c r="Z28" s="1"/>
      <c r="AA28" s="1"/>
      <c r="AB28" s="1"/>
      <c r="AC28" s="1"/>
      <c r="AD28" s="1"/>
    </row>
    <row r="29" spans="1:30" x14ac:dyDescent="0.25">
      <c r="A29" s="3"/>
      <c r="B29" s="5"/>
      <c r="C29" s="103"/>
      <c r="D29" s="94"/>
      <c r="E29" s="94"/>
      <c r="F29" s="94"/>
      <c r="G29" s="94"/>
      <c r="H29" s="94"/>
      <c r="I29" s="94"/>
      <c r="J29" s="94"/>
      <c r="K29" s="94"/>
      <c r="L29" s="94"/>
      <c r="M29" s="7"/>
      <c r="N29" s="4"/>
      <c r="O29" s="1"/>
      <c r="P29" s="1"/>
      <c r="Q29" s="1"/>
      <c r="R29" s="1"/>
      <c r="S29" s="1"/>
      <c r="T29" s="1"/>
      <c r="U29" s="1"/>
      <c r="V29" s="1"/>
      <c r="W29" s="1"/>
      <c r="X29" s="1"/>
      <c r="Y29" s="1"/>
      <c r="Z29" s="1"/>
      <c r="AA29" s="1"/>
      <c r="AB29" s="1"/>
      <c r="AC29" s="1"/>
      <c r="AD29" s="1"/>
    </row>
    <row r="30" spans="1:30" x14ac:dyDescent="0.25">
      <c r="A30" s="3"/>
      <c r="B30" s="5"/>
      <c r="C30" s="52" t="s">
        <v>894</v>
      </c>
      <c r="D30" s="73" t="s">
        <v>12</v>
      </c>
      <c r="E30" s="74"/>
      <c r="F30" s="74"/>
      <c r="G30" s="74"/>
      <c r="H30" s="74"/>
      <c r="I30" s="74"/>
      <c r="J30" s="74"/>
      <c r="K30" s="74"/>
      <c r="L30" s="74"/>
      <c r="M30" s="7"/>
      <c r="N30" s="4"/>
      <c r="O30" s="1"/>
      <c r="P30" s="1"/>
      <c r="Q30" s="1"/>
      <c r="R30" s="1"/>
      <c r="S30" s="1"/>
      <c r="T30" s="1"/>
      <c r="U30" s="1"/>
      <c r="V30" s="1"/>
      <c r="W30" s="1"/>
      <c r="X30" s="1"/>
      <c r="Y30" s="1"/>
      <c r="Z30" s="1"/>
      <c r="AA30" s="1"/>
      <c r="AB30" s="1"/>
      <c r="AC30" s="1"/>
      <c r="AD30" s="1"/>
    </row>
    <row r="31" spans="1:30" x14ac:dyDescent="0.25">
      <c r="A31" s="3"/>
      <c r="B31" s="5"/>
      <c r="C31" s="6"/>
      <c r="D31" s="6"/>
      <c r="E31" s="6"/>
      <c r="F31" s="6"/>
      <c r="G31" s="6"/>
      <c r="H31" s="6"/>
      <c r="I31" s="6"/>
      <c r="J31" s="6"/>
      <c r="K31" s="6"/>
      <c r="L31" s="6"/>
      <c r="M31" s="7"/>
      <c r="N31" s="4"/>
      <c r="O31" s="1"/>
      <c r="P31" s="1"/>
      <c r="Q31" s="1"/>
      <c r="R31" s="1"/>
      <c r="S31" s="1"/>
      <c r="T31" s="1"/>
      <c r="U31" s="1"/>
      <c r="V31" s="1"/>
      <c r="W31" s="1"/>
      <c r="X31" s="1"/>
      <c r="Y31" s="1"/>
      <c r="Z31" s="1"/>
      <c r="AA31" s="1"/>
      <c r="AB31" s="1"/>
      <c r="AC31" s="1"/>
      <c r="AD31" s="1"/>
    </row>
    <row r="32" spans="1:30" x14ac:dyDescent="0.25">
      <c r="A32" s="3"/>
      <c r="B32" s="5"/>
      <c r="C32" s="32" t="s">
        <v>839</v>
      </c>
      <c r="D32" s="6"/>
      <c r="E32" s="6"/>
      <c r="F32" s="6"/>
      <c r="G32" s="6"/>
      <c r="H32" s="6"/>
      <c r="I32" s="6"/>
      <c r="J32" s="6"/>
      <c r="K32" s="6"/>
      <c r="L32" s="6"/>
      <c r="M32" s="7"/>
      <c r="N32" s="4"/>
      <c r="O32" s="1"/>
      <c r="P32" s="1"/>
      <c r="Q32" s="1"/>
      <c r="R32" s="1"/>
      <c r="S32" s="1"/>
      <c r="T32" s="1"/>
      <c r="U32" s="1"/>
      <c r="V32" s="1"/>
      <c r="W32" s="1"/>
      <c r="X32" s="1"/>
      <c r="Y32" s="1"/>
      <c r="Z32" s="1"/>
      <c r="AA32" s="1"/>
      <c r="AB32" s="1"/>
      <c r="AC32" s="1"/>
      <c r="AD32" s="1"/>
    </row>
    <row r="33" spans="1:30" x14ac:dyDescent="0.25">
      <c r="A33" s="3"/>
      <c r="B33" s="5"/>
      <c r="C33" s="12" t="s">
        <v>840</v>
      </c>
      <c r="D33" s="68" t="s">
        <v>7</v>
      </c>
      <c r="E33" s="68"/>
      <c r="F33" s="68"/>
      <c r="G33" s="68"/>
      <c r="H33" s="68"/>
      <c r="I33" s="68"/>
      <c r="J33" s="68"/>
      <c r="K33" s="68"/>
      <c r="L33" s="68"/>
      <c r="M33" s="7"/>
      <c r="N33" s="4"/>
      <c r="O33" s="1"/>
      <c r="P33" s="1"/>
      <c r="Q33" s="1"/>
      <c r="R33" s="1"/>
      <c r="S33" s="1"/>
      <c r="T33" s="1"/>
      <c r="U33" s="1"/>
      <c r="V33" s="1"/>
      <c r="W33" s="1"/>
      <c r="X33" s="1"/>
      <c r="Y33" s="1"/>
      <c r="Z33" s="1"/>
      <c r="AA33" s="1"/>
      <c r="AB33" s="1"/>
      <c r="AC33" s="1"/>
      <c r="AD33" s="1"/>
    </row>
    <row r="34" spans="1:30" x14ac:dyDescent="0.25">
      <c r="A34" s="3"/>
      <c r="B34" s="5"/>
      <c r="C34" s="115" t="s">
        <v>895</v>
      </c>
      <c r="D34" s="96" t="s">
        <v>7</v>
      </c>
      <c r="E34" s="96"/>
      <c r="F34" s="96"/>
      <c r="G34" s="96"/>
      <c r="H34" s="96"/>
      <c r="I34" s="96"/>
      <c r="J34" s="96"/>
      <c r="K34" s="96"/>
      <c r="L34" s="96"/>
      <c r="M34" s="7"/>
      <c r="N34" s="4"/>
      <c r="O34" s="1"/>
      <c r="P34" s="1"/>
      <c r="Q34" s="1"/>
      <c r="R34" s="1"/>
      <c r="S34" s="1"/>
      <c r="T34" s="1"/>
      <c r="U34" s="1"/>
      <c r="V34" s="1"/>
      <c r="W34" s="1"/>
      <c r="X34" s="1"/>
      <c r="Y34" s="1"/>
      <c r="Z34" s="1"/>
      <c r="AA34" s="1"/>
      <c r="AB34" s="1"/>
      <c r="AC34" s="1"/>
      <c r="AD34" s="1"/>
    </row>
    <row r="35" spans="1:30" x14ac:dyDescent="0.25">
      <c r="A35" s="3"/>
      <c r="B35" s="5"/>
      <c r="C35" s="115"/>
      <c r="D35" s="96"/>
      <c r="E35" s="96"/>
      <c r="F35" s="96"/>
      <c r="G35" s="96"/>
      <c r="H35" s="96"/>
      <c r="I35" s="96"/>
      <c r="J35" s="96"/>
      <c r="K35" s="96"/>
      <c r="L35" s="96"/>
      <c r="M35" s="7"/>
      <c r="N35" s="4"/>
      <c r="O35" s="1"/>
      <c r="P35" s="1"/>
      <c r="Q35" s="1"/>
      <c r="R35" s="1"/>
      <c r="S35" s="1"/>
      <c r="T35" s="1"/>
      <c r="U35" s="1"/>
      <c r="V35" s="1"/>
      <c r="W35" s="1"/>
      <c r="X35" s="1"/>
      <c r="Y35" s="1"/>
      <c r="Z35" s="1"/>
      <c r="AA35" s="1"/>
      <c r="AB35" s="1"/>
      <c r="AC35" s="1"/>
      <c r="AD35" s="1"/>
    </row>
    <row r="36" spans="1:30" x14ac:dyDescent="0.25">
      <c r="A36" s="3"/>
      <c r="B36" s="5"/>
      <c r="C36" s="12" t="s">
        <v>841</v>
      </c>
      <c r="D36" s="68" t="s">
        <v>7</v>
      </c>
      <c r="E36" s="68"/>
      <c r="F36" s="68"/>
      <c r="G36" s="68"/>
      <c r="H36" s="68"/>
      <c r="I36" s="68"/>
      <c r="J36" s="68"/>
      <c r="K36" s="68"/>
      <c r="L36" s="68"/>
      <c r="M36" s="7"/>
      <c r="N36" s="4"/>
      <c r="O36" s="1"/>
      <c r="P36" s="1"/>
      <c r="Q36" s="1"/>
      <c r="R36" s="1"/>
      <c r="S36" s="1"/>
      <c r="T36" s="1"/>
      <c r="U36" s="1"/>
      <c r="V36" s="1"/>
      <c r="W36" s="1"/>
      <c r="X36" s="1"/>
      <c r="Y36" s="1"/>
      <c r="Z36" s="1"/>
      <c r="AA36" s="1"/>
      <c r="AB36" s="1"/>
      <c r="AC36" s="1"/>
      <c r="AD36" s="1"/>
    </row>
    <row r="37" spans="1:30" x14ac:dyDescent="0.25">
      <c r="A37" s="3"/>
      <c r="B37" s="5"/>
      <c r="C37" s="116" t="s">
        <v>842</v>
      </c>
      <c r="D37" s="96" t="s">
        <v>7</v>
      </c>
      <c r="E37" s="96"/>
      <c r="F37" s="96"/>
      <c r="G37" s="96"/>
      <c r="H37" s="96"/>
      <c r="I37" s="96"/>
      <c r="J37" s="96"/>
      <c r="K37" s="96"/>
      <c r="L37" s="96"/>
      <c r="M37" s="7"/>
      <c r="N37" s="4"/>
      <c r="O37" s="1"/>
      <c r="P37" s="1"/>
      <c r="Q37" s="1"/>
      <c r="R37" s="1"/>
      <c r="S37" s="1"/>
      <c r="T37" s="1"/>
      <c r="U37" s="1"/>
      <c r="V37" s="1"/>
      <c r="W37" s="1"/>
      <c r="X37" s="1"/>
      <c r="Y37" s="1"/>
      <c r="Z37" s="1"/>
      <c r="AA37" s="1"/>
      <c r="AB37" s="1"/>
      <c r="AC37" s="1"/>
      <c r="AD37" s="1"/>
    </row>
    <row r="38" spans="1:30" x14ac:dyDescent="0.25">
      <c r="A38" s="3"/>
      <c r="B38" s="5"/>
      <c r="C38" s="116"/>
      <c r="D38" s="96"/>
      <c r="E38" s="96"/>
      <c r="F38" s="96"/>
      <c r="G38" s="96"/>
      <c r="H38" s="96"/>
      <c r="I38" s="96"/>
      <c r="J38" s="96"/>
      <c r="K38" s="96"/>
      <c r="L38" s="96"/>
      <c r="M38" s="7"/>
      <c r="N38" s="4"/>
      <c r="O38" s="1"/>
      <c r="P38" s="1"/>
      <c r="Q38" s="1"/>
      <c r="R38" s="1"/>
      <c r="S38" s="1"/>
      <c r="T38" s="1"/>
      <c r="U38" s="1"/>
      <c r="V38" s="1"/>
      <c r="W38" s="1"/>
      <c r="X38" s="1"/>
      <c r="Y38" s="1"/>
      <c r="Z38" s="1"/>
      <c r="AA38" s="1"/>
      <c r="AB38" s="1"/>
      <c r="AC38" s="1"/>
      <c r="AD38" s="1"/>
    </row>
    <row r="39" spans="1:30" x14ac:dyDescent="0.25">
      <c r="A39" s="3"/>
      <c r="B39" s="5"/>
      <c r="C39" s="6"/>
      <c r="D39" s="6"/>
      <c r="E39" s="6"/>
      <c r="F39" s="6"/>
      <c r="G39" s="6"/>
      <c r="H39" s="6"/>
      <c r="I39" s="6"/>
      <c r="J39" s="6"/>
      <c r="K39" s="6"/>
      <c r="L39" s="6"/>
      <c r="M39" s="7"/>
      <c r="N39" s="4"/>
      <c r="O39" s="1"/>
      <c r="P39" s="1"/>
      <c r="Q39" s="1"/>
      <c r="R39" s="1"/>
      <c r="S39" s="1"/>
      <c r="T39" s="1"/>
      <c r="U39" s="1"/>
      <c r="V39" s="1"/>
      <c r="W39" s="1"/>
      <c r="X39" s="1"/>
      <c r="Y39" s="1"/>
      <c r="Z39" s="1"/>
      <c r="AA39" s="1"/>
      <c r="AB39" s="1"/>
      <c r="AC39" s="1"/>
      <c r="AD39" s="1"/>
    </row>
    <row r="40" spans="1:30" x14ac:dyDescent="0.25">
      <c r="A40" s="3"/>
      <c r="B40" s="5"/>
      <c r="C40" s="32" t="s">
        <v>843</v>
      </c>
      <c r="D40" s="6"/>
      <c r="E40" s="6"/>
      <c r="F40" s="6"/>
      <c r="G40" s="6"/>
      <c r="H40" s="6" t="s">
        <v>407</v>
      </c>
      <c r="I40" s="6"/>
      <c r="J40" s="6"/>
      <c r="K40" s="6"/>
      <c r="L40" s="6"/>
      <c r="M40" s="7"/>
      <c r="N40" s="4"/>
      <c r="O40" s="1"/>
      <c r="P40" s="1"/>
      <c r="Q40" s="1"/>
      <c r="R40" s="1"/>
      <c r="S40" s="1"/>
      <c r="T40" s="1"/>
      <c r="U40" s="1"/>
      <c r="V40" s="1"/>
      <c r="W40" s="1"/>
      <c r="X40" s="1"/>
      <c r="Y40" s="1"/>
      <c r="Z40" s="1"/>
      <c r="AA40" s="1"/>
      <c r="AB40" s="1"/>
      <c r="AC40" s="1"/>
      <c r="AD40" s="1"/>
    </row>
    <row r="41" spans="1:30" ht="43.5" customHeight="1" x14ac:dyDescent="0.25">
      <c r="A41" s="3"/>
      <c r="B41" s="5"/>
      <c r="C41" s="51" t="s">
        <v>844</v>
      </c>
      <c r="D41" s="97" t="s">
        <v>577</v>
      </c>
      <c r="E41" s="98"/>
      <c r="F41" s="99"/>
      <c r="G41" s="51" t="s">
        <v>848</v>
      </c>
      <c r="H41" s="51" t="s">
        <v>212</v>
      </c>
      <c r="I41" s="51" t="s">
        <v>213</v>
      </c>
      <c r="J41" s="51" t="s">
        <v>216</v>
      </c>
      <c r="K41" s="51" t="s">
        <v>214</v>
      </c>
      <c r="L41" s="51" t="s">
        <v>215</v>
      </c>
      <c r="M41" s="7"/>
      <c r="N41" s="4"/>
      <c r="O41" s="1"/>
      <c r="P41" s="1"/>
      <c r="Q41" s="1"/>
      <c r="R41" s="1"/>
      <c r="S41" s="1"/>
      <c r="T41" s="1"/>
      <c r="U41" s="1"/>
      <c r="V41" s="1"/>
      <c r="W41" s="1"/>
      <c r="X41" s="1"/>
      <c r="Y41" s="1"/>
      <c r="Z41" s="1"/>
      <c r="AA41" s="1"/>
      <c r="AB41" s="1"/>
      <c r="AC41" s="1"/>
      <c r="AD41" s="1"/>
    </row>
    <row r="42" spans="1:30" x14ac:dyDescent="0.25">
      <c r="A42" s="3"/>
      <c r="B42" s="5"/>
      <c r="C42" s="44" t="s">
        <v>896</v>
      </c>
      <c r="D42" s="117" t="s">
        <v>7</v>
      </c>
      <c r="E42" s="118"/>
      <c r="F42" s="119"/>
      <c r="G42" s="64" t="s">
        <v>7</v>
      </c>
      <c r="H42" s="65"/>
      <c r="I42" s="65"/>
      <c r="J42" s="65"/>
      <c r="K42" s="65"/>
      <c r="L42" s="65"/>
      <c r="M42" s="7"/>
      <c r="N42" s="4"/>
      <c r="O42" s="1"/>
      <c r="P42" s="1"/>
      <c r="Q42" s="1"/>
      <c r="R42" s="1"/>
      <c r="S42" s="1"/>
      <c r="T42" s="1"/>
      <c r="U42" s="1"/>
      <c r="V42" s="1"/>
      <c r="W42" s="1"/>
      <c r="X42" s="1"/>
      <c r="Y42" s="1"/>
      <c r="Z42" s="1"/>
      <c r="AA42" s="1"/>
      <c r="AB42" s="1"/>
      <c r="AC42" s="1"/>
      <c r="AD42" s="1"/>
    </row>
    <row r="43" spans="1:30" x14ac:dyDescent="0.25">
      <c r="A43" s="3"/>
      <c r="B43" s="5"/>
      <c r="C43" s="44" t="s">
        <v>845</v>
      </c>
      <c r="D43" s="117" t="s">
        <v>7</v>
      </c>
      <c r="E43" s="118"/>
      <c r="F43" s="119"/>
      <c r="G43" s="64" t="s">
        <v>7</v>
      </c>
      <c r="H43" s="65"/>
      <c r="I43" s="65"/>
      <c r="J43" s="65"/>
      <c r="K43" s="65"/>
      <c r="L43" s="65"/>
      <c r="M43" s="7"/>
      <c r="N43" s="4"/>
      <c r="O43" s="1"/>
      <c r="P43" s="1"/>
      <c r="Q43" s="1"/>
      <c r="R43" s="1"/>
      <c r="S43" s="1"/>
      <c r="T43" s="1"/>
      <c r="U43" s="1"/>
      <c r="V43" s="1"/>
      <c r="W43" s="1"/>
      <c r="X43" s="1"/>
      <c r="Y43" s="1"/>
      <c r="Z43" s="1"/>
      <c r="AA43" s="1"/>
      <c r="AB43" s="1"/>
      <c r="AC43" s="1"/>
      <c r="AD43" s="1"/>
    </row>
    <row r="44" spans="1:30" x14ac:dyDescent="0.25">
      <c r="A44" s="3"/>
      <c r="B44" s="5"/>
      <c r="C44" s="44" t="s">
        <v>846</v>
      </c>
      <c r="D44" s="117" t="s">
        <v>7</v>
      </c>
      <c r="E44" s="118"/>
      <c r="F44" s="119"/>
      <c r="G44" s="64" t="s">
        <v>7</v>
      </c>
      <c r="H44" s="65"/>
      <c r="I44" s="65"/>
      <c r="J44" s="65"/>
      <c r="K44" s="65"/>
      <c r="L44" s="65"/>
      <c r="M44" s="7"/>
      <c r="N44" s="4"/>
      <c r="O44" s="1"/>
      <c r="P44" s="1"/>
      <c r="Q44" s="1"/>
      <c r="R44" s="1"/>
      <c r="S44" s="1"/>
      <c r="T44" s="1"/>
      <c r="U44" s="1"/>
      <c r="V44" s="1"/>
      <c r="W44" s="1"/>
      <c r="X44" s="1"/>
      <c r="Y44" s="1"/>
      <c r="Z44" s="1"/>
      <c r="AA44" s="1"/>
      <c r="AB44" s="1"/>
      <c r="AC44" s="1"/>
      <c r="AD44" s="1"/>
    </row>
    <row r="45" spans="1:30" x14ac:dyDescent="0.25">
      <c r="A45" s="3"/>
      <c r="B45" s="5"/>
      <c r="C45" s="44" t="s">
        <v>847</v>
      </c>
      <c r="D45" s="117" t="s">
        <v>7</v>
      </c>
      <c r="E45" s="118"/>
      <c r="F45" s="119"/>
      <c r="G45" s="64" t="s">
        <v>7</v>
      </c>
      <c r="H45" s="65"/>
      <c r="I45" s="65"/>
      <c r="J45" s="65"/>
      <c r="K45" s="65"/>
      <c r="L45" s="65"/>
      <c r="M45" s="7"/>
      <c r="N45" s="4"/>
      <c r="O45" s="1"/>
      <c r="P45" s="1"/>
      <c r="Q45" s="1"/>
      <c r="R45" s="1"/>
      <c r="S45" s="1"/>
      <c r="T45" s="1"/>
      <c r="U45" s="1"/>
      <c r="V45" s="1"/>
      <c r="W45" s="1"/>
      <c r="X45" s="1"/>
      <c r="Y45" s="1"/>
      <c r="Z45" s="1"/>
      <c r="AA45" s="1"/>
      <c r="AB45" s="1"/>
      <c r="AC45" s="1"/>
      <c r="AD45" s="1"/>
    </row>
    <row r="46" spans="1:30" x14ac:dyDescent="0.25">
      <c r="A46" s="3"/>
      <c r="B46" s="5"/>
      <c r="C46" s="44" t="s">
        <v>849</v>
      </c>
      <c r="D46" s="117" t="s">
        <v>7</v>
      </c>
      <c r="E46" s="118"/>
      <c r="F46" s="119"/>
      <c r="G46" s="64" t="s">
        <v>7</v>
      </c>
      <c r="H46" s="65"/>
      <c r="I46" s="65"/>
      <c r="J46" s="65"/>
      <c r="K46" s="65"/>
      <c r="L46" s="65"/>
      <c r="M46" s="7"/>
      <c r="N46" s="4"/>
      <c r="O46" s="1"/>
      <c r="P46" s="1"/>
      <c r="Q46" s="1"/>
      <c r="R46" s="1"/>
      <c r="S46" s="1"/>
      <c r="T46" s="1"/>
      <c r="U46" s="1"/>
      <c r="V46" s="1"/>
      <c r="W46" s="1"/>
      <c r="X46" s="1"/>
      <c r="Y46" s="1"/>
      <c r="Z46" s="1"/>
      <c r="AA46" s="1"/>
      <c r="AB46" s="1"/>
      <c r="AC46" s="1"/>
      <c r="AD46" s="1"/>
    </row>
    <row r="47" spans="1:30" x14ac:dyDescent="0.25">
      <c r="A47" s="3"/>
      <c r="B47" s="5"/>
      <c r="C47" s="44" t="s">
        <v>414</v>
      </c>
      <c r="D47" s="117" t="s">
        <v>7</v>
      </c>
      <c r="E47" s="118"/>
      <c r="F47" s="119"/>
      <c r="G47" s="64" t="s">
        <v>7</v>
      </c>
      <c r="H47" s="65"/>
      <c r="I47" s="65"/>
      <c r="J47" s="65"/>
      <c r="K47" s="65"/>
      <c r="L47" s="65"/>
      <c r="M47" s="7"/>
      <c r="N47" s="4"/>
      <c r="O47" s="1"/>
      <c r="P47" s="1"/>
      <c r="Q47" s="1"/>
      <c r="R47" s="1"/>
      <c r="S47" s="1"/>
      <c r="T47" s="1"/>
      <c r="U47" s="1"/>
      <c r="V47" s="1"/>
      <c r="W47" s="1"/>
      <c r="X47" s="1"/>
      <c r="Y47" s="1"/>
      <c r="Z47" s="1"/>
      <c r="AA47" s="1"/>
      <c r="AB47" s="1"/>
      <c r="AC47" s="1"/>
      <c r="AD47" s="1"/>
    </row>
    <row r="48" spans="1:30" ht="14.45" customHeight="1" x14ac:dyDescent="0.25">
      <c r="A48" s="3"/>
      <c r="B48" s="5"/>
      <c r="C48" s="83" t="s">
        <v>897</v>
      </c>
      <c r="D48" s="94" t="s">
        <v>12</v>
      </c>
      <c r="E48" s="94"/>
      <c r="F48" s="94"/>
      <c r="G48" s="94"/>
      <c r="H48" s="94"/>
      <c r="I48" s="94"/>
      <c r="J48" s="94"/>
      <c r="K48" s="94"/>
      <c r="L48" s="94"/>
      <c r="M48" s="7"/>
      <c r="N48" s="4"/>
      <c r="O48" s="1"/>
      <c r="P48" s="1"/>
      <c r="Q48" s="1"/>
      <c r="R48" s="1"/>
      <c r="S48" s="1"/>
      <c r="T48" s="1"/>
      <c r="U48" s="1"/>
      <c r="V48" s="1"/>
      <c r="W48" s="1"/>
      <c r="X48" s="1"/>
      <c r="Y48" s="1"/>
      <c r="Z48" s="1"/>
      <c r="AA48" s="1"/>
      <c r="AB48" s="1"/>
      <c r="AC48" s="1"/>
      <c r="AD48" s="1"/>
    </row>
    <row r="49" spans="1:30" x14ac:dyDescent="0.25">
      <c r="A49" s="3"/>
      <c r="B49" s="5"/>
      <c r="C49" s="83"/>
      <c r="D49" s="94"/>
      <c r="E49" s="94"/>
      <c r="F49" s="94"/>
      <c r="G49" s="94"/>
      <c r="H49" s="94"/>
      <c r="I49" s="94"/>
      <c r="J49" s="94"/>
      <c r="K49" s="94"/>
      <c r="L49" s="94"/>
      <c r="M49" s="7"/>
      <c r="N49" s="4"/>
      <c r="O49" s="1"/>
      <c r="P49" s="1"/>
      <c r="Q49" s="1"/>
      <c r="R49" s="1"/>
      <c r="S49" s="1"/>
      <c r="T49" s="1"/>
      <c r="U49" s="1"/>
      <c r="V49" s="1"/>
      <c r="W49" s="1"/>
      <c r="X49" s="1"/>
      <c r="Y49" s="1"/>
      <c r="Z49" s="1"/>
      <c r="AA49" s="1"/>
      <c r="AB49" s="1"/>
      <c r="AC49" s="1"/>
      <c r="AD49" s="1"/>
    </row>
    <row r="50" spans="1:30" x14ac:dyDescent="0.25">
      <c r="A50" s="3"/>
      <c r="B50" s="5"/>
      <c r="C50" s="83"/>
      <c r="D50" s="94"/>
      <c r="E50" s="94"/>
      <c r="F50" s="94"/>
      <c r="G50" s="94"/>
      <c r="H50" s="94"/>
      <c r="I50" s="94"/>
      <c r="J50" s="94"/>
      <c r="K50" s="94"/>
      <c r="L50" s="94"/>
      <c r="M50" s="7"/>
      <c r="N50" s="4"/>
      <c r="O50" s="1"/>
      <c r="P50" s="1"/>
      <c r="Q50" s="1"/>
      <c r="R50" s="1"/>
      <c r="S50" s="1"/>
      <c r="T50" s="1"/>
      <c r="U50" s="1"/>
      <c r="V50" s="1"/>
      <c r="W50" s="1"/>
      <c r="X50" s="1"/>
      <c r="Y50" s="1"/>
      <c r="Z50" s="1"/>
      <c r="AA50" s="1"/>
      <c r="AB50" s="1"/>
      <c r="AC50" s="1"/>
      <c r="AD50" s="1"/>
    </row>
    <row r="51" spans="1:30" x14ac:dyDescent="0.25">
      <c r="A51" s="3"/>
      <c r="B51" s="5"/>
      <c r="C51" s="35"/>
      <c r="D51" s="35"/>
      <c r="E51" s="35"/>
      <c r="F51" s="35"/>
      <c r="G51" s="35"/>
      <c r="H51" s="35"/>
      <c r="I51" s="35"/>
      <c r="J51" s="35"/>
      <c r="K51" s="35"/>
      <c r="L51" s="35"/>
      <c r="M51" s="7"/>
      <c r="N51" s="4"/>
      <c r="O51" s="1"/>
      <c r="P51" s="1"/>
      <c r="Q51" s="1"/>
      <c r="R51" s="1"/>
      <c r="S51" s="1"/>
      <c r="T51" s="1"/>
      <c r="U51" s="1"/>
      <c r="V51" s="1"/>
      <c r="W51" s="1"/>
      <c r="X51" s="1"/>
      <c r="Y51" s="1"/>
      <c r="Z51" s="1"/>
      <c r="AA51" s="1"/>
      <c r="AB51" s="1"/>
      <c r="AC51" s="1"/>
      <c r="AD51" s="1"/>
    </row>
    <row r="52" spans="1:30" x14ac:dyDescent="0.25">
      <c r="A52" s="3"/>
      <c r="B52" s="5"/>
      <c r="C52" s="62" t="s">
        <v>849</v>
      </c>
      <c r="D52" s="35"/>
      <c r="E52" s="35"/>
      <c r="F52" s="35"/>
      <c r="G52" s="35"/>
      <c r="H52" s="35"/>
      <c r="I52" s="35"/>
      <c r="J52" s="35"/>
      <c r="K52" s="35"/>
      <c r="L52" s="35"/>
      <c r="M52" s="7"/>
      <c r="N52" s="4"/>
      <c r="O52" s="1"/>
      <c r="P52" s="1"/>
      <c r="Q52" s="1"/>
      <c r="R52" s="1"/>
      <c r="S52" s="1"/>
      <c r="T52" s="1"/>
      <c r="U52" s="1"/>
      <c r="V52" s="1"/>
      <c r="W52" s="1"/>
      <c r="X52" s="1"/>
      <c r="Y52" s="1"/>
      <c r="Z52" s="1"/>
      <c r="AA52" s="1"/>
      <c r="AB52" s="1"/>
      <c r="AC52" s="1"/>
      <c r="AD52" s="1"/>
    </row>
    <row r="53" spans="1:30" x14ac:dyDescent="0.25">
      <c r="A53" s="3"/>
      <c r="B53" s="5"/>
      <c r="C53" s="83" t="s">
        <v>850</v>
      </c>
      <c r="D53" s="94" t="s">
        <v>12</v>
      </c>
      <c r="E53" s="94"/>
      <c r="F53" s="94"/>
      <c r="G53" s="94"/>
      <c r="H53" s="94"/>
      <c r="I53" s="94"/>
      <c r="J53" s="94"/>
      <c r="K53" s="94"/>
      <c r="L53" s="94"/>
      <c r="M53" s="7"/>
      <c r="N53" s="4"/>
      <c r="O53" s="1"/>
      <c r="P53" s="1"/>
      <c r="Q53" s="1"/>
      <c r="R53" s="1"/>
      <c r="S53" s="1"/>
      <c r="T53" s="1"/>
      <c r="U53" s="1"/>
      <c r="V53" s="1"/>
      <c r="W53" s="1"/>
      <c r="X53" s="1"/>
      <c r="Y53" s="1"/>
      <c r="Z53" s="1"/>
      <c r="AA53" s="1"/>
      <c r="AB53" s="1"/>
      <c r="AC53" s="1"/>
      <c r="AD53" s="1"/>
    </row>
    <row r="54" spans="1:30" x14ac:dyDescent="0.25">
      <c r="A54" s="3"/>
      <c r="B54" s="5"/>
      <c r="C54" s="83"/>
      <c r="D54" s="94"/>
      <c r="E54" s="94"/>
      <c r="F54" s="94"/>
      <c r="G54" s="94"/>
      <c r="H54" s="94"/>
      <c r="I54" s="94"/>
      <c r="J54" s="94"/>
      <c r="K54" s="94"/>
      <c r="L54" s="94"/>
      <c r="M54" s="7"/>
      <c r="N54" s="4"/>
      <c r="O54" s="1"/>
      <c r="P54" s="1"/>
      <c r="Q54" s="1"/>
      <c r="R54" s="1"/>
      <c r="S54" s="1"/>
      <c r="T54" s="1"/>
      <c r="U54" s="1"/>
      <c r="V54" s="1"/>
      <c r="W54" s="1"/>
      <c r="X54" s="1"/>
      <c r="Y54" s="1"/>
      <c r="Z54" s="1"/>
      <c r="AA54" s="1"/>
      <c r="AB54" s="1"/>
      <c r="AC54" s="1"/>
      <c r="AD54" s="1"/>
    </row>
    <row r="55" spans="1:30" x14ac:dyDescent="0.25">
      <c r="A55" s="3"/>
      <c r="B55" s="5"/>
      <c r="C55" s="35"/>
      <c r="D55" s="35"/>
      <c r="E55" s="35"/>
      <c r="F55" s="35"/>
      <c r="G55" s="35"/>
      <c r="H55" s="35"/>
      <c r="I55" s="35"/>
      <c r="J55" s="35"/>
      <c r="K55" s="35"/>
      <c r="L55" s="35"/>
      <c r="M55" s="7"/>
      <c r="N55" s="4"/>
      <c r="O55" s="1"/>
      <c r="P55" s="1"/>
      <c r="Q55" s="1"/>
      <c r="R55" s="1"/>
      <c r="S55" s="1"/>
      <c r="T55" s="1"/>
      <c r="U55" s="1"/>
      <c r="V55" s="1"/>
      <c r="W55" s="1"/>
      <c r="X55" s="1"/>
      <c r="Y55" s="1"/>
      <c r="Z55" s="1"/>
      <c r="AA55" s="1"/>
      <c r="AB55" s="1"/>
      <c r="AC55" s="1"/>
      <c r="AD55" s="1"/>
    </row>
    <row r="56" spans="1:30" x14ac:dyDescent="0.25">
      <c r="A56" s="3"/>
      <c r="B56" s="5"/>
      <c r="C56" s="62" t="s">
        <v>853</v>
      </c>
      <c r="D56" s="35"/>
      <c r="E56" s="35"/>
      <c r="F56" s="35"/>
      <c r="G56" s="35"/>
      <c r="H56" s="35"/>
      <c r="I56" s="35"/>
      <c r="J56" s="35"/>
      <c r="K56" s="35"/>
      <c r="L56" s="35"/>
      <c r="M56" s="7"/>
      <c r="N56" s="4"/>
      <c r="O56" s="1"/>
      <c r="P56" s="1"/>
      <c r="Q56" s="1"/>
      <c r="R56" s="1"/>
      <c r="S56" s="1"/>
      <c r="T56" s="1"/>
      <c r="U56" s="1"/>
      <c r="V56" s="1"/>
      <c r="W56" s="1"/>
      <c r="X56" s="1"/>
      <c r="Y56" s="1"/>
      <c r="Z56" s="1"/>
      <c r="AA56" s="1"/>
      <c r="AB56" s="1"/>
      <c r="AC56" s="1"/>
      <c r="AD56" s="1"/>
    </row>
    <row r="57" spans="1:30" x14ac:dyDescent="0.25">
      <c r="A57" s="3"/>
      <c r="B57" s="5"/>
      <c r="C57" s="44" t="s">
        <v>854</v>
      </c>
      <c r="D57" s="104" t="s">
        <v>12</v>
      </c>
      <c r="E57" s="105"/>
      <c r="F57" s="105"/>
      <c r="G57" s="106"/>
      <c r="H57" s="6" t="s">
        <v>407</v>
      </c>
      <c r="I57" s="35"/>
      <c r="J57" s="35"/>
      <c r="K57" s="35"/>
      <c r="L57" s="35"/>
      <c r="M57" s="7"/>
      <c r="N57" s="4"/>
      <c r="O57" s="1"/>
      <c r="P57" s="1"/>
      <c r="Q57" s="1"/>
      <c r="R57" s="1"/>
      <c r="S57" s="1"/>
      <c r="T57" s="1"/>
      <c r="U57" s="1"/>
      <c r="V57" s="1"/>
      <c r="W57" s="1"/>
      <c r="X57" s="1"/>
      <c r="Y57" s="1"/>
      <c r="Z57" s="1"/>
      <c r="AA57" s="1"/>
      <c r="AB57" s="1"/>
      <c r="AC57" s="1"/>
      <c r="AD57" s="1"/>
    </row>
    <row r="58" spans="1:30" x14ac:dyDescent="0.25">
      <c r="A58" s="3"/>
      <c r="B58" s="5"/>
      <c r="C58" s="83" t="s">
        <v>856</v>
      </c>
      <c r="D58" s="113" t="s">
        <v>7</v>
      </c>
      <c r="E58" s="113"/>
      <c r="F58" s="113"/>
      <c r="G58" s="113"/>
      <c r="H58" s="65"/>
      <c r="I58" s="65"/>
      <c r="J58" s="65"/>
      <c r="K58" s="65"/>
      <c r="L58" s="65"/>
      <c r="M58" s="7"/>
      <c r="N58" s="4"/>
      <c r="O58" s="1"/>
      <c r="P58" s="1"/>
      <c r="Q58" s="1"/>
      <c r="R58" s="1"/>
      <c r="S58" s="1"/>
      <c r="T58" s="1"/>
      <c r="U58" s="1"/>
      <c r="V58" s="1"/>
      <c r="W58" s="1"/>
      <c r="X58" s="1"/>
      <c r="Y58" s="1"/>
      <c r="Z58" s="1"/>
      <c r="AA58" s="1"/>
      <c r="AB58" s="1"/>
      <c r="AC58" s="1"/>
      <c r="AD58" s="1"/>
    </row>
    <row r="59" spans="1:30" x14ac:dyDescent="0.25">
      <c r="A59" s="3"/>
      <c r="B59" s="5"/>
      <c r="C59" s="83"/>
      <c r="D59" s="113" t="s">
        <v>7</v>
      </c>
      <c r="E59" s="113"/>
      <c r="F59" s="113"/>
      <c r="G59" s="113"/>
      <c r="H59" s="65"/>
      <c r="I59" s="65"/>
      <c r="J59" s="65"/>
      <c r="K59" s="65"/>
      <c r="L59" s="65"/>
      <c r="M59" s="7"/>
      <c r="N59" s="4"/>
      <c r="O59" s="1"/>
      <c r="P59" s="1"/>
      <c r="Q59" s="1"/>
      <c r="R59" s="1"/>
      <c r="S59" s="1"/>
      <c r="T59" s="1"/>
      <c r="U59" s="1"/>
      <c r="V59" s="1"/>
      <c r="W59" s="1"/>
      <c r="X59" s="1"/>
      <c r="Y59" s="1"/>
      <c r="Z59" s="1"/>
      <c r="AA59" s="1"/>
      <c r="AB59" s="1"/>
      <c r="AC59" s="1"/>
      <c r="AD59" s="1"/>
    </row>
    <row r="60" spans="1:30" x14ac:dyDescent="0.25">
      <c r="A60" s="3"/>
      <c r="B60" s="5"/>
      <c r="C60" s="83"/>
      <c r="D60" s="113" t="s">
        <v>7</v>
      </c>
      <c r="E60" s="113"/>
      <c r="F60" s="113"/>
      <c r="G60" s="113"/>
      <c r="H60" s="65"/>
      <c r="I60" s="65"/>
      <c r="J60" s="65"/>
      <c r="K60" s="65"/>
      <c r="L60" s="65"/>
      <c r="M60" s="7"/>
      <c r="N60" s="4"/>
      <c r="O60" s="1"/>
      <c r="P60" s="1"/>
      <c r="Q60" s="1"/>
      <c r="R60" s="1"/>
      <c r="S60" s="1"/>
      <c r="T60" s="1"/>
      <c r="U60" s="1"/>
      <c r="V60" s="1"/>
      <c r="W60" s="1"/>
      <c r="X60" s="1"/>
      <c r="Y60" s="1"/>
      <c r="Z60" s="1"/>
      <c r="AA60" s="1"/>
      <c r="AB60" s="1"/>
      <c r="AC60" s="1"/>
      <c r="AD60" s="1"/>
    </row>
    <row r="61" spans="1:30" x14ac:dyDescent="0.25">
      <c r="A61" s="3"/>
      <c r="B61" s="5"/>
      <c r="C61" s="35"/>
      <c r="D61" s="35"/>
      <c r="E61" s="35"/>
      <c r="F61" s="35"/>
      <c r="G61" s="35"/>
      <c r="H61" s="35"/>
      <c r="I61" s="35"/>
      <c r="J61" s="35"/>
      <c r="K61" s="35"/>
      <c r="L61" s="35"/>
      <c r="M61" s="7"/>
      <c r="N61" s="4"/>
      <c r="O61" s="1"/>
      <c r="P61" s="1"/>
      <c r="Q61" s="1"/>
      <c r="R61" s="1"/>
      <c r="S61" s="1"/>
      <c r="T61" s="1"/>
      <c r="U61" s="1"/>
      <c r="V61" s="1"/>
      <c r="W61" s="1"/>
      <c r="X61" s="1"/>
      <c r="Y61" s="1"/>
      <c r="Z61" s="1"/>
      <c r="AA61" s="1"/>
      <c r="AB61" s="1"/>
      <c r="AC61" s="1"/>
      <c r="AD61" s="1"/>
    </row>
    <row r="62" spans="1:30" x14ac:dyDescent="0.25">
      <c r="A62" s="3"/>
      <c r="B62" s="5"/>
      <c r="C62" s="62" t="s">
        <v>855</v>
      </c>
      <c r="D62" s="35"/>
      <c r="E62" s="35"/>
      <c r="F62" s="35"/>
      <c r="G62" s="35"/>
      <c r="H62" s="6" t="s">
        <v>407</v>
      </c>
      <c r="I62" s="35"/>
      <c r="J62" s="35"/>
      <c r="K62" s="35"/>
      <c r="L62" s="35"/>
      <c r="M62" s="7"/>
      <c r="N62" s="4"/>
      <c r="O62" s="1"/>
      <c r="P62" s="1"/>
      <c r="Q62" s="1"/>
      <c r="R62" s="1"/>
      <c r="S62" s="1"/>
      <c r="T62" s="1"/>
      <c r="U62" s="1"/>
      <c r="V62" s="1"/>
      <c r="W62" s="1"/>
      <c r="X62" s="1"/>
      <c r="Y62" s="1"/>
      <c r="Z62" s="1"/>
      <c r="AA62" s="1"/>
      <c r="AB62" s="1"/>
      <c r="AC62" s="1"/>
      <c r="AD62" s="1"/>
    </row>
    <row r="63" spans="1:30" x14ac:dyDescent="0.25">
      <c r="A63" s="3"/>
      <c r="B63" s="5"/>
      <c r="C63" s="83" t="s">
        <v>903</v>
      </c>
      <c r="D63" s="113" t="s">
        <v>7</v>
      </c>
      <c r="E63" s="113"/>
      <c r="F63" s="113"/>
      <c r="G63" s="113"/>
      <c r="H63" s="65"/>
      <c r="I63" s="65"/>
      <c r="J63" s="65"/>
      <c r="K63" s="65"/>
      <c r="L63" s="65"/>
      <c r="M63" s="7"/>
      <c r="N63" s="4"/>
      <c r="O63" s="1"/>
      <c r="P63" s="1"/>
      <c r="Q63" s="1"/>
      <c r="R63" s="1"/>
      <c r="S63" s="1"/>
      <c r="T63" s="1"/>
      <c r="U63" s="1"/>
      <c r="V63" s="1"/>
      <c r="W63" s="1"/>
      <c r="X63" s="1"/>
      <c r="Y63" s="1"/>
      <c r="Z63" s="1"/>
      <c r="AA63" s="1"/>
      <c r="AB63" s="1"/>
      <c r="AC63" s="1"/>
      <c r="AD63" s="1"/>
    </row>
    <row r="64" spans="1:30" ht="14.45" customHeight="1" x14ac:dyDescent="0.25">
      <c r="A64" s="3"/>
      <c r="B64" s="5"/>
      <c r="C64" s="83"/>
      <c r="D64" s="113" t="s">
        <v>7</v>
      </c>
      <c r="E64" s="113"/>
      <c r="F64" s="113"/>
      <c r="G64" s="113"/>
      <c r="H64" s="65"/>
      <c r="I64" s="65"/>
      <c r="J64" s="65"/>
      <c r="K64" s="65"/>
      <c r="L64" s="65"/>
      <c r="M64" s="7"/>
      <c r="N64" s="4"/>
      <c r="O64" s="1"/>
      <c r="P64" s="1"/>
      <c r="Q64" s="1"/>
      <c r="R64" s="1"/>
      <c r="S64" s="1"/>
      <c r="T64" s="1"/>
      <c r="U64" s="1"/>
      <c r="V64" s="1"/>
      <c r="W64" s="1"/>
      <c r="X64" s="1"/>
      <c r="Y64" s="1"/>
      <c r="Z64" s="1"/>
      <c r="AA64" s="1"/>
      <c r="AB64" s="1"/>
      <c r="AC64" s="1"/>
      <c r="AD64" s="1"/>
    </row>
    <row r="65" spans="1:30" x14ac:dyDescent="0.25">
      <c r="A65" s="3"/>
      <c r="B65" s="5"/>
      <c r="C65" s="83"/>
      <c r="D65" s="113" t="s">
        <v>7</v>
      </c>
      <c r="E65" s="113"/>
      <c r="F65" s="113"/>
      <c r="G65" s="113"/>
      <c r="H65" s="65"/>
      <c r="I65" s="65"/>
      <c r="J65" s="65"/>
      <c r="K65" s="65"/>
      <c r="L65" s="65"/>
      <c r="M65" s="7"/>
      <c r="N65" s="4"/>
      <c r="O65" s="1"/>
      <c r="P65" s="1"/>
      <c r="Q65" s="1"/>
      <c r="R65" s="1"/>
      <c r="S65" s="1"/>
      <c r="T65" s="1"/>
      <c r="U65" s="1"/>
      <c r="V65" s="1"/>
      <c r="W65" s="1"/>
      <c r="X65" s="1"/>
      <c r="Y65" s="1"/>
      <c r="Z65" s="1"/>
      <c r="AA65" s="1"/>
      <c r="AB65" s="1"/>
      <c r="AC65" s="1"/>
      <c r="AD65" s="1"/>
    </row>
    <row r="66" spans="1:30" x14ac:dyDescent="0.25">
      <c r="A66" s="3"/>
      <c r="B66" s="5"/>
      <c r="C66" s="35"/>
      <c r="D66" s="35"/>
      <c r="E66" s="35"/>
      <c r="F66" s="35"/>
      <c r="G66" s="35"/>
      <c r="H66" s="35"/>
      <c r="I66" s="35"/>
      <c r="J66" s="35"/>
      <c r="K66" s="35"/>
      <c r="L66" s="35"/>
      <c r="M66" s="7"/>
      <c r="N66" s="4"/>
      <c r="O66" s="1"/>
      <c r="P66" s="1"/>
      <c r="Q66" s="1"/>
      <c r="R66" s="1"/>
      <c r="S66" s="1"/>
      <c r="T66" s="1"/>
      <c r="U66" s="1"/>
      <c r="V66" s="1"/>
      <c r="W66" s="1"/>
      <c r="X66" s="1"/>
      <c r="Y66" s="1"/>
      <c r="Z66" s="1"/>
      <c r="AA66" s="1"/>
      <c r="AB66" s="1"/>
      <c r="AC66" s="1"/>
      <c r="AD66" s="1"/>
    </row>
    <row r="67" spans="1:30" x14ac:dyDescent="0.25">
      <c r="A67" s="3"/>
      <c r="B67" s="5"/>
      <c r="C67" s="63" t="s">
        <v>857</v>
      </c>
      <c r="D67" s="68" t="s">
        <v>7</v>
      </c>
      <c r="E67" s="68"/>
      <c r="F67" s="68"/>
      <c r="G67" s="68"/>
      <c r="H67" s="68"/>
      <c r="I67" s="68"/>
      <c r="J67" s="68"/>
      <c r="K67" s="68"/>
      <c r="L67" s="68"/>
      <c r="M67" s="7"/>
      <c r="N67" s="4"/>
      <c r="O67" s="1"/>
      <c r="P67" s="1"/>
      <c r="Q67" s="1"/>
      <c r="R67" s="1"/>
      <c r="S67" s="1"/>
      <c r="T67" s="1"/>
      <c r="U67" s="1"/>
      <c r="V67" s="1"/>
      <c r="W67" s="1"/>
      <c r="X67" s="1"/>
      <c r="Y67" s="1"/>
      <c r="Z67" s="1"/>
      <c r="AA67" s="1"/>
      <c r="AB67" s="1"/>
      <c r="AC67" s="1"/>
      <c r="AD67" s="1"/>
    </row>
    <row r="68" spans="1:30" x14ac:dyDescent="0.25">
      <c r="A68" s="3"/>
      <c r="B68" s="5"/>
      <c r="C68" s="6"/>
      <c r="D68" s="35"/>
      <c r="E68" s="35"/>
      <c r="F68" s="35"/>
      <c r="G68" s="35"/>
      <c r="H68" s="35"/>
      <c r="I68" s="35"/>
      <c r="J68" s="35"/>
      <c r="K68" s="35"/>
      <c r="L68" s="35"/>
      <c r="M68" s="7"/>
      <c r="N68" s="4"/>
      <c r="O68" s="1"/>
      <c r="P68" s="1"/>
      <c r="Q68" s="1"/>
      <c r="R68" s="1"/>
      <c r="S68" s="1"/>
      <c r="T68" s="1"/>
      <c r="U68" s="1"/>
      <c r="V68" s="1"/>
      <c r="W68" s="1"/>
      <c r="X68" s="1"/>
      <c r="Y68" s="1"/>
      <c r="Z68" s="1"/>
      <c r="AA68" s="1"/>
      <c r="AB68" s="1"/>
      <c r="AC68" s="1"/>
      <c r="AD68" s="1"/>
    </row>
    <row r="69" spans="1:30" x14ac:dyDescent="0.25">
      <c r="A69" s="3"/>
      <c r="B69" s="5"/>
      <c r="C69" s="107" t="s">
        <v>858</v>
      </c>
      <c r="D69" s="108"/>
      <c r="E69" s="108"/>
      <c r="F69" s="108"/>
      <c r="G69" s="108"/>
      <c r="H69" s="108"/>
      <c r="I69" s="108"/>
      <c r="J69" s="108"/>
      <c r="K69" s="108"/>
      <c r="L69" s="109"/>
      <c r="M69" s="7"/>
      <c r="N69" s="4"/>
      <c r="O69" s="1"/>
      <c r="P69" s="1"/>
      <c r="Q69" s="1"/>
      <c r="R69" s="1"/>
      <c r="S69" s="1"/>
      <c r="T69" s="1"/>
      <c r="U69" s="1"/>
      <c r="V69" s="1"/>
      <c r="W69" s="1"/>
      <c r="X69" s="1"/>
      <c r="Y69" s="1"/>
      <c r="Z69" s="1"/>
      <c r="AA69" s="1"/>
      <c r="AB69" s="1"/>
      <c r="AC69" s="1"/>
      <c r="AD69" s="1"/>
    </row>
    <row r="70" spans="1:30" x14ac:dyDescent="0.25">
      <c r="A70" s="3"/>
      <c r="B70" s="5"/>
      <c r="C70" s="110"/>
      <c r="D70" s="111"/>
      <c r="E70" s="111"/>
      <c r="F70" s="111"/>
      <c r="G70" s="111"/>
      <c r="H70" s="111"/>
      <c r="I70" s="111"/>
      <c r="J70" s="111"/>
      <c r="K70" s="111"/>
      <c r="L70" s="112"/>
      <c r="M70" s="7"/>
      <c r="N70" s="4"/>
      <c r="O70" s="1"/>
      <c r="P70" s="1"/>
      <c r="Q70" s="1"/>
      <c r="R70" s="1"/>
      <c r="S70" s="1"/>
      <c r="T70" s="1"/>
      <c r="U70" s="1"/>
      <c r="V70" s="1"/>
      <c r="W70" s="1"/>
      <c r="X70" s="1"/>
      <c r="Y70" s="1"/>
      <c r="Z70" s="1"/>
      <c r="AA70" s="1"/>
      <c r="AB70" s="1"/>
      <c r="AC70" s="1"/>
      <c r="AD70" s="1"/>
    </row>
    <row r="71" spans="1:30" x14ac:dyDescent="0.25">
      <c r="A71" s="3"/>
      <c r="B71" s="5"/>
      <c r="C71" s="6"/>
      <c r="D71" s="35"/>
      <c r="E71" s="35"/>
      <c r="F71" s="35"/>
      <c r="G71" s="35"/>
      <c r="H71" s="35"/>
      <c r="I71" s="35"/>
      <c r="J71" s="35"/>
      <c r="K71" s="35"/>
      <c r="L71" s="35"/>
      <c r="M71" s="7"/>
      <c r="N71" s="4"/>
      <c r="O71" s="1"/>
      <c r="P71" s="1"/>
      <c r="Q71" s="1"/>
      <c r="R71" s="1"/>
      <c r="S71" s="1"/>
      <c r="T71" s="1"/>
      <c r="U71" s="1"/>
      <c r="V71" s="1"/>
      <c r="W71" s="1"/>
      <c r="X71" s="1"/>
      <c r="Y71" s="1"/>
      <c r="Z71" s="1"/>
      <c r="AA71" s="1"/>
      <c r="AB71" s="1"/>
      <c r="AC71" s="1"/>
      <c r="AD71" s="1"/>
    </row>
    <row r="72" spans="1:30" x14ac:dyDescent="0.25">
      <c r="A72" s="3"/>
      <c r="B72" s="5"/>
      <c r="C72" s="32" t="s">
        <v>859</v>
      </c>
      <c r="D72" s="35"/>
      <c r="E72" s="35"/>
      <c r="F72" s="35"/>
      <c r="G72" s="35"/>
      <c r="H72" s="35"/>
      <c r="I72" s="35"/>
      <c r="J72" s="35"/>
      <c r="K72" s="35"/>
      <c r="L72" s="35"/>
      <c r="M72" s="7"/>
      <c r="N72" s="4"/>
      <c r="O72" s="1"/>
      <c r="P72" s="1"/>
      <c r="Q72" s="1"/>
      <c r="R72" s="1"/>
      <c r="S72" s="1"/>
      <c r="T72" s="1"/>
      <c r="U72" s="1"/>
      <c r="V72" s="1"/>
      <c r="W72" s="1"/>
      <c r="X72" s="1"/>
      <c r="Y72" s="1"/>
      <c r="Z72" s="1"/>
      <c r="AA72" s="1"/>
      <c r="AB72" s="1"/>
      <c r="AC72" s="1"/>
      <c r="AD72" s="1"/>
    </row>
    <row r="73" spans="1:30" x14ac:dyDescent="0.25">
      <c r="A73" s="3"/>
      <c r="B73" s="5"/>
      <c r="C73" s="100" t="s">
        <v>860</v>
      </c>
      <c r="D73" s="84"/>
      <c r="E73" s="101" t="s">
        <v>9</v>
      </c>
      <c r="F73" s="101"/>
      <c r="G73" s="101"/>
      <c r="H73" s="101"/>
      <c r="I73" s="101"/>
      <c r="J73" s="101"/>
      <c r="K73" s="101"/>
      <c r="L73" s="101"/>
      <c r="M73" s="7"/>
      <c r="N73" s="4"/>
      <c r="O73" s="1"/>
      <c r="P73" s="1"/>
      <c r="Q73" s="1"/>
      <c r="R73" s="1"/>
      <c r="S73" s="1"/>
      <c r="T73" s="1"/>
      <c r="U73" s="1"/>
      <c r="V73" s="1"/>
      <c r="W73" s="1"/>
      <c r="X73" s="1"/>
      <c r="Y73" s="1"/>
      <c r="Z73" s="1"/>
      <c r="AA73" s="1"/>
      <c r="AB73" s="1"/>
      <c r="AC73" s="1"/>
      <c r="AD73" s="1"/>
    </row>
    <row r="74" spans="1:30" x14ac:dyDescent="0.25">
      <c r="A74" s="3"/>
      <c r="B74" s="5"/>
      <c r="C74" s="100"/>
      <c r="D74" s="84"/>
      <c r="E74" s="101"/>
      <c r="F74" s="101"/>
      <c r="G74" s="101"/>
      <c r="H74" s="101"/>
      <c r="I74" s="101"/>
      <c r="J74" s="101"/>
      <c r="K74" s="101"/>
      <c r="L74" s="101"/>
      <c r="M74" s="7"/>
      <c r="N74" s="4"/>
      <c r="O74" s="1"/>
      <c r="P74" s="1"/>
      <c r="Q74" s="1"/>
      <c r="R74" s="1"/>
      <c r="S74" s="1"/>
      <c r="T74" s="1"/>
      <c r="U74" s="1"/>
      <c r="V74" s="1"/>
      <c r="W74" s="1"/>
      <c r="X74" s="1"/>
      <c r="Y74" s="1"/>
      <c r="Z74" s="1"/>
      <c r="AA74" s="1"/>
      <c r="AB74" s="1"/>
      <c r="AC74" s="1"/>
      <c r="AD74" s="1"/>
    </row>
    <row r="75" spans="1:30" x14ac:dyDescent="0.25">
      <c r="A75" s="3"/>
      <c r="B75" s="5"/>
      <c r="C75" s="100"/>
      <c r="D75" s="84"/>
      <c r="E75" s="101"/>
      <c r="F75" s="101"/>
      <c r="G75" s="101"/>
      <c r="H75" s="101"/>
      <c r="I75" s="101"/>
      <c r="J75" s="101"/>
      <c r="K75" s="101"/>
      <c r="L75" s="101"/>
      <c r="M75" s="7"/>
      <c r="N75" s="4"/>
      <c r="O75" s="1"/>
      <c r="P75" s="1"/>
      <c r="Q75" s="1"/>
      <c r="R75" s="1"/>
      <c r="S75" s="1"/>
      <c r="T75" s="1"/>
      <c r="U75" s="1"/>
      <c r="V75" s="1"/>
      <c r="W75" s="1"/>
      <c r="X75" s="1"/>
      <c r="Y75" s="1"/>
      <c r="Z75" s="1"/>
      <c r="AA75" s="1"/>
      <c r="AB75" s="1"/>
      <c r="AC75" s="1"/>
      <c r="AD75" s="1"/>
    </row>
    <row r="76" spans="1:30" x14ac:dyDescent="0.25">
      <c r="A76" s="3"/>
      <c r="B76" s="5"/>
      <c r="C76" s="100"/>
      <c r="D76" s="84"/>
      <c r="E76" s="101"/>
      <c r="F76" s="101"/>
      <c r="G76" s="101"/>
      <c r="H76" s="101"/>
      <c r="I76" s="101"/>
      <c r="J76" s="101"/>
      <c r="K76" s="101"/>
      <c r="L76" s="101"/>
      <c r="M76" s="7"/>
      <c r="N76" s="4"/>
      <c r="O76" s="1"/>
      <c r="P76" s="1"/>
      <c r="Q76" s="1"/>
      <c r="R76" s="1"/>
      <c r="S76" s="1"/>
      <c r="T76" s="1"/>
      <c r="U76" s="1"/>
      <c r="V76" s="1"/>
      <c r="W76" s="1"/>
      <c r="X76" s="1"/>
      <c r="Y76" s="1"/>
      <c r="Z76" s="1"/>
      <c r="AA76" s="1"/>
      <c r="AB76" s="1"/>
      <c r="AC76" s="1"/>
      <c r="AD76" s="1"/>
    </row>
    <row r="77" spans="1:30" x14ac:dyDescent="0.25">
      <c r="A77" s="3"/>
      <c r="B77" s="5"/>
      <c r="C77" s="100" t="s">
        <v>861</v>
      </c>
      <c r="D77" s="84"/>
      <c r="E77" s="101" t="s">
        <v>9</v>
      </c>
      <c r="F77" s="101"/>
      <c r="G77" s="101"/>
      <c r="H77" s="101"/>
      <c r="I77" s="101"/>
      <c r="J77" s="101"/>
      <c r="K77" s="101"/>
      <c r="L77" s="101"/>
      <c r="M77" s="7"/>
      <c r="N77" s="4"/>
      <c r="O77" s="1"/>
      <c r="P77" s="1"/>
      <c r="Q77" s="1"/>
      <c r="R77" s="1"/>
      <c r="S77" s="1"/>
      <c r="T77" s="1"/>
      <c r="U77" s="1"/>
      <c r="V77" s="1"/>
      <c r="W77" s="1"/>
      <c r="X77" s="1"/>
      <c r="Y77" s="1"/>
      <c r="Z77" s="1"/>
      <c r="AA77" s="1"/>
      <c r="AB77" s="1"/>
      <c r="AC77" s="1"/>
      <c r="AD77" s="1"/>
    </row>
    <row r="78" spans="1:30" x14ac:dyDescent="0.25">
      <c r="A78" s="3"/>
      <c r="B78" s="5"/>
      <c r="C78" s="100"/>
      <c r="D78" s="84"/>
      <c r="E78" s="101"/>
      <c r="F78" s="101"/>
      <c r="G78" s="101"/>
      <c r="H78" s="101"/>
      <c r="I78" s="101"/>
      <c r="J78" s="101"/>
      <c r="K78" s="101"/>
      <c r="L78" s="101"/>
      <c r="M78" s="7"/>
      <c r="N78" s="4"/>
      <c r="O78" s="1"/>
      <c r="P78" s="1"/>
      <c r="Q78" s="1"/>
      <c r="R78" s="1"/>
      <c r="S78" s="1"/>
      <c r="T78" s="1"/>
      <c r="U78" s="1"/>
      <c r="V78" s="1"/>
      <c r="W78" s="1"/>
      <c r="X78" s="1"/>
      <c r="Y78" s="1"/>
      <c r="Z78" s="1"/>
      <c r="AA78" s="1"/>
      <c r="AB78" s="1"/>
      <c r="AC78" s="1"/>
      <c r="AD78" s="1"/>
    </row>
    <row r="79" spans="1:30" x14ac:dyDescent="0.25">
      <c r="A79" s="3"/>
      <c r="B79" s="5"/>
      <c r="C79" s="100"/>
      <c r="D79" s="84"/>
      <c r="E79" s="101"/>
      <c r="F79" s="101"/>
      <c r="G79" s="101"/>
      <c r="H79" s="101"/>
      <c r="I79" s="101"/>
      <c r="J79" s="101"/>
      <c r="K79" s="101"/>
      <c r="L79" s="101"/>
      <c r="M79" s="7"/>
      <c r="N79" s="4"/>
      <c r="O79" s="1"/>
      <c r="P79" s="1"/>
      <c r="Q79" s="1"/>
      <c r="R79" s="1"/>
      <c r="S79" s="1"/>
      <c r="T79" s="1"/>
      <c r="U79" s="1"/>
      <c r="V79" s="1"/>
      <c r="W79" s="1"/>
      <c r="X79" s="1"/>
      <c r="Y79" s="1"/>
      <c r="Z79" s="1"/>
      <c r="AA79" s="1"/>
      <c r="AB79" s="1"/>
      <c r="AC79" s="1"/>
      <c r="AD79" s="1"/>
    </row>
    <row r="80" spans="1:30" x14ac:dyDescent="0.25">
      <c r="A80" s="3"/>
      <c r="B80" s="5"/>
      <c r="C80" s="100"/>
      <c r="D80" s="84"/>
      <c r="E80" s="101"/>
      <c r="F80" s="101"/>
      <c r="G80" s="101"/>
      <c r="H80" s="101"/>
      <c r="I80" s="101"/>
      <c r="J80" s="101"/>
      <c r="K80" s="101"/>
      <c r="L80" s="101"/>
      <c r="M80" s="7"/>
      <c r="N80" s="4"/>
      <c r="O80" s="1"/>
      <c r="P80" s="1"/>
      <c r="Q80" s="1"/>
      <c r="R80" s="1"/>
      <c r="S80" s="1"/>
      <c r="T80" s="1"/>
      <c r="U80" s="1"/>
      <c r="V80" s="1"/>
      <c r="W80" s="1"/>
      <c r="X80" s="1"/>
      <c r="Y80" s="1"/>
      <c r="Z80" s="1"/>
      <c r="AA80" s="1"/>
      <c r="AB80" s="1"/>
      <c r="AC80" s="1"/>
      <c r="AD80" s="1"/>
    </row>
    <row r="81" spans="1:30" x14ac:dyDescent="0.25">
      <c r="A81" s="3"/>
      <c r="B81" s="5"/>
      <c r="C81" s="100" t="s">
        <v>862</v>
      </c>
      <c r="D81" s="84"/>
      <c r="E81" s="101" t="s">
        <v>9</v>
      </c>
      <c r="F81" s="101"/>
      <c r="G81" s="101"/>
      <c r="H81" s="101"/>
      <c r="I81" s="101"/>
      <c r="J81" s="101"/>
      <c r="K81" s="101"/>
      <c r="L81" s="101"/>
      <c r="M81" s="7"/>
      <c r="N81" s="4"/>
      <c r="O81" s="1"/>
      <c r="P81" s="1"/>
      <c r="Q81" s="1"/>
      <c r="R81" s="1"/>
      <c r="S81" s="1"/>
      <c r="T81" s="1"/>
      <c r="U81" s="1"/>
      <c r="V81" s="1"/>
      <c r="W81" s="1"/>
      <c r="X81" s="1"/>
      <c r="Y81" s="1"/>
      <c r="Z81" s="1"/>
      <c r="AA81" s="1"/>
      <c r="AB81" s="1"/>
      <c r="AC81" s="1"/>
      <c r="AD81" s="1"/>
    </row>
    <row r="82" spans="1:30" x14ac:dyDescent="0.25">
      <c r="A82" s="3"/>
      <c r="B82" s="5"/>
      <c r="C82" s="100"/>
      <c r="D82" s="84"/>
      <c r="E82" s="101"/>
      <c r="F82" s="101"/>
      <c r="G82" s="101"/>
      <c r="H82" s="101"/>
      <c r="I82" s="101"/>
      <c r="J82" s="101"/>
      <c r="K82" s="101"/>
      <c r="L82" s="101"/>
      <c r="M82" s="7"/>
      <c r="N82" s="4"/>
      <c r="O82" s="1"/>
      <c r="P82" s="1"/>
      <c r="Q82" s="1"/>
      <c r="R82" s="1"/>
      <c r="S82" s="1"/>
      <c r="T82" s="1"/>
      <c r="U82" s="1"/>
      <c r="V82" s="1"/>
      <c r="W82" s="1"/>
      <c r="X82" s="1"/>
      <c r="Y82" s="1"/>
      <c r="Z82" s="1"/>
      <c r="AA82" s="1"/>
      <c r="AB82" s="1"/>
      <c r="AC82" s="1"/>
      <c r="AD82" s="1"/>
    </row>
    <row r="83" spans="1:30" x14ac:dyDescent="0.25">
      <c r="A83" s="3"/>
      <c r="B83" s="5"/>
      <c r="C83" s="100"/>
      <c r="D83" s="84"/>
      <c r="E83" s="101"/>
      <c r="F83" s="101"/>
      <c r="G83" s="101"/>
      <c r="H83" s="101"/>
      <c r="I83" s="101"/>
      <c r="J83" s="101"/>
      <c r="K83" s="101"/>
      <c r="L83" s="101"/>
      <c r="M83" s="7"/>
      <c r="N83" s="4"/>
      <c r="O83" s="1"/>
      <c r="P83" s="1"/>
      <c r="Q83" s="1"/>
      <c r="R83" s="1"/>
      <c r="S83" s="1"/>
      <c r="T83" s="1"/>
      <c r="U83" s="1"/>
      <c r="V83" s="1"/>
      <c r="W83" s="1"/>
      <c r="X83" s="1"/>
      <c r="Y83" s="1"/>
      <c r="Z83" s="1"/>
      <c r="AA83" s="1"/>
      <c r="AB83" s="1"/>
      <c r="AC83" s="1"/>
      <c r="AD83" s="1"/>
    </row>
    <row r="84" spans="1:30" x14ac:dyDescent="0.25">
      <c r="A84" s="3"/>
      <c r="B84" s="5"/>
      <c r="C84" s="100"/>
      <c r="D84" s="84"/>
      <c r="E84" s="101"/>
      <c r="F84" s="101"/>
      <c r="G84" s="101"/>
      <c r="H84" s="101"/>
      <c r="I84" s="101"/>
      <c r="J84" s="101"/>
      <c r="K84" s="101"/>
      <c r="L84" s="101"/>
      <c r="M84" s="7"/>
      <c r="N84" s="4"/>
      <c r="O84" s="1"/>
      <c r="P84" s="1"/>
      <c r="Q84" s="1"/>
      <c r="R84" s="1"/>
      <c r="S84" s="1"/>
      <c r="T84" s="1"/>
      <c r="U84" s="1"/>
      <c r="V84" s="1"/>
      <c r="W84" s="1"/>
      <c r="X84" s="1"/>
      <c r="Y84" s="1"/>
      <c r="Z84" s="1"/>
      <c r="AA84" s="1"/>
      <c r="AB84" s="1"/>
      <c r="AC84" s="1"/>
      <c r="AD84" s="1"/>
    </row>
    <row r="85" spans="1:30" x14ac:dyDescent="0.25">
      <c r="A85" s="3"/>
      <c r="B85" s="5"/>
      <c r="C85" s="100" t="s">
        <v>863</v>
      </c>
      <c r="D85" s="84"/>
      <c r="E85" s="101" t="s">
        <v>9</v>
      </c>
      <c r="F85" s="101"/>
      <c r="G85" s="101"/>
      <c r="H85" s="101"/>
      <c r="I85" s="101"/>
      <c r="J85" s="101"/>
      <c r="K85" s="101"/>
      <c r="L85" s="101"/>
      <c r="M85" s="7"/>
      <c r="N85" s="4"/>
      <c r="O85" s="1"/>
      <c r="P85" s="1"/>
      <c r="Q85" s="1"/>
      <c r="R85" s="1"/>
      <c r="S85" s="1"/>
      <c r="T85" s="1"/>
      <c r="U85" s="1"/>
      <c r="V85" s="1"/>
      <c r="W85" s="1"/>
      <c r="X85" s="1"/>
      <c r="Y85" s="1"/>
      <c r="Z85" s="1"/>
      <c r="AA85" s="1"/>
      <c r="AB85" s="1"/>
      <c r="AC85" s="1"/>
      <c r="AD85" s="1"/>
    </row>
    <row r="86" spans="1:30" x14ac:dyDescent="0.25">
      <c r="A86" s="3"/>
      <c r="B86" s="5"/>
      <c r="C86" s="100"/>
      <c r="D86" s="84"/>
      <c r="E86" s="101"/>
      <c r="F86" s="101"/>
      <c r="G86" s="101"/>
      <c r="H86" s="101"/>
      <c r="I86" s="101"/>
      <c r="J86" s="101"/>
      <c r="K86" s="101"/>
      <c r="L86" s="101"/>
      <c r="M86" s="7"/>
      <c r="N86" s="4"/>
      <c r="O86" s="1"/>
      <c r="P86" s="1"/>
      <c r="Q86" s="1"/>
      <c r="R86" s="1"/>
      <c r="S86" s="1"/>
      <c r="T86" s="1"/>
      <c r="U86" s="1"/>
      <c r="V86" s="1"/>
      <c r="W86" s="1"/>
      <c r="X86" s="1"/>
      <c r="Y86" s="1"/>
      <c r="Z86" s="1"/>
      <c r="AA86" s="1"/>
      <c r="AB86" s="1"/>
      <c r="AC86" s="1"/>
      <c r="AD86" s="1"/>
    </row>
    <row r="87" spans="1:30" x14ac:dyDescent="0.25">
      <c r="A87" s="3"/>
      <c r="B87" s="5"/>
      <c r="C87" s="100"/>
      <c r="D87" s="84"/>
      <c r="E87" s="101"/>
      <c r="F87" s="101"/>
      <c r="G87" s="101"/>
      <c r="H87" s="101"/>
      <c r="I87" s="101"/>
      <c r="J87" s="101"/>
      <c r="K87" s="101"/>
      <c r="L87" s="101"/>
      <c r="M87" s="7"/>
      <c r="N87" s="4"/>
      <c r="O87" s="1"/>
      <c r="P87" s="1"/>
      <c r="Q87" s="1"/>
      <c r="R87" s="1"/>
      <c r="S87" s="1"/>
      <c r="T87" s="1"/>
      <c r="U87" s="1"/>
      <c r="V87" s="1"/>
      <c r="W87" s="1"/>
      <c r="X87" s="1"/>
      <c r="Y87" s="1"/>
      <c r="Z87" s="1"/>
      <c r="AA87" s="1"/>
      <c r="AB87" s="1"/>
      <c r="AC87" s="1"/>
      <c r="AD87" s="1"/>
    </row>
    <row r="88" spans="1:30" x14ac:dyDescent="0.25">
      <c r="A88" s="3"/>
      <c r="B88" s="5"/>
      <c r="C88" s="100"/>
      <c r="D88" s="84"/>
      <c r="E88" s="101"/>
      <c r="F88" s="101"/>
      <c r="G88" s="101"/>
      <c r="H88" s="101"/>
      <c r="I88" s="101"/>
      <c r="J88" s="101"/>
      <c r="K88" s="101"/>
      <c r="L88" s="101"/>
      <c r="M88" s="7"/>
      <c r="N88" s="4"/>
      <c r="O88" s="1"/>
      <c r="P88" s="1"/>
      <c r="Q88" s="1"/>
      <c r="R88" s="1"/>
      <c r="S88" s="1"/>
      <c r="T88" s="1"/>
      <c r="U88" s="1"/>
      <c r="V88" s="1"/>
      <c r="W88" s="1"/>
      <c r="X88" s="1"/>
      <c r="Y88" s="1"/>
      <c r="Z88" s="1"/>
      <c r="AA88" s="1"/>
      <c r="AB88" s="1"/>
      <c r="AC88" s="1"/>
      <c r="AD88" s="1"/>
    </row>
    <row r="89" spans="1:30" x14ac:dyDescent="0.25">
      <c r="A89" s="3"/>
      <c r="B89" s="5"/>
      <c r="C89" s="35"/>
      <c r="D89" s="35"/>
      <c r="E89" s="35"/>
      <c r="F89" s="35"/>
      <c r="G89" s="35"/>
      <c r="H89" s="35"/>
      <c r="I89" s="35"/>
      <c r="J89" s="35"/>
      <c r="K89" s="35"/>
      <c r="L89" s="35"/>
      <c r="M89" s="7"/>
      <c r="N89" s="4"/>
      <c r="O89" s="1"/>
      <c r="P89" s="1"/>
      <c r="Q89" s="1"/>
      <c r="R89" s="1"/>
      <c r="S89" s="1"/>
      <c r="T89" s="1"/>
      <c r="U89" s="1"/>
      <c r="V89" s="1"/>
      <c r="W89" s="1"/>
      <c r="X89" s="1"/>
      <c r="Y89" s="1"/>
      <c r="Z89" s="1"/>
      <c r="AA89" s="1"/>
      <c r="AB89" s="1"/>
      <c r="AC89" s="1"/>
      <c r="AD89" s="1"/>
    </row>
    <row r="90" spans="1:30" x14ac:dyDescent="0.25">
      <c r="A90" s="3"/>
      <c r="B90" s="5"/>
      <c r="C90" s="62" t="s">
        <v>864</v>
      </c>
      <c r="D90" s="35"/>
      <c r="E90" s="35"/>
      <c r="F90" s="35"/>
      <c r="G90" s="35"/>
      <c r="H90" s="35"/>
      <c r="I90" s="35"/>
      <c r="J90" s="35"/>
      <c r="K90" s="35"/>
      <c r="L90" s="35"/>
      <c r="M90" s="7"/>
      <c r="N90" s="4"/>
      <c r="O90" s="1"/>
      <c r="P90" s="1"/>
      <c r="Q90" s="1"/>
      <c r="R90" s="1"/>
      <c r="S90" s="1"/>
      <c r="T90" s="1"/>
      <c r="U90" s="1"/>
      <c r="V90" s="1"/>
      <c r="W90" s="1"/>
      <c r="X90" s="1"/>
      <c r="Y90" s="1"/>
      <c r="Z90" s="1"/>
      <c r="AA90" s="1"/>
      <c r="AB90" s="1"/>
      <c r="AC90" s="1"/>
      <c r="AD90" s="1"/>
    </row>
    <row r="91" spans="1:30" x14ac:dyDescent="0.25">
      <c r="A91" s="3"/>
      <c r="B91" s="5"/>
      <c r="C91" s="83" t="s">
        <v>865</v>
      </c>
      <c r="D91" s="84"/>
      <c r="E91" s="85" t="s">
        <v>12</v>
      </c>
      <c r="F91" s="86"/>
      <c r="G91" s="86"/>
      <c r="H91" s="86"/>
      <c r="I91" s="86"/>
      <c r="J91" s="86"/>
      <c r="K91" s="86"/>
      <c r="L91" s="87"/>
      <c r="M91" s="7"/>
      <c r="N91" s="4"/>
      <c r="O91" s="1"/>
      <c r="P91" s="1"/>
      <c r="Q91" s="1"/>
      <c r="R91" s="1"/>
      <c r="S91" s="1"/>
      <c r="T91" s="1"/>
      <c r="U91" s="1"/>
      <c r="V91" s="1"/>
      <c r="W91" s="1"/>
      <c r="X91" s="1"/>
      <c r="Y91" s="1"/>
      <c r="Z91" s="1"/>
      <c r="AA91" s="1"/>
      <c r="AB91" s="1"/>
      <c r="AC91" s="1"/>
      <c r="AD91" s="1"/>
    </row>
    <row r="92" spans="1:30" x14ac:dyDescent="0.25">
      <c r="A92" s="3"/>
      <c r="B92" s="5"/>
      <c r="C92" s="83"/>
      <c r="D92" s="84"/>
      <c r="E92" s="88"/>
      <c r="F92" s="89"/>
      <c r="G92" s="89"/>
      <c r="H92" s="89"/>
      <c r="I92" s="89"/>
      <c r="J92" s="89"/>
      <c r="K92" s="89"/>
      <c r="L92" s="90"/>
      <c r="M92" s="7"/>
      <c r="N92" s="4"/>
      <c r="O92" s="1"/>
      <c r="P92" s="1"/>
      <c r="Q92" s="1"/>
      <c r="R92" s="1"/>
      <c r="S92" s="1"/>
      <c r="T92" s="1"/>
      <c r="U92" s="1"/>
      <c r="V92" s="1"/>
      <c r="W92" s="1"/>
      <c r="X92" s="1"/>
      <c r="Y92" s="1"/>
      <c r="Z92" s="1"/>
      <c r="AA92" s="1"/>
      <c r="AB92" s="1"/>
      <c r="AC92" s="1"/>
      <c r="AD92" s="1"/>
    </row>
    <row r="93" spans="1:30" x14ac:dyDescent="0.25">
      <c r="A93" s="3"/>
      <c r="B93" s="5"/>
      <c r="C93" s="83"/>
      <c r="D93" s="84"/>
      <c r="E93" s="88"/>
      <c r="F93" s="89"/>
      <c r="G93" s="89"/>
      <c r="H93" s="89"/>
      <c r="I93" s="89"/>
      <c r="J93" s="89"/>
      <c r="K93" s="89"/>
      <c r="L93" s="90"/>
      <c r="M93" s="7"/>
      <c r="N93" s="4"/>
      <c r="O93" s="1"/>
      <c r="P93" s="1"/>
      <c r="Q93" s="1"/>
      <c r="R93" s="1"/>
      <c r="S93" s="1"/>
      <c r="T93" s="1"/>
      <c r="U93" s="1"/>
      <c r="V93" s="1"/>
      <c r="W93" s="1"/>
      <c r="X93" s="1"/>
      <c r="Y93" s="1"/>
      <c r="Z93" s="1"/>
      <c r="AA93" s="1"/>
      <c r="AB93" s="1"/>
      <c r="AC93" s="1"/>
      <c r="AD93" s="1"/>
    </row>
    <row r="94" spans="1:30" x14ac:dyDescent="0.25">
      <c r="A94" s="3"/>
      <c r="B94" s="5"/>
      <c r="C94" s="83"/>
      <c r="D94" s="84"/>
      <c r="E94" s="91"/>
      <c r="F94" s="92"/>
      <c r="G94" s="92"/>
      <c r="H94" s="92"/>
      <c r="I94" s="92"/>
      <c r="J94" s="92"/>
      <c r="K94" s="92"/>
      <c r="L94" s="93"/>
      <c r="M94" s="7"/>
      <c r="N94" s="4"/>
      <c r="O94" s="1"/>
      <c r="P94" s="1"/>
      <c r="Q94" s="1"/>
      <c r="R94" s="1"/>
      <c r="S94" s="1"/>
      <c r="T94" s="1"/>
      <c r="U94" s="1"/>
      <c r="V94" s="1"/>
      <c r="W94" s="1"/>
      <c r="X94" s="1"/>
      <c r="Y94" s="1"/>
      <c r="Z94" s="1"/>
      <c r="AA94" s="1"/>
      <c r="AB94" s="1"/>
      <c r="AC94" s="1"/>
      <c r="AD94" s="1"/>
    </row>
    <row r="95" spans="1:30" x14ac:dyDescent="0.25">
      <c r="A95" s="3"/>
      <c r="B95" s="5"/>
      <c r="C95" s="35"/>
      <c r="D95" s="35"/>
      <c r="E95" s="35"/>
      <c r="F95" s="35"/>
      <c r="G95" s="35"/>
      <c r="H95" s="35"/>
      <c r="I95" s="35"/>
      <c r="J95" s="35"/>
      <c r="K95" s="35"/>
      <c r="L95" s="35"/>
      <c r="M95" s="7"/>
      <c r="N95" s="4"/>
      <c r="O95" s="1"/>
      <c r="P95" s="1"/>
      <c r="Q95" s="1"/>
      <c r="R95" s="1"/>
      <c r="S95" s="1"/>
      <c r="T95" s="1"/>
      <c r="U95" s="1"/>
      <c r="V95" s="1"/>
      <c r="W95" s="1"/>
      <c r="X95" s="1"/>
      <c r="Y95" s="1"/>
      <c r="Z95" s="1"/>
      <c r="AA95" s="1"/>
      <c r="AB95" s="1"/>
      <c r="AC95" s="1"/>
      <c r="AD95" s="1"/>
    </row>
    <row r="96" spans="1:30" x14ac:dyDescent="0.25">
      <c r="A96" s="3"/>
      <c r="B96" s="5"/>
      <c r="C96" s="62" t="s">
        <v>866</v>
      </c>
      <c r="D96" s="35"/>
      <c r="E96" s="35"/>
      <c r="F96" s="35"/>
      <c r="G96" s="35"/>
      <c r="H96" s="35"/>
      <c r="I96" s="35"/>
      <c r="J96" s="35"/>
      <c r="K96" s="35"/>
      <c r="L96" s="35"/>
      <c r="M96" s="7"/>
      <c r="N96" s="4"/>
      <c r="O96" s="1"/>
      <c r="P96" s="1"/>
      <c r="Q96" s="1"/>
      <c r="R96" s="1"/>
      <c r="S96" s="1"/>
      <c r="T96" s="1"/>
      <c r="U96" s="1"/>
      <c r="V96" s="1"/>
      <c r="W96" s="1"/>
      <c r="X96" s="1"/>
      <c r="Y96" s="1"/>
      <c r="Z96" s="1"/>
      <c r="AA96" s="1"/>
      <c r="AB96" s="1"/>
      <c r="AC96" s="1"/>
      <c r="AD96" s="1"/>
    </row>
    <row r="97" spans="1:30" x14ac:dyDescent="0.25">
      <c r="A97" s="3"/>
      <c r="B97" s="5"/>
      <c r="C97" s="83" t="s">
        <v>867</v>
      </c>
      <c r="D97" s="84"/>
      <c r="E97" s="94" t="s">
        <v>12</v>
      </c>
      <c r="F97" s="94"/>
      <c r="G97" s="94"/>
      <c r="H97" s="94"/>
      <c r="I97" s="94"/>
      <c r="J97" s="94"/>
      <c r="K97" s="94"/>
      <c r="L97" s="94"/>
      <c r="M97" s="7"/>
      <c r="N97" s="4"/>
      <c r="O97" s="1"/>
      <c r="P97" s="1"/>
      <c r="Q97" s="1"/>
      <c r="R97" s="1"/>
      <c r="S97" s="1"/>
      <c r="T97" s="1"/>
      <c r="U97" s="1"/>
      <c r="V97" s="1"/>
      <c r="W97" s="1"/>
      <c r="X97" s="1"/>
      <c r="Y97" s="1"/>
      <c r="Z97" s="1"/>
      <c r="AA97" s="1"/>
      <c r="AB97" s="1"/>
      <c r="AC97" s="1"/>
      <c r="AD97" s="1"/>
    </row>
    <row r="98" spans="1:30" x14ac:dyDescent="0.25">
      <c r="A98" s="3"/>
      <c r="B98" s="5"/>
      <c r="C98" s="83"/>
      <c r="D98" s="84"/>
      <c r="E98" s="94"/>
      <c r="F98" s="94"/>
      <c r="G98" s="94"/>
      <c r="H98" s="94"/>
      <c r="I98" s="94"/>
      <c r="J98" s="94"/>
      <c r="K98" s="94"/>
      <c r="L98" s="94"/>
      <c r="M98" s="7"/>
      <c r="N98" s="4"/>
      <c r="O98" s="1"/>
      <c r="P98" s="1"/>
      <c r="Q98" s="1"/>
      <c r="R98" s="1"/>
      <c r="S98" s="1"/>
      <c r="T98" s="1"/>
      <c r="U98" s="1"/>
      <c r="V98" s="1"/>
      <c r="W98" s="1"/>
      <c r="X98" s="1"/>
      <c r="Y98" s="1"/>
      <c r="Z98" s="1"/>
      <c r="AA98" s="1"/>
      <c r="AB98" s="1"/>
      <c r="AC98" s="1"/>
      <c r="AD98" s="1"/>
    </row>
    <row r="99" spans="1:30" x14ac:dyDescent="0.25">
      <c r="A99" s="3"/>
      <c r="B99" s="5"/>
      <c r="C99" s="83"/>
      <c r="D99" s="84"/>
      <c r="E99" s="94"/>
      <c r="F99" s="94"/>
      <c r="G99" s="94"/>
      <c r="H99" s="94"/>
      <c r="I99" s="94"/>
      <c r="J99" s="94"/>
      <c r="K99" s="94"/>
      <c r="L99" s="94"/>
      <c r="M99" s="7"/>
      <c r="N99" s="4"/>
      <c r="O99" s="1"/>
      <c r="P99" s="1"/>
      <c r="Q99" s="1"/>
      <c r="R99" s="1"/>
      <c r="S99" s="1"/>
      <c r="T99" s="1"/>
      <c r="U99" s="1"/>
      <c r="V99" s="1"/>
      <c r="W99" s="1"/>
      <c r="X99" s="1"/>
      <c r="Y99" s="1"/>
      <c r="Z99" s="1"/>
      <c r="AA99" s="1"/>
      <c r="AB99" s="1"/>
      <c r="AC99" s="1"/>
      <c r="AD99" s="1"/>
    </row>
    <row r="100" spans="1:30" x14ac:dyDescent="0.25">
      <c r="A100" s="3"/>
      <c r="B100" s="5"/>
      <c r="C100" s="83"/>
      <c r="D100" s="84"/>
      <c r="E100" s="94"/>
      <c r="F100" s="94"/>
      <c r="G100" s="94"/>
      <c r="H100" s="94"/>
      <c r="I100" s="94"/>
      <c r="J100" s="94"/>
      <c r="K100" s="94"/>
      <c r="L100" s="94"/>
      <c r="M100" s="7"/>
      <c r="N100" s="4"/>
      <c r="O100" s="1"/>
      <c r="P100" s="1"/>
      <c r="Q100" s="1"/>
      <c r="R100" s="1"/>
      <c r="S100" s="1"/>
      <c r="T100" s="1"/>
      <c r="U100" s="1"/>
      <c r="V100" s="1"/>
      <c r="W100" s="1"/>
      <c r="X100" s="1"/>
      <c r="Y100" s="1"/>
      <c r="Z100" s="1"/>
      <c r="AA100" s="1"/>
      <c r="AB100" s="1"/>
      <c r="AC100" s="1"/>
      <c r="AD100" s="1"/>
    </row>
    <row r="101" spans="1:30" x14ac:dyDescent="0.25">
      <c r="A101" s="3"/>
      <c r="B101" s="5"/>
      <c r="C101" s="35"/>
      <c r="D101" s="35"/>
      <c r="E101" s="35"/>
      <c r="F101" s="35"/>
      <c r="G101" s="35"/>
      <c r="H101" s="35"/>
      <c r="I101" s="35"/>
      <c r="J101" s="35"/>
      <c r="K101" s="35"/>
      <c r="L101" s="35"/>
      <c r="M101" s="7"/>
      <c r="N101" s="4"/>
      <c r="O101" s="1"/>
      <c r="P101" s="1"/>
      <c r="Q101" s="1"/>
      <c r="R101" s="1"/>
      <c r="S101" s="1"/>
      <c r="T101" s="1"/>
      <c r="U101" s="1"/>
      <c r="V101" s="1"/>
      <c r="W101" s="1"/>
      <c r="X101" s="1"/>
      <c r="Y101" s="1"/>
      <c r="Z101" s="1"/>
      <c r="AA101" s="1"/>
      <c r="AB101" s="1"/>
      <c r="AC101" s="1"/>
      <c r="AD101" s="1"/>
    </row>
    <row r="102" spans="1:30" x14ac:dyDescent="0.25">
      <c r="A102" s="3"/>
      <c r="B102" s="5"/>
      <c r="C102" s="62" t="s">
        <v>868</v>
      </c>
      <c r="D102" s="35"/>
      <c r="E102" s="35"/>
      <c r="F102" s="35"/>
      <c r="G102" s="35"/>
      <c r="H102" s="35"/>
      <c r="I102" s="35"/>
      <c r="J102" s="35"/>
      <c r="K102" s="35"/>
      <c r="L102" s="35"/>
      <c r="M102" s="7"/>
      <c r="N102" s="4"/>
      <c r="O102" s="1"/>
      <c r="P102" s="1"/>
      <c r="Q102" s="1"/>
      <c r="R102" s="1"/>
      <c r="S102" s="1"/>
      <c r="T102" s="1"/>
      <c r="U102" s="1"/>
      <c r="V102" s="1"/>
      <c r="W102" s="1"/>
      <c r="X102" s="1"/>
      <c r="Y102" s="1"/>
      <c r="Z102" s="1"/>
      <c r="AA102" s="1"/>
      <c r="AB102" s="1"/>
      <c r="AC102" s="1"/>
      <c r="AD102" s="1"/>
    </row>
    <row r="103" spans="1:30" x14ac:dyDescent="0.25">
      <c r="A103" s="3"/>
      <c r="B103" s="5"/>
      <c r="C103" s="12" t="s">
        <v>869</v>
      </c>
      <c r="D103" s="73" t="s">
        <v>12</v>
      </c>
      <c r="E103" s="74"/>
      <c r="F103" s="74"/>
      <c r="G103" s="74"/>
      <c r="H103" s="74"/>
      <c r="I103" s="74"/>
      <c r="J103" s="74"/>
      <c r="K103" s="74"/>
      <c r="L103" s="74"/>
      <c r="M103" s="7"/>
      <c r="N103" s="4"/>
      <c r="O103" s="1"/>
      <c r="P103" s="1"/>
      <c r="Q103" s="1"/>
      <c r="R103" s="1"/>
      <c r="S103" s="1"/>
      <c r="T103" s="1"/>
      <c r="U103" s="1"/>
      <c r="V103" s="1"/>
      <c r="W103" s="1"/>
      <c r="X103" s="1"/>
      <c r="Y103" s="1"/>
      <c r="Z103" s="1"/>
      <c r="AA103" s="1"/>
      <c r="AB103" s="1"/>
      <c r="AC103" s="1"/>
      <c r="AD103" s="1"/>
    </row>
    <row r="104" spans="1:30" x14ac:dyDescent="0.25">
      <c r="A104" s="3"/>
      <c r="B104" s="5"/>
      <c r="C104" s="35"/>
      <c r="D104" s="35"/>
      <c r="E104" s="35"/>
      <c r="F104" s="35"/>
      <c r="G104" s="35"/>
      <c r="H104" s="35"/>
      <c r="I104" s="35"/>
      <c r="J104" s="35"/>
      <c r="K104" s="35"/>
      <c r="L104" s="35"/>
      <c r="M104" s="7"/>
      <c r="N104" s="4"/>
      <c r="O104" s="1"/>
      <c r="P104" s="1"/>
      <c r="Q104" s="1"/>
      <c r="R104" s="1"/>
      <c r="S104" s="1"/>
      <c r="T104" s="1"/>
      <c r="U104" s="1"/>
      <c r="V104" s="1"/>
      <c r="W104" s="1"/>
      <c r="X104" s="1"/>
      <c r="Y104" s="1"/>
      <c r="Z104" s="1"/>
      <c r="AA104" s="1"/>
      <c r="AB104" s="1"/>
      <c r="AC104" s="1"/>
      <c r="AD104" s="1"/>
    </row>
    <row r="105" spans="1:30" x14ac:dyDescent="0.25">
      <c r="A105" s="3"/>
      <c r="B105" s="5"/>
      <c r="C105" s="62" t="s">
        <v>870</v>
      </c>
      <c r="D105" s="35"/>
      <c r="E105" s="35"/>
      <c r="F105" s="35"/>
      <c r="G105" s="35"/>
      <c r="H105" s="35"/>
      <c r="I105" s="35"/>
      <c r="J105" s="35"/>
      <c r="K105" s="35"/>
      <c r="L105" s="35"/>
      <c r="M105" s="7"/>
      <c r="N105" s="4"/>
      <c r="O105" s="1"/>
      <c r="P105" s="1"/>
      <c r="Q105" s="1"/>
      <c r="R105" s="1"/>
      <c r="S105" s="1"/>
      <c r="T105" s="1"/>
      <c r="U105" s="1"/>
      <c r="V105" s="1"/>
      <c r="W105" s="1"/>
      <c r="X105" s="1"/>
      <c r="Y105" s="1"/>
      <c r="Z105" s="1"/>
      <c r="AA105" s="1"/>
      <c r="AB105" s="1"/>
      <c r="AC105" s="1"/>
      <c r="AD105" s="1"/>
    </row>
    <row r="106" spans="1:30" x14ac:dyDescent="0.25">
      <c r="A106" s="3"/>
      <c r="B106" s="5"/>
      <c r="C106" s="100" t="s">
        <v>904</v>
      </c>
      <c r="D106" s="84"/>
      <c r="E106" s="94" t="s">
        <v>12</v>
      </c>
      <c r="F106" s="94"/>
      <c r="G106" s="94"/>
      <c r="H106" s="94"/>
      <c r="I106" s="94"/>
      <c r="J106" s="94"/>
      <c r="K106" s="94"/>
      <c r="L106" s="94"/>
      <c r="M106" s="7"/>
      <c r="N106" s="4"/>
      <c r="O106" s="1"/>
      <c r="P106" s="1"/>
      <c r="Q106" s="1"/>
      <c r="R106" s="1"/>
      <c r="S106" s="1"/>
      <c r="T106" s="1"/>
      <c r="U106" s="1"/>
      <c r="V106" s="1"/>
      <c r="W106" s="1"/>
      <c r="X106" s="1"/>
      <c r="Y106" s="1"/>
      <c r="Z106" s="1"/>
      <c r="AA106" s="1"/>
      <c r="AB106" s="1"/>
      <c r="AC106" s="1"/>
      <c r="AD106" s="1"/>
    </row>
    <row r="107" spans="1:30" x14ac:dyDescent="0.25">
      <c r="A107" s="3"/>
      <c r="B107" s="5"/>
      <c r="C107" s="100"/>
      <c r="D107" s="84"/>
      <c r="E107" s="94"/>
      <c r="F107" s="94"/>
      <c r="G107" s="94"/>
      <c r="H107" s="94"/>
      <c r="I107" s="94"/>
      <c r="J107" s="94"/>
      <c r="K107" s="94"/>
      <c r="L107" s="94"/>
      <c r="M107" s="7"/>
      <c r="N107" s="4"/>
      <c r="O107" s="1"/>
      <c r="P107" s="1"/>
      <c r="Q107" s="1"/>
      <c r="R107" s="1"/>
      <c r="S107" s="1"/>
      <c r="T107" s="1"/>
      <c r="U107" s="1"/>
      <c r="V107" s="1"/>
      <c r="W107" s="1"/>
      <c r="X107" s="1"/>
      <c r="Y107" s="1"/>
      <c r="Z107" s="1"/>
      <c r="AA107" s="1"/>
      <c r="AB107" s="1"/>
      <c r="AC107" s="1"/>
      <c r="AD107" s="1"/>
    </row>
    <row r="108" spans="1:30" x14ac:dyDescent="0.25">
      <c r="A108" s="3"/>
      <c r="B108" s="5"/>
      <c r="C108" s="100"/>
      <c r="D108" s="84"/>
      <c r="E108" s="94"/>
      <c r="F108" s="94"/>
      <c r="G108" s="94"/>
      <c r="H108" s="94"/>
      <c r="I108" s="94"/>
      <c r="J108" s="94"/>
      <c r="K108" s="94"/>
      <c r="L108" s="94"/>
      <c r="M108" s="7"/>
      <c r="N108" s="4"/>
      <c r="O108" s="1"/>
      <c r="P108" s="1"/>
      <c r="Q108" s="1"/>
      <c r="R108" s="1"/>
      <c r="S108" s="1"/>
      <c r="T108" s="1"/>
      <c r="U108" s="1"/>
      <c r="V108" s="1"/>
      <c r="W108" s="1"/>
      <c r="X108" s="1"/>
      <c r="Y108" s="1"/>
      <c r="Z108" s="1"/>
      <c r="AA108" s="1"/>
      <c r="AB108" s="1"/>
      <c r="AC108" s="1"/>
      <c r="AD108" s="1"/>
    </row>
    <row r="109" spans="1:30" x14ac:dyDescent="0.25">
      <c r="A109" s="3"/>
      <c r="B109" s="5"/>
      <c r="C109" s="100"/>
      <c r="D109" s="84"/>
      <c r="E109" s="94"/>
      <c r="F109" s="94"/>
      <c r="G109" s="94"/>
      <c r="H109" s="94"/>
      <c r="I109" s="94"/>
      <c r="J109" s="94"/>
      <c r="K109" s="94"/>
      <c r="L109" s="94"/>
      <c r="M109" s="7"/>
      <c r="N109" s="4"/>
      <c r="O109" s="1"/>
      <c r="P109" s="1"/>
      <c r="Q109" s="1"/>
      <c r="R109" s="1"/>
      <c r="S109" s="1"/>
      <c r="T109" s="1"/>
      <c r="U109" s="1"/>
      <c r="V109" s="1"/>
      <c r="W109" s="1"/>
      <c r="X109" s="1"/>
      <c r="Y109" s="1"/>
      <c r="Z109" s="1"/>
      <c r="AA109" s="1"/>
      <c r="AB109" s="1"/>
      <c r="AC109" s="1"/>
      <c r="AD109" s="1"/>
    </row>
    <row r="110" spans="1:30" x14ac:dyDescent="0.25">
      <c r="A110" s="3"/>
      <c r="B110" s="5"/>
      <c r="C110" s="120" t="s">
        <v>871</v>
      </c>
      <c r="D110" s="121"/>
      <c r="E110" s="117" t="s">
        <v>7</v>
      </c>
      <c r="F110" s="118"/>
      <c r="G110" s="118"/>
      <c r="H110" s="118"/>
      <c r="I110" s="118"/>
      <c r="J110" s="118"/>
      <c r="K110" s="118"/>
      <c r="L110" s="119"/>
      <c r="M110" s="7"/>
      <c r="N110" s="4"/>
      <c r="O110" s="1"/>
      <c r="P110" s="1"/>
      <c r="Q110" s="1"/>
      <c r="R110" s="1"/>
      <c r="S110" s="1"/>
      <c r="T110" s="1"/>
      <c r="U110" s="1"/>
      <c r="V110" s="1"/>
      <c r="W110" s="1"/>
      <c r="X110" s="1"/>
      <c r="Y110" s="1"/>
      <c r="Z110" s="1"/>
      <c r="AA110" s="1"/>
      <c r="AB110" s="1"/>
      <c r="AC110" s="1"/>
      <c r="AD110" s="1"/>
    </row>
    <row r="111" spans="1:30" x14ac:dyDescent="0.25">
      <c r="A111" s="3"/>
      <c r="B111" s="5"/>
      <c r="C111" s="35"/>
      <c r="D111" s="35"/>
      <c r="E111" s="35"/>
      <c r="F111" s="35"/>
      <c r="G111" s="35"/>
      <c r="H111" s="35"/>
      <c r="I111" s="35"/>
      <c r="J111" s="35"/>
      <c r="K111" s="35"/>
      <c r="L111" s="35"/>
      <c r="M111" s="7"/>
      <c r="N111" s="4"/>
      <c r="O111" s="1"/>
      <c r="P111" s="1"/>
      <c r="Q111" s="1"/>
      <c r="R111" s="1"/>
      <c r="S111" s="1"/>
      <c r="T111" s="1"/>
      <c r="U111" s="1"/>
      <c r="V111" s="1"/>
      <c r="W111" s="1"/>
      <c r="X111" s="1"/>
      <c r="Y111" s="1"/>
      <c r="Z111" s="1"/>
      <c r="AA111" s="1"/>
      <c r="AB111" s="1"/>
      <c r="AC111" s="1"/>
      <c r="AD111" s="1"/>
    </row>
    <row r="112" spans="1:30" x14ac:dyDescent="0.25">
      <c r="A112" s="3"/>
      <c r="B112" s="5"/>
      <c r="C112" s="100" t="s">
        <v>872</v>
      </c>
      <c r="D112" s="84"/>
      <c r="E112" s="94" t="s">
        <v>12</v>
      </c>
      <c r="F112" s="94"/>
      <c r="G112" s="94"/>
      <c r="H112" s="94"/>
      <c r="I112" s="94"/>
      <c r="J112" s="94"/>
      <c r="K112" s="94"/>
      <c r="L112" s="94"/>
      <c r="M112" s="7"/>
      <c r="N112" s="4"/>
      <c r="O112" s="1"/>
      <c r="P112" s="1"/>
      <c r="Q112" s="1"/>
      <c r="R112" s="1"/>
      <c r="S112" s="1"/>
      <c r="T112" s="1"/>
      <c r="U112" s="1"/>
      <c r="V112" s="1"/>
      <c r="W112" s="1"/>
      <c r="X112" s="1"/>
      <c r="Y112" s="1"/>
      <c r="Z112" s="1"/>
      <c r="AA112" s="1"/>
      <c r="AB112" s="1"/>
      <c r="AC112" s="1"/>
      <c r="AD112" s="1"/>
    </row>
    <row r="113" spans="1:30" x14ac:dyDescent="0.25">
      <c r="A113" s="3"/>
      <c r="B113" s="5"/>
      <c r="C113" s="100"/>
      <c r="D113" s="84"/>
      <c r="E113" s="94"/>
      <c r="F113" s="94"/>
      <c r="G113" s="94"/>
      <c r="H113" s="94"/>
      <c r="I113" s="94"/>
      <c r="J113" s="94"/>
      <c r="K113" s="94"/>
      <c r="L113" s="94"/>
      <c r="M113" s="7"/>
      <c r="N113" s="4"/>
      <c r="O113" s="1"/>
      <c r="P113" s="1"/>
      <c r="Q113" s="1"/>
      <c r="R113" s="1"/>
      <c r="S113" s="1"/>
      <c r="T113" s="1"/>
      <c r="U113" s="1"/>
      <c r="V113" s="1"/>
      <c r="W113" s="1"/>
      <c r="X113" s="1"/>
      <c r="Y113" s="1"/>
      <c r="Z113" s="1"/>
      <c r="AA113" s="1"/>
      <c r="AB113" s="1"/>
      <c r="AC113" s="1"/>
      <c r="AD113" s="1"/>
    </row>
    <row r="114" spans="1:30" x14ac:dyDescent="0.25">
      <c r="A114" s="3"/>
      <c r="B114" s="5"/>
      <c r="C114" s="100"/>
      <c r="D114" s="84"/>
      <c r="E114" s="94"/>
      <c r="F114" s="94"/>
      <c r="G114" s="94"/>
      <c r="H114" s="94"/>
      <c r="I114" s="94"/>
      <c r="J114" s="94"/>
      <c r="K114" s="94"/>
      <c r="L114" s="94"/>
      <c r="M114" s="7"/>
      <c r="N114" s="4"/>
      <c r="O114" s="1"/>
      <c r="P114" s="1"/>
      <c r="Q114" s="1"/>
      <c r="R114" s="1"/>
      <c r="S114" s="1"/>
      <c r="T114" s="1"/>
      <c r="U114" s="1"/>
      <c r="V114" s="1"/>
      <c r="W114" s="1"/>
      <c r="X114" s="1"/>
      <c r="Y114" s="1"/>
      <c r="Z114" s="1"/>
      <c r="AA114" s="1"/>
      <c r="AB114" s="1"/>
      <c r="AC114" s="1"/>
      <c r="AD114" s="1"/>
    </row>
    <row r="115" spans="1:30" x14ac:dyDescent="0.25">
      <c r="A115" s="3"/>
      <c r="B115" s="5"/>
      <c r="C115" s="100"/>
      <c r="D115" s="84"/>
      <c r="E115" s="94"/>
      <c r="F115" s="94"/>
      <c r="G115" s="94"/>
      <c r="H115" s="94"/>
      <c r="I115" s="94"/>
      <c r="J115" s="94"/>
      <c r="K115" s="94"/>
      <c r="L115" s="94"/>
      <c r="M115" s="7"/>
      <c r="N115" s="4"/>
      <c r="O115" s="1"/>
      <c r="P115" s="1"/>
      <c r="Q115" s="1"/>
      <c r="R115" s="1"/>
      <c r="S115" s="1"/>
      <c r="T115" s="1"/>
      <c r="U115" s="1"/>
      <c r="V115" s="1"/>
      <c r="W115" s="1"/>
      <c r="X115" s="1"/>
      <c r="Y115" s="1"/>
      <c r="Z115" s="1"/>
      <c r="AA115" s="1"/>
      <c r="AB115" s="1"/>
      <c r="AC115" s="1"/>
      <c r="AD115" s="1"/>
    </row>
    <row r="116" spans="1:30" x14ac:dyDescent="0.25">
      <c r="A116" s="3"/>
      <c r="B116" s="5"/>
      <c r="C116" s="100" t="s">
        <v>873</v>
      </c>
      <c r="D116" s="84"/>
      <c r="E116" s="94" t="s">
        <v>12</v>
      </c>
      <c r="F116" s="94"/>
      <c r="G116" s="94"/>
      <c r="H116" s="94"/>
      <c r="I116" s="94"/>
      <c r="J116" s="94"/>
      <c r="K116" s="94"/>
      <c r="L116" s="94"/>
      <c r="M116" s="7"/>
      <c r="N116" s="4"/>
      <c r="O116" s="1"/>
      <c r="P116" s="1"/>
      <c r="Q116" s="1"/>
      <c r="R116" s="1"/>
      <c r="S116" s="1"/>
      <c r="T116" s="1"/>
      <c r="U116" s="1"/>
      <c r="V116" s="1"/>
      <c r="W116" s="1"/>
      <c r="X116" s="1"/>
      <c r="Y116" s="1"/>
      <c r="Z116" s="1"/>
      <c r="AA116" s="1"/>
      <c r="AB116" s="1"/>
      <c r="AC116" s="1"/>
      <c r="AD116" s="1"/>
    </row>
    <row r="117" spans="1:30" x14ac:dyDescent="0.25">
      <c r="A117" s="3"/>
      <c r="B117" s="5"/>
      <c r="C117" s="100"/>
      <c r="D117" s="84"/>
      <c r="E117" s="94"/>
      <c r="F117" s="94"/>
      <c r="G117" s="94"/>
      <c r="H117" s="94"/>
      <c r="I117" s="94"/>
      <c r="J117" s="94"/>
      <c r="K117" s="94"/>
      <c r="L117" s="94"/>
      <c r="M117" s="7"/>
      <c r="N117" s="4"/>
      <c r="O117" s="1"/>
      <c r="P117" s="1"/>
      <c r="Q117" s="1"/>
      <c r="R117" s="1"/>
      <c r="S117" s="1"/>
      <c r="T117" s="1"/>
      <c r="U117" s="1"/>
      <c r="V117" s="1"/>
      <c r="W117" s="1"/>
      <c r="X117" s="1"/>
      <c r="Y117" s="1"/>
      <c r="Z117" s="1"/>
      <c r="AA117" s="1"/>
      <c r="AB117" s="1"/>
      <c r="AC117" s="1"/>
      <c r="AD117" s="1"/>
    </row>
    <row r="118" spans="1:30" x14ac:dyDescent="0.25">
      <c r="A118" s="3"/>
      <c r="B118" s="5"/>
      <c r="C118" s="100"/>
      <c r="D118" s="84"/>
      <c r="E118" s="94"/>
      <c r="F118" s="94"/>
      <c r="G118" s="94"/>
      <c r="H118" s="94"/>
      <c r="I118" s="94"/>
      <c r="J118" s="94"/>
      <c r="K118" s="94"/>
      <c r="L118" s="94"/>
      <c r="M118" s="7"/>
      <c r="N118" s="4"/>
      <c r="O118" s="1"/>
      <c r="P118" s="1"/>
      <c r="Q118" s="1"/>
      <c r="R118" s="1"/>
      <c r="S118" s="1"/>
      <c r="T118" s="1"/>
      <c r="U118" s="1"/>
      <c r="V118" s="1"/>
      <c r="W118" s="1"/>
      <c r="X118" s="1"/>
      <c r="Y118" s="1"/>
      <c r="Z118" s="1"/>
      <c r="AA118" s="1"/>
      <c r="AB118" s="1"/>
      <c r="AC118" s="1"/>
      <c r="AD118" s="1"/>
    </row>
    <row r="119" spans="1:30" x14ac:dyDescent="0.25">
      <c r="A119" s="3"/>
      <c r="B119" s="5"/>
      <c r="C119" s="100"/>
      <c r="D119" s="84"/>
      <c r="E119" s="94"/>
      <c r="F119" s="94"/>
      <c r="G119" s="94"/>
      <c r="H119" s="94"/>
      <c r="I119" s="94"/>
      <c r="J119" s="94"/>
      <c r="K119" s="94"/>
      <c r="L119" s="94"/>
      <c r="M119" s="7"/>
      <c r="N119" s="4"/>
      <c r="O119" s="1"/>
      <c r="P119" s="1"/>
      <c r="Q119" s="1"/>
      <c r="R119" s="1"/>
      <c r="S119" s="1"/>
      <c r="T119" s="1"/>
      <c r="U119" s="1"/>
      <c r="V119" s="1"/>
      <c r="W119" s="1"/>
      <c r="X119" s="1"/>
      <c r="Y119" s="1"/>
      <c r="Z119" s="1"/>
      <c r="AA119" s="1"/>
      <c r="AB119" s="1"/>
      <c r="AC119" s="1"/>
      <c r="AD119" s="1"/>
    </row>
    <row r="120" spans="1:30" x14ac:dyDescent="0.25">
      <c r="A120" s="3"/>
      <c r="B120" s="5"/>
      <c r="C120" s="100" t="s">
        <v>874</v>
      </c>
      <c r="D120" s="84"/>
      <c r="E120" s="94" t="s">
        <v>12</v>
      </c>
      <c r="F120" s="94"/>
      <c r="G120" s="94"/>
      <c r="H120" s="94"/>
      <c r="I120" s="94"/>
      <c r="J120" s="94"/>
      <c r="K120" s="94"/>
      <c r="L120" s="94"/>
      <c r="M120" s="7"/>
      <c r="N120" s="4"/>
      <c r="O120" s="1"/>
      <c r="P120" s="1"/>
      <c r="Q120" s="1"/>
      <c r="R120" s="1"/>
      <c r="S120" s="1"/>
      <c r="T120" s="1"/>
      <c r="U120" s="1"/>
      <c r="V120" s="1"/>
      <c r="W120" s="1"/>
      <c r="X120" s="1"/>
      <c r="Y120" s="1"/>
      <c r="Z120" s="1"/>
      <c r="AA120" s="1"/>
      <c r="AB120" s="1"/>
      <c r="AC120" s="1"/>
      <c r="AD120" s="1"/>
    </row>
    <row r="121" spans="1:30" x14ac:dyDescent="0.25">
      <c r="A121" s="3"/>
      <c r="B121" s="5"/>
      <c r="C121" s="100"/>
      <c r="D121" s="84"/>
      <c r="E121" s="94"/>
      <c r="F121" s="94"/>
      <c r="G121" s="94"/>
      <c r="H121" s="94"/>
      <c r="I121" s="94"/>
      <c r="J121" s="94"/>
      <c r="K121" s="94"/>
      <c r="L121" s="94"/>
      <c r="M121" s="7"/>
      <c r="N121" s="4"/>
      <c r="O121" s="1"/>
      <c r="P121" s="1"/>
      <c r="Q121" s="1"/>
      <c r="R121" s="1"/>
      <c r="S121" s="1"/>
      <c r="T121" s="1"/>
      <c r="U121" s="1"/>
      <c r="V121" s="1"/>
      <c r="W121" s="1"/>
      <c r="X121" s="1"/>
      <c r="Y121" s="1"/>
      <c r="Z121" s="1"/>
      <c r="AA121" s="1"/>
      <c r="AB121" s="1"/>
      <c r="AC121" s="1"/>
      <c r="AD121" s="1"/>
    </row>
    <row r="122" spans="1:30" x14ac:dyDescent="0.25">
      <c r="A122" s="3"/>
      <c r="B122" s="5"/>
      <c r="C122" s="100"/>
      <c r="D122" s="84"/>
      <c r="E122" s="94"/>
      <c r="F122" s="94"/>
      <c r="G122" s="94"/>
      <c r="H122" s="94"/>
      <c r="I122" s="94"/>
      <c r="J122" s="94"/>
      <c r="K122" s="94"/>
      <c r="L122" s="94"/>
      <c r="M122" s="7"/>
      <c r="N122" s="4"/>
      <c r="O122" s="1"/>
      <c r="P122" s="1"/>
      <c r="Q122" s="1"/>
      <c r="R122" s="1"/>
      <c r="S122" s="1"/>
      <c r="T122" s="1"/>
      <c r="U122" s="1"/>
      <c r="V122" s="1"/>
      <c r="W122" s="1"/>
      <c r="X122" s="1"/>
      <c r="Y122" s="1"/>
      <c r="Z122" s="1"/>
      <c r="AA122" s="1"/>
      <c r="AB122" s="1"/>
      <c r="AC122" s="1"/>
      <c r="AD122" s="1"/>
    </row>
    <row r="123" spans="1:30" x14ac:dyDescent="0.25">
      <c r="A123" s="3"/>
      <c r="B123" s="5"/>
      <c r="C123" s="100"/>
      <c r="D123" s="84"/>
      <c r="E123" s="94"/>
      <c r="F123" s="94"/>
      <c r="G123" s="94"/>
      <c r="H123" s="94"/>
      <c r="I123" s="94"/>
      <c r="J123" s="94"/>
      <c r="K123" s="94"/>
      <c r="L123" s="94"/>
      <c r="M123" s="7"/>
      <c r="N123" s="4"/>
      <c r="O123" s="1"/>
      <c r="P123" s="1"/>
      <c r="Q123" s="1"/>
      <c r="R123" s="1"/>
      <c r="S123" s="1"/>
      <c r="T123" s="1"/>
      <c r="U123" s="1"/>
      <c r="V123" s="1"/>
      <c r="W123" s="1"/>
      <c r="X123" s="1"/>
      <c r="Y123" s="1"/>
      <c r="Z123" s="1"/>
      <c r="AA123" s="1"/>
      <c r="AB123" s="1"/>
      <c r="AC123" s="1"/>
      <c r="AD123" s="1"/>
    </row>
    <row r="124" spans="1:30" x14ac:dyDescent="0.25">
      <c r="A124" s="3"/>
      <c r="B124" s="5"/>
      <c r="C124" s="100" t="s">
        <v>875</v>
      </c>
      <c r="D124" s="84"/>
      <c r="E124" s="94" t="s">
        <v>12</v>
      </c>
      <c r="F124" s="94"/>
      <c r="G124" s="94"/>
      <c r="H124" s="94"/>
      <c r="I124" s="94"/>
      <c r="J124" s="94"/>
      <c r="K124" s="94"/>
      <c r="L124" s="94"/>
      <c r="M124" s="7"/>
      <c r="N124" s="4"/>
      <c r="O124" s="1"/>
      <c r="P124" s="1"/>
      <c r="Q124" s="1"/>
      <c r="R124" s="1"/>
      <c r="S124" s="1"/>
      <c r="T124" s="1"/>
      <c r="U124" s="1"/>
      <c r="V124" s="1"/>
      <c r="W124" s="1"/>
      <c r="X124" s="1"/>
      <c r="Y124" s="1"/>
      <c r="Z124" s="1"/>
      <c r="AA124" s="1"/>
      <c r="AB124" s="1"/>
      <c r="AC124" s="1"/>
      <c r="AD124" s="1"/>
    </row>
    <row r="125" spans="1:30" x14ac:dyDescent="0.25">
      <c r="A125" s="3"/>
      <c r="B125" s="5"/>
      <c r="C125" s="100"/>
      <c r="D125" s="84"/>
      <c r="E125" s="94"/>
      <c r="F125" s="94"/>
      <c r="G125" s="94"/>
      <c r="H125" s="94"/>
      <c r="I125" s="94"/>
      <c r="J125" s="94"/>
      <c r="K125" s="94"/>
      <c r="L125" s="94"/>
      <c r="M125" s="7"/>
      <c r="N125" s="4"/>
      <c r="O125" s="1"/>
      <c r="P125" s="1"/>
      <c r="Q125" s="1"/>
      <c r="R125" s="1"/>
      <c r="S125" s="1"/>
      <c r="T125" s="1"/>
      <c r="U125" s="1"/>
      <c r="V125" s="1"/>
      <c r="W125" s="1"/>
      <c r="X125" s="1"/>
      <c r="Y125" s="1"/>
      <c r="Z125" s="1"/>
      <c r="AA125" s="1"/>
      <c r="AB125" s="1"/>
      <c r="AC125" s="1"/>
      <c r="AD125" s="1"/>
    </row>
    <row r="126" spans="1:30" x14ac:dyDescent="0.25">
      <c r="A126" s="3"/>
      <c r="B126" s="5"/>
      <c r="C126" s="100"/>
      <c r="D126" s="84"/>
      <c r="E126" s="94"/>
      <c r="F126" s="94"/>
      <c r="G126" s="94"/>
      <c r="H126" s="94"/>
      <c r="I126" s="94"/>
      <c r="J126" s="94"/>
      <c r="K126" s="94"/>
      <c r="L126" s="94"/>
      <c r="M126" s="7"/>
      <c r="N126" s="4"/>
      <c r="O126" s="1"/>
      <c r="P126" s="1"/>
      <c r="Q126" s="1"/>
      <c r="R126" s="1"/>
      <c r="S126" s="1"/>
      <c r="T126" s="1"/>
      <c r="U126" s="1"/>
      <c r="V126" s="1"/>
      <c r="W126" s="1"/>
      <c r="X126" s="1"/>
      <c r="Y126" s="1"/>
      <c r="Z126" s="1"/>
      <c r="AA126" s="1"/>
      <c r="AB126" s="1"/>
      <c r="AC126" s="1"/>
      <c r="AD126" s="1"/>
    </row>
    <row r="127" spans="1:30" x14ac:dyDescent="0.25">
      <c r="A127" s="3"/>
      <c r="B127" s="5"/>
      <c r="C127" s="100"/>
      <c r="D127" s="84"/>
      <c r="E127" s="94"/>
      <c r="F127" s="94"/>
      <c r="G127" s="94"/>
      <c r="H127" s="94"/>
      <c r="I127" s="94"/>
      <c r="J127" s="94"/>
      <c r="K127" s="94"/>
      <c r="L127" s="94"/>
      <c r="M127" s="7"/>
      <c r="N127" s="4"/>
      <c r="O127" s="1"/>
      <c r="P127" s="1"/>
      <c r="Q127" s="1"/>
      <c r="R127" s="1"/>
      <c r="S127" s="1"/>
      <c r="T127" s="1"/>
      <c r="U127" s="1"/>
      <c r="V127" s="1"/>
      <c r="W127" s="1"/>
      <c r="X127" s="1"/>
      <c r="Y127" s="1"/>
      <c r="Z127" s="1"/>
      <c r="AA127" s="1"/>
      <c r="AB127" s="1"/>
      <c r="AC127" s="1"/>
      <c r="AD127" s="1"/>
    </row>
    <row r="128" spans="1:30" x14ac:dyDescent="0.25">
      <c r="A128" s="3"/>
      <c r="B128" s="5"/>
      <c r="C128" s="120" t="s">
        <v>871</v>
      </c>
      <c r="D128" s="121"/>
      <c r="E128" s="117" t="s">
        <v>7</v>
      </c>
      <c r="F128" s="118"/>
      <c r="G128" s="118"/>
      <c r="H128" s="118"/>
      <c r="I128" s="118"/>
      <c r="J128" s="118"/>
      <c r="K128" s="118"/>
      <c r="L128" s="119"/>
      <c r="M128" s="7"/>
      <c r="N128" s="4"/>
      <c r="O128" s="1"/>
      <c r="P128" s="1"/>
      <c r="Q128" s="1"/>
      <c r="R128" s="1"/>
      <c r="S128" s="1"/>
      <c r="T128" s="1"/>
      <c r="U128" s="1"/>
      <c r="V128" s="1"/>
      <c r="W128" s="1"/>
      <c r="X128" s="1"/>
      <c r="Y128" s="1"/>
      <c r="Z128" s="1"/>
      <c r="AA128" s="1"/>
      <c r="AB128" s="1"/>
      <c r="AC128" s="1"/>
      <c r="AD128" s="1"/>
    </row>
    <row r="129" spans="1:30" x14ac:dyDescent="0.25">
      <c r="A129" s="3"/>
      <c r="B129" s="5"/>
      <c r="C129" s="35"/>
      <c r="D129" s="35"/>
      <c r="E129" s="35"/>
      <c r="F129" s="35"/>
      <c r="G129" s="35"/>
      <c r="H129" s="35"/>
      <c r="I129" s="35"/>
      <c r="J129" s="35"/>
      <c r="K129" s="35"/>
      <c r="L129" s="35"/>
      <c r="M129" s="7"/>
      <c r="N129" s="4"/>
      <c r="O129" s="1"/>
      <c r="P129" s="1"/>
      <c r="Q129" s="1"/>
      <c r="R129" s="1"/>
      <c r="S129" s="1"/>
      <c r="T129" s="1"/>
      <c r="U129" s="1"/>
      <c r="V129" s="1"/>
      <c r="W129" s="1"/>
      <c r="X129" s="1"/>
      <c r="Y129" s="1"/>
      <c r="Z129" s="1"/>
      <c r="AA129" s="1"/>
      <c r="AB129" s="1"/>
      <c r="AC129" s="1"/>
      <c r="AD129" s="1"/>
    </row>
    <row r="130" spans="1:30" x14ac:dyDescent="0.25">
      <c r="A130" s="3"/>
      <c r="B130" s="5"/>
      <c r="C130" s="83" t="s">
        <v>876</v>
      </c>
      <c r="D130" s="84"/>
      <c r="E130" s="94" t="s">
        <v>12</v>
      </c>
      <c r="F130" s="94"/>
      <c r="G130" s="94"/>
      <c r="H130" s="94"/>
      <c r="I130" s="94"/>
      <c r="J130" s="94"/>
      <c r="K130" s="94"/>
      <c r="L130" s="94"/>
      <c r="M130" s="7"/>
      <c r="N130" s="4"/>
      <c r="O130" s="1"/>
      <c r="P130" s="1"/>
      <c r="Q130" s="1"/>
      <c r="R130" s="1"/>
      <c r="S130" s="1"/>
      <c r="T130" s="1"/>
      <c r="U130" s="1"/>
      <c r="V130" s="1"/>
      <c r="W130" s="1"/>
      <c r="X130" s="1"/>
      <c r="Y130" s="1"/>
      <c r="Z130" s="1"/>
      <c r="AA130" s="1"/>
      <c r="AB130" s="1"/>
      <c r="AC130" s="1"/>
      <c r="AD130" s="1"/>
    </row>
    <row r="131" spans="1:30" x14ac:dyDescent="0.25">
      <c r="A131" s="3"/>
      <c r="B131" s="5"/>
      <c r="C131" s="83"/>
      <c r="D131" s="84"/>
      <c r="E131" s="94"/>
      <c r="F131" s="94"/>
      <c r="G131" s="94"/>
      <c r="H131" s="94"/>
      <c r="I131" s="94"/>
      <c r="J131" s="94"/>
      <c r="K131" s="94"/>
      <c r="L131" s="94"/>
      <c r="M131" s="7"/>
      <c r="N131" s="4"/>
      <c r="O131" s="1"/>
      <c r="P131" s="1"/>
      <c r="Q131" s="1"/>
      <c r="R131" s="1"/>
      <c r="S131" s="1"/>
      <c r="T131" s="1"/>
      <c r="U131" s="1"/>
      <c r="V131" s="1"/>
      <c r="W131" s="1"/>
      <c r="X131" s="1"/>
      <c r="Y131" s="1"/>
      <c r="Z131" s="1"/>
      <c r="AA131" s="1"/>
      <c r="AB131" s="1"/>
      <c r="AC131" s="1"/>
      <c r="AD131" s="1"/>
    </row>
    <row r="132" spans="1:30" x14ac:dyDescent="0.25">
      <c r="A132" s="3"/>
      <c r="B132" s="5"/>
      <c r="C132" s="83"/>
      <c r="D132" s="84"/>
      <c r="E132" s="94"/>
      <c r="F132" s="94"/>
      <c r="G132" s="94"/>
      <c r="H132" s="94"/>
      <c r="I132" s="94"/>
      <c r="J132" s="94"/>
      <c r="K132" s="94"/>
      <c r="L132" s="94"/>
      <c r="M132" s="7"/>
      <c r="N132" s="4"/>
      <c r="O132" s="1"/>
      <c r="P132" s="1"/>
      <c r="Q132" s="1"/>
      <c r="R132" s="1"/>
      <c r="S132" s="1"/>
      <c r="T132" s="1"/>
      <c r="U132" s="1"/>
      <c r="V132" s="1"/>
      <c r="W132" s="1"/>
      <c r="X132" s="1"/>
      <c r="Y132" s="1"/>
      <c r="Z132" s="1"/>
      <c r="AA132" s="1"/>
      <c r="AB132" s="1"/>
      <c r="AC132" s="1"/>
      <c r="AD132" s="1"/>
    </row>
    <row r="133" spans="1:30" x14ac:dyDescent="0.25">
      <c r="A133" s="3"/>
      <c r="B133" s="5"/>
      <c r="C133" s="83"/>
      <c r="D133" s="84"/>
      <c r="E133" s="94"/>
      <c r="F133" s="94"/>
      <c r="G133" s="94"/>
      <c r="H133" s="94"/>
      <c r="I133" s="94"/>
      <c r="J133" s="94"/>
      <c r="K133" s="94"/>
      <c r="L133" s="94"/>
      <c r="M133" s="7"/>
      <c r="N133" s="4"/>
      <c r="O133" s="1"/>
      <c r="P133" s="1"/>
      <c r="Q133" s="1"/>
      <c r="R133" s="1"/>
      <c r="S133" s="1"/>
      <c r="T133" s="1"/>
      <c r="U133" s="1"/>
      <c r="V133" s="1"/>
      <c r="W133" s="1"/>
      <c r="X133" s="1"/>
      <c r="Y133" s="1"/>
      <c r="Z133" s="1"/>
      <c r="AA133" s="1"/>
      <c r="AB133" s="1"/>
      <c r="AC133" s="1"/>
      <c r="AD133" s="1"/>
    </row>
    <row r="134" spans="1:30" x14ac:dyDescent="0.25">
      <c r="A134" s="3"/>
      <c r="B134" s="5"/>
      <c r="C134" s="83" t="s">
        <v>877</v>
      </c>
      <c r="D134" s="84"/>
      <c r="E134" s="94" t="s">
        <v>12</v>
      </c>
      <c r="F134" s="94"/>
      <c r="G134" s="94"/>
      <c r="H134" s="94"/>
      <c r="I134" s="94"/>
      <c r="J134" s="94"/>
      <c r="K134" s="94"/>
      <c r="L134" s="94"/>
      <c r="M134" s="7"/>
      <c r="N134" s="4"/>
      <c r="O134" s="1"/>
      <c r="P134" s="1"/>
      <c r="Q134" s="1"/>
      <c r="R134" s="1"/>
      <c r="S134" s="1"/>
      <c r="T134" s="1"/>
      <c r="U134" s="1"/>
      <c r="V134" s="1"/>
      <c r="W134" s="1"/>
      <c r="X134" s="1"/>
      <c r="Y134" s="1"/>
      <c r="Z134" s="1"/>
      <c r="AA134" s="1"/>
      <c r="AB134" s="1"/>
      <c r="AC134" s="1"/>
      <c r="AD134" s="1"/>
    </row>
    <row r="135" spans="1:30" x14ac:dyDescent="0.25">
      <c r="A135" s="3"/>
      <c r="B135" s="5"/>
      <c r="C135" s="83"/>
      <c r="D135" s="84"/>
      <c r="E135" s="94"/>
      <c r="F135" s="94"/>
      <c r="G135" s="94"/>
      <c r="H135" s="94"/>
      <c r="I135" s="94"/>
      <c r="J135" s="94"/>
      <c r="K135" s="94"/>
      <c r="L135" s="94"/>
      <c r="M135" s="7"/>
      <c r="N135" s="4"/>
      <c r="O135" s="1"/>
      <c r="P135" s="1"/>
      <c r="Q135" s="1"/>
      <c r="R135" s="1"/>
      <c r="S135" s="1"/>
      <c r="T135" s="1"/>
      <c r="U135" s="1"/>
      <c r="V135" s="1"/>
      <c r="W135" s="1"/>
      <c r="X135" s="1"/>
      <c r="Y135" s="1"/>
      <c r="Z135" s="1"/>
      <c r="AA135" s="1"/>
      <c r="AB135" s="1"/>
      <c r="AC135" s="1"/>
      <c r="AD135" s="1"/>
    </row>
    <row r="136" spans="1:30" x14ac:dyDescent="0.25">
      <c r="A136" s="3"/>
      <c r="B136" s="5"/>
      <c r="C136" s="83"/>
      <c r="D136" s="84"/>
      <c r="E136" s="94"/>
      <c r="F136" s="94"/>
      <c r="G136" s="94"/>
      <c r="H136" s="94"/>
      <c r="I136" s="94"/>
      <c r="J136" s="94"/>
      <c r="K136" s="94"/>
      <c r="L136" s="94"/>
      <c r="M136" s="7"/>
      <c r="N136" s="4"/>
      <c r="O136" s="1"/>
      <c r="P136" s="1"/>
      <c r="Q136" s="1"/>
      <c r="R136" s="1"/>
      <c r="S136" s="1"/>
      <c r="T136" s="1"/>
      <c r="U136" s="1"/>
      <c r="V136" s="1"/>
      <c r="W136" s="1"/>
      <c r="X136" s="1"/>
      <c r="Y136" s="1"/>
      <c r="Z136" s="1"/>
      <c r="AA136" s="1"/>
      <c r="AB136" s="1"/>
      <c r="AC136" s="1"/>
      <c r="AD136" s="1"/>
    </row>
    <row r="137" spans="1:30" x14ac:dyDescent="0.25">
      <c r="A137" s="3"/>
      <c r="B137" s="5"/>
      <c r="C137" s="83"/>
      <c r="D137" s="84"/>
      <c r="E137" s="94"/>
      <c r="F137" s="94"/>
      <c r="G137" s="94"/>
      <c r="H137" s="94"/>
      <c r="I137" s="94"/>
      <c r="J137" s="94"/>
      <c r="K137" s="94"/>
      <c r="L137" s="94"/>
      <c r="M137" s="7"/>
      <c r="N137" s="4"/>
      <c r="O137" s="1"/>
      <c r="P137" s="1"/>
      <c r="Q137" s="1"/>
      <c r="R137" s="1"/>
      <c r="S137" s="1"/>
      <c r="T137" s="1"/>
      <c r="U137" s="1"/>
      <c r="V137" s="1"/>
      <c r="W137" s="1"/>
      <c r="X137" s="1"/>
      <c r="Y137" s="1"/>
      <c r="Z137" s="1"/>
      <c r="AA137" s="1"/>
      <c r="AB137" s="1"/>
      <c r="AC137" s="1"/>
      <c r="AD137" s="1"/>
    </row>
    <row r="138" spans="1:30" x14ac:dyDescent="0.25">
      <c r="A138" s="3"/>
      <c r="B138" s="5"/>
      <c r="C138" s="100" t="s">
        <v>878</v>
      </c>
      <c r="D138" s="84"/>
      <c r="E138" s="94" t="s">
        <v>12</v>
      </c>
      <c r="F138" s="94"/>
      <c r="G138" s="94"/>
      <c r="H138" s="94"/>
      <c r="I138" s="94"/>
      <c r="J138" s="94"/>
      <c r="K138" s="94"/>
      <c r="L138" s="94"/>
      <c r="M138" s="7"/>
      <c r="N138" s="4"/>
      <c r="O138" s="1"/>
      <c r="P138" s="1"/>
      <c r="Q138" s="1"/>
      <c r="R138" s="1"/>
      <c r="S138" s="1"/>
      <c r="T138" s="1"/>
      <c r="U138" s="1"/>
      <c r="V138" s="1"/>
      <c r="W138" s="1"/>
      <c r="X138" s="1"/>
      <c r="Y138" s="1"/>
      <c r="Z138" s="1"/>
      <c r="AA138" s="1"/>
      <c r="AB138" s="1"/>
      <c r="AC138" s="1"/>
      <c r="AD138" s="1"/>
    </row>
    <row r="139" spans="1:30" x14ac:dyDescent="0.25">
      <c r="A139" s="3"/>
      <c r="B139" s="5"/>
      <c r="C139" s="100"/>
      <c r="D139" s="84"/>
      <c r="E139" s="94"/>
      <c r="F139" s="94"/>
      <c r="G139" s="94"/>
      <c r="H139" s="94"/>
      <c r="I139" s="94"/>
      <c r="J139" s="94"/>
      <c r="K139" s="94"/>
      <c r="L139" s="94"/>
      <c r="M139" s="7"/>
      <c r="N139" s="4"/>
      <c r="O139" s="1"/>
      <c r="P139" s="1"/>
      <c r="Q139" s="1"/>
      <c r="R139" s="1"/>
      <c r="S139" s="1"/>
      <c r="T139" s="1"/>
      <c r="U139" s="1"/>
      <c r="V139" s="1"/>
      <c r="W139" s="1"/>
      <c r="X139" s="1"/>
      <c r="Y139" s="1"/>
      <c r="Z139" s="1"/>
      <c r="AA139" s="1"/>
      <c r="AB139" s="1"/>
      <c r="AC139" s="1"/>
      <c r="AD139" s="1"/>
    </row>
    <row r="140" spans="1:30" x14ac:dyDescent="0.25">
      <c r="A140" s="3"/>
      <c r="B140" s="5"/>
      <c r="C140" s="100"/>
      <c r="D140" s="84"/>
      <c r="E140" s="94"/>
      <c r="F140" s="94"/>
      <c r="G140" s="94"/>
      <c r="H140" s="94"/>
      <c r="I140" s="94"/>
      <c r="J140" s="94"/>
      <c r="K140" s="94"/>
      <c r="L140" s="94"/>
      <c r="M140" s="7"/>
      <c r="N140" s="4"/>
      <c r="O140" s="1"/>
      <c r="P140" s="1"/>
      <c r="Q140" s="1"/>
      <c r="R140" s="1"/>
      <c r="S140" s="1"/>
      <c r="T140" s="1"/>
      <c r="U140" s="1"/>
      <c r="V140" s="1"/>
      <c r="W140" s="1"/>
      <c r="X140" s="1"/>
      <c r="Y140" s="1"/>
      <c r="Z140" s="1"/>
      <c r="AA140" s="1"/>
      <c r="AB140" s="1"/>
      <c r="AC140" s="1"/>
      <c r="AD140" s="1"/>
    </row>
    <row r="141" spans="1:30" x14ac:dyDescent="0.25">
      <c r="A141" s="3"/>
      <c r="B141" s="5"/>
      <c r="C141" s="100"/>
      <c r="D141" s="84"/>
      <c r="E141" s="94"/>
      <c r="F141" s="94"/>
      <c r="G141" s="94"/>
      <c r="H141" s="94"/>
      <c r="I141" s="94"/>
      <c r="J141" s="94"/>
      <c r="K141" s="94"/>
      <c r="L141" s="94"/>
      <c r="M141" s="7"/>
      <c r="N141" s="4"/>
      <c r="O141" s="1"/>
      <c r="P141" s="1"/>
      <c r="Q141" s="1"/>
      <c r="R141" s="1"/>
      <c r="S141" s="1"/>
      <c r="T141" s="1"/>
      <c r="U141" s="1"/>
      <c r="V141" s="1"/>
      <c r="W141" s="1"/>
      <c r="X141" s="1"/>
      <c r="Y141" s="1"/>
      <c r="Z141" s="1"/>
      <c r="AA141" s="1"/>
      <c r="AB141" s="1"/>
      <c r="AC141" s="1"/>
      <c r="AD141" s="1"/>
    </row>
    <row r="142" spans="1:30" x14ac:dyDescent="0.25">
      <c r="A142" s="3"/>
      <c r="B142" s="5"/>
      <c r="C142" s="100" t="s">
        <v>879</v>
      </c>
      <c r="D142" s="84"/>
      <c r="E142" s="94" t="s">
        <v>12</v>
      </c>
      <c r="F142" s="94"/>
      <c r="G142" s="94"/>
      <c r="H142" s="94"/>
      <c r="I142" s="94"/>
      <c r="J142" s="94"/>
      <c r="K142" s="94"/>
      <c r="L142" s="94"/>
      <c r="M142" s="7"/>
      <c r="N142" s="4"/>
      <c r="O142" s="1"/>
      <c r="P142" s="1"/>
      <c r="Q142" s="1"/>
      <c r="R142" s="1"/>
      <c r="S142" s="1"/>
      <c r="T142" s="1"/>
      <c r="U142" s="1"/>
      <c r="V142" s="1"/>
      <c r="W142" s="1"/>
      <c r="X142" s="1"/>
      <c r="Y142" s="1"/>
      <c r="Z142" s="1"/>
      <c r="AA142" s="1"/>
      <c r="AB142" s="1"/>
      <c r="AC142" s="1"/>
      <c r="AD142" s="1"/>
    </row>
    <row r="143" spans="1:30" x14ac:dyDescent="0.25">
      <c r="A143" s="3"/>
      <c r="B143" s="5"/>
      <c r="C143" s="100"/>
      <c r="D143" s="84"/>
      <c r="E143" s="94"/>
      <c r="F143" s="94"/>
      <c r="G143" s="94"/>
      <c r="H143" s="94"/>
      <c r="I143" s="94"/>
      <c r="J143" s="94"/>
      <c r="K143" s="94"/>
      <c r="L143" s="94"/>
      <c r="M143" s="7"/>
      <c r="N143" s="4"/>
      <c r="O143" s="1"/>
      <c r="P143" s="1"/>
      <c r="Q143" s="1"/>
      <c r="R143" s="1"/>
      <c r="S143" s="1"/>
      <c r="T143" s="1"/>
      <c r="U143" s="1"/>
      <c r="V143" s="1"/>
      <c r="W143" s="1"/>
      <c r="X143" s="1"/>
      <c r="Y143" s="1"/>
      <c r="Z143" s="1"/>
      <c r="AA143" s="1"/>
      <c r="AB143" s="1"/>
      <c r="AC143" s="1"/>
      <c r="AD143" s="1"/>
    </row>
    <row r="144" spans="1:30" x14ac:dyDescent="0.25">
      <c r="A144" s="3"/>
      <c r="B144" s="5"/>
      <c r="C144" s="100"/>
      <c r="D144" s="84"/>
      <c r="E144" s="94"/>
      <c r="F144" s="94"/>
      <c r="G144" s="94"/>
      <c r="H144" s="94"/>
      <c r="I144" s="94"/>
      <c r="J144" s="94"/>
      <c r="K144" s="94"/>
      <c r="L144" s="94"/>
      <c r="M144" s="7"/>
      <c r="N144" s="4"/>
      <c r="O144" s="1"/>
      <c r="P144" s="1"/>
      <c r="Q144" s="1"/>
      <c r="R144" s="1"/>
      <c r="S144" s="1"/>
      <c r="T144" s="1"/>
      <c r="U144" s="1"/>
      <c r="V144" s="1"/>
      <c r="W144" s="1"/>
      <c r="X144" s="1"/>
      <c r="Y144" s="1"/>
      <c r="Z144" s="1"/>
      <c r="AA144" s="1"/>
      <c r="AB144" s="1"/>
      <c r="AC144" s="1"/>
      <c r="AD144" s="1"/>
    </row>
    <row r="145" spans="1:30" x14ac:dyDescent="0.25">
      <c r="A145" s="3"/>
      <c r="B145" s="5"/>
      <c r="C145" s="100"/>
      <c r="D145" s="84"/>
      <c r="E145" s="94"/>
      <c r="F145" s="94"/>
      <c r="G145" s="94"/>
      <c r="H145" s="94"/>
      <c r="I145" s="94"/>
      <c r="J145" s="94"/>
      <c r="K145" s="94"/>
      <c r="L145" s="94"/>
      <c r="M145" s="7"/>
      <c r="N145" s="4"/>
      <c r="O145" s="1"/>
      <c r="P145" s="1"/>
      <c r="Q145" s="1"/>
      <c r="R145" s="1"/>
      <c r="S145" s="1"/>
      <c r="T145" s="1"/>
      <c r="U145" s="1"/>
      <c r="V145" s="1"/>
      <c r="W145" s="1"/>
      <c r="X145" s="1"/>
      <c r="Y145" s="1"/>
      <c r="Z145" s="1"/>
      <c r="AA145" s="1"/>
      <c r="AB145" s="1"/>
      <c r="AC145" s="1"/>
      <c r="AD145" s="1"/>
    </row>
    <row r="146" spans="1:30" x14ac:dyDescent="0.25">
      <c r="A146" s="3"/>
      <c r="B146" s="5"/>
      <c r="C146" s="100" t="s">
        <v>880</v>
      </c>
      <c r="D146" s="84"/>
      <c r="E146" s="94" t="s">
        <v>12</v>
      </c>
      <c r="F146" s="94"/>
      <c r="G146" s="94"/>
      <c r="H146" s="94"/>
      <c r="I146" s="94"/>
      <c r="J146" s="94"/>
      <c r="K146" s="94"/>
      <c r="L146" s="94"/>
      <c r="M146" s="7"/>
      <c r="N146" s="4"/>
      <c r="O146" s="1"/>
      <c r="P146" s="1"/>
      <c r="Q146" s="1"/>
      <c r="R146" s="1"/>
      <c r="S146" s="1"/>
      <c r="T146" s="1"/>
      <c r="U146" s="1"/>
      <c r="V146" s="1"/>
      <c r="W146" s="1"/>
      <c r="X146" s="1"/>
      <c r="Y146" s="1"/>
      <c r="Z146" s="1"/>
      <c r="AA146" s="1"/>
      <c r="AB146" s="1"/>
      <c r="AC146" s="1"/>
      <c r="AD146" s="1"/>
    </row>
    <row r="147" spans="1:30" x14ac:dyDescent="0.25">
      <c r="A147" s="3"/>
      <c r="B147" s="5"/>
      <c r="C147" s="100"/>
      <c r="D147" s="84"/>
      <c r="E147" s="94"/>
      <c r="F147" s="94"/>
      <c r="G147" s="94"/>
      <c r="H147" s="94"/>
      <c r="I147" s="94"/>
      <c r="J147" s="94"/>
      <c r="K147" s="94"/>
      <c r="L147" s="94"/>
      <c r="M147" s="7"/>
      <c r="N147" s="4"/>
      <c r="O147" s="1"/>
      <c r="P147" s="1"/>
      <c r="Q147" s="1"/>
      <c r="R147" s="1"/>
      <c r="S147" s="1"/>
      <c r="T147" s="1"/>
      <c r="U147" s="1"/>
      <c r="V147" s="1"/>
      <c r="W147" s="1"/>
      <c r="X147" s="1"/>
      <c r="Y147" s="1"/>
      <c r="Z147" s="1"/>
      <c r="AA147" s="1"/>
      <c r="AB147" s="1"/>
      <c r="AC147" s="1"/>
      <c r="AD147" s="1"/>
    </row>
    <row r="148" spans="1:30" x14ac:dyDescent="0.25">
      <c r="A148" s="3"/>
      <c r="B148" s="5"/>
      <c r="C148" s="100"/>
      <c r="D148" s="84"/>
      <c r="E148" s="94"/>
      <c r="F148" s="94"/>
      <c r="G148" s="94"/>
      <c r="H148" s="94"/>
      <c r="I148" s="94"/>
      <c r="J148" s="94"/>
      <c r="K148" s="94"/>
      <c r="L148" s="94"/>
      <c r="M148" s="7"/>
      <c r="N148" s="4"/>
      <c r="O148" s="1"/>
      <c r="P148" s="1"/>
      <c r="Q148" s="1"/>
      <c r="R148" s="1"/>
      <c r="S148" s="1"/>
      <c r="T148" s="1"/>
      <c r="U148" s="1"/>
      <c r="V148" s="1"/>
      <c r="W148" s="1"/>
      <c r="X148" s="1"/>
      <c r="Y148" s="1"/>
      <c r="Z148" s="1"/>
      <c r="AA148" s="1"/>
      <c r="AB148" s="1"/>
      <c r="AC148" s="1"/>
      <c r="AD148" s="1"/>
    </row>
    <row r="149" spans="1:30" x14ac:dyDescent="0.25">
      <c r="A149" s="3"/>
      <c r="B149" s="5"/>
      <c r="C149" s="100"/>
      <c r="D149" s="84"/>
      <c r="E149" s="94"/>
      <c r="F149" s="94"/>
      <c r="G149" s="94"/>
      <c r="H149" s="94"/>
      <c r="I149" s="94"/>
      <c r="J149" s="94"/>
      <c r="K149" s="94"/>
      <c r="L149" s="94"/>
      <c r="M149" s="7"/>
      <c r="N149" s="4"/>
      <c r="O149" s="1"/>
      <c r="P149" s="1"/>
      <c r="Q149" s="1"/>
      <c r="R149" s="1"/>
      <c r="S149" s="1"/>
      <c r="T149" s="1"/>
      <c r="U149" s="1"/>
      <c r="V149" s="1"/>
      <c r="W149" s="1"/>
      <c r="X149" s="1"/>
      <c r="Y149" s="1"/>
      <c r="Z149" s="1"/>
      <c r="AA149" s="1"/>
      <c r="AB149" s="1"/>
      <c r="AC149" s="1"/>
      <c r="AD149" s="1"/>
    </row>
    <row r="150" spans="1:30" x14ac:dyDescent="0.25">
      <c r="A150" s="3"/>
      <c r="B150" s="5"/>
      <c r="C150" s="100" t="s">
        <v>881</v>
      </c>
      <c r="D150" s="84"/>
      <c r="E150" s="94" t="s">
        <v>12</v>
      </c>
      <c r="F150" s="94"/>
      <c r="G150" s="94"/>
      <c r="H150" s="94"/>
      <c r="I150" s="94"/>
      <c r="J150" s="94"/>
      <c r="K150" s="94"/>
      <c r="L150" s="94"/>
      <c r="M150" s="7"/>
      <c r="N150" s="4"/>
      <c r="O150" s="1"/>
      <c r="P150" s="1"/>
      <c r="Q150" s="1"/>
      <c r="R150" s="1"/>
      <c r="S150" s="1"/>
      <c r="T150" s="1"/>
      <c r="U150" s="1"/>
      <c r="V150" s="1"/>
      <c r="W150" s="1"/>
      <c r="X150" s="1"/>
      <c r="Y150" s="1"/>
      <c r="Z150" s="1"/>
      <c r="AA150" s="1"/>
      <c r="AB150" s="1"/>
      <c r="AC150" s="1"/>
      <c r="AD150" s="1"/>
    </row>
    <row r="151" spans="1:30" x14ac:dyDescent="0.25">
      <c r="A151" s="3"/>
      <c r="B151" s="5"/>
      <c r="C151" s="100"/>
      <c r="D151" s="84"/>
      <c r="E151" s="94"/>
      <c r="F151" s="94"/>
      <c r="G151" s="94"/>
      <c r="H151" s="94"/>
      <c r="I151" s="94"/>
      <c r="J151" s="94"/>
      <c r="K151" s="94"/>
      <c r="L151" s="94"/>
      <c r="M151" s="7"/>
      <c r="N151" s="4"/>
      <c r="O151" s="1"/>
      <c r="P151" s="1"/>
      <c r="Q151" s="1"/>
      <c r="R151" s="1"/>
      <c r="S151" s="1"/>
      <c r="T151" s="1"/>
      <c r="U151" s="1"/>
      <c r="V151" s="1"/>
      <c r="W151" s="1"/>
      <c r="X151" s="1"/>
      <c r="Y151" s="1"/>
      <c r="Z151" s="1"/>
      <c r="AA151" s="1"/>
      <c r="AB151" s="1"/>
      <c r="AC151" s="1"/>
      <c r="AD151" s="1"/>
    </row>
    <row r="152" spans="1:30" x14ac:dyDescent="0.25">
      <c r="A152" s="3"/>
      <c r="B152" s="5"/>
      <c r="C152" s="100"/>
      <c r="D152" s="84"/>
      <c r="E152" s="94"/>
      <c r="F152" s="94"/>
      <c r="G152" s="94"/>
      <c r="H152" s="94"/>
      <c r="I152" s="94"/>
      <c r="J152" s="94"/>
      <c r="K152" s="94"/>
      <c r="L152" s="94"/>
      <c r="M152" s="7"/>
      <c r="N152" s="4"/>
      <c r="O152" s="1"/>
      <c r="P152" s="1"/>
      <c r="Q152" s="1"/>
      <c r="R152" s="1"/>
      <c r="S152" s="1"/>
      <c r="T152" s="1"/>
      <c r="U152" s="1"/>
      <c r="V152" s="1"/>
      <c r="W152" s="1"/>
      <c r="X152" s="1"/>
      <c r="Y152" s="1"/>
      <c r="Z152" s="1"/>
      <c r="AA152" s="1"/>
      <c r="AB152" s="1"/>
      <c r="AC152" s="1"/>
      <c r="AD152" s="1"/>
    </row>
    <row r="153" spans="1:30" x14ac:dyDescent="0.25">
      <c r="A153" s="3"/>
      <c r="B153" s="5"/>
      <c r="C153" s="100"/>
      <c r="D153" s="84"/>
      <c r="E153" s="94"/>
      <c r="F153" s="94"/>
      <c r="G153" s="94"/>
      <c r="H153" s="94"/>
      <c r="I153" s="94"/>
      <c r="J153" s="94"/>
      <c r="K153" s="94"/>
      <c r="L153" s="94"/>
      <c r="M153" s="7"/>
      <c r="N153" s="4"/>
      <c r="O153" s="1"/>
      <c r="P153" s="1"/>
      <c r="Q153" s="1"/>
      <c r="R153" s="1"/>
      <c r="S153" s="1"/>
      <c r="T153" s="1"/>
      <c r="U153" s="1"/>
      <c r="V153" s="1"/>
      <c r="W153" s="1"/>
      <c r="X153" s="1"/>
      <c r="Y153" s="1"/>
      <c r="Z153" s="1"/>
      <c r="AA153" s="1"/>
      <c r="AB153" s="1"/>
      <c r="AC153" s="1"/>
      <c r="AD153" s="1"/>
    </row>
    <row r="154" spans="1:30" x14ac:dyDescent="0.25">
      <c r="A154" s="3"/>
      <c r="B154" s="5"/>
      <c r="C154" s="120" t="s">
        <v>871</v>
      </c>
      <c r="D154" s="121"/>
      <c r="E154" s="117" t="s">
        <v>7</v>
      </c>
      <c r="F154" s="118"/>
      <c r="G154" s="118"/>
      <c r="H154" s="118"/>
      <c r="I154" s="118"/>
      <c r="J154" s="118"/>
      <c r="K154" s="118"/>
      <c r="L154" s="119"/>
      <c r="M154" s="7"/>
      <c r="N154" s="4"/>
      <c r="O154" s="1"/>
      <c r="P154" s="1"/>
      <c r="Q154" s="1"/>
      <c r="R154" s="1"/>
      <c r="S154" s="1"/>
      <c r="T154" s="1"/>
      <c r="U154" s="1"/>
      <c r="V154" s="1"/>
      <c r="W154" s="1"/>
      <c r="X154" s="1"/>
      <c r="Y154" s="1"/>
      <c r="Z154" s="1"/>
      <c r="AA154" s="1"/>
      <c r="AB154" s="1"/>
      <c r="AC154" s="1"/>
      <c r="AD154" s="1"/>
    </row>
    <row r="155" spans="1:30" x14ac:dyDescent="0.25">
      <c r="A155" s="3"/>
      <c r="B155" s="5"/>
      <c r="C155" s="35"/>
      <c r="D155" s="35"/>
      <c r="E155" s="35"/>
      <c r="F155" s="35"/>
      <c r="G155" s="35"/>
      <c r="H155" s="35"/>
      <c r="I155" s="35"/>
      <c r="J155" s="35"/>
      <c r="K155" s="35"/>
      <c r="L155" s="35"/>
      <c r="M155" s="7"/>
      <c r="N155" s="4"/>
      <c r="O155" s="1"/>
      <c r="P155" s="1"/>
      <c r="Q155" s="1"/>
      <c r="R155" s="1"/>
      <c r="S155" s="1"/>
      <c r="T155" s="1"/>
      <c r="U155" s="1"/>
      <c r="V155" s="1"/>
      <c r="W155" s="1"/>
      <c r="X155" s="1"/>
      <c r="Y155" s="1"/>
      <c r="Z155" s="1"/>
      <c r="AA155" s="1"/>
      <c r="AB155" s="1"/>
      <c r="AC155" s="1"/>
      <c r="AD155" s="1"/>
    </row>
    <row r="156" spans="1:30" x14ac:dyDescent="0.25">
      <c r="A156" s="3"/>
      <c r="B156" s="5"/>
      <c r="C156" s="83" t="s">
        <v>882</v>
      </c>
      <c r="D156" s="84"/>
      <c r="E156" s="94" t="s">
        <v>12</v>
      </c>
      <c r="F156" s="94"/>
      <c r="G156" s="94"/>
      <c r="H156" s="94"/>
      <c r="I156" s="94"/>
      <c r="J156" s="94"/>
      <c r="K156" s="94"/>
      <c r="L156" s="94"/>
      <c r="M156" s="7"/>
      <c r="N156" s="4"/>
      <c r="O156" s="1"/>
      <c r="P156" s="1"/>
      <c r="Q156" s="1"/>
      <c r="R156" s="1"/>
      <c r="S156" s="1"/>
      <c r="T156" s="1"/>
      <c r="U156" s="1"/>
      <c r="V156" s="1"/>
      <c r="W156" s="1"/>
      <c r="X156" s="1"/>
      <c r="Y156" s="1"/>
      <c r="Z156" s="1"/>
      <c r="AA156" s="1"/>
      <c r="AB156" s="1"/>
      <c r="AC156" s="1"/>
      <c r="AD156" s="1"/>
    </row>
    <row r="157" spans="1:30" x14ac:dyDescent="0.25">
      <c r="A157" s="3"/>
      <c r="B157" s="5"/>
      <c r="C157" s="83"/>
      <c r="D157" s="84"/>
      <c r="E157" s="94"/>
      <c r="F157" s="94"/>
      <c r="G157" s="94"/>
      <c r="H157" s="94"/>
      <c r="I157" s="94"/>
      <c r="J157" s="94"/>
      <c r="K157" s="94"/>
      <c r="L157" s="94"/>
      <c r="M157" s="7"/>
      <c r="N157" s="4"/>
      <c r="O157" s="1"/>
      <c r="P157" s="1"/>
      <c r="Q157" s="1"/>
      <c r="R157" s="1"/>
      <c r="S157" s="1"/>
      <c r="T157" s="1"/>
      <c r="U157" s="1"/>
      <c r="V157" s="1"/>
      <c r="W157" s="1"/>
      <c r="X157" s="1"/>
      <c r="Y157" s="1"/>
      <c r="Z157" s="1"/>
      <c r="AA157" s="1"/>
      <c r="AB157" s="1"/>
      <c r="AC157" s="1"/>
      <c r="AD157" s="1"/>
    </row>
    <row r="158" spans="1:30" x14ac:dyDescent="0.25">
      <c r="A158" s="3"/>
      <c r="B158" s="5"/>
      <c r="C158" s="83"/>
      <c r="D158" s="84"/>
      <c r="E158" s="94"/>
      <c r="F158" s="94"/>
      <c r="G158" s="94"/>
      <c r="H158" s="94"/>
      <c r="I158" s="94"/>
      <c r="J158" s="94"/>
      <c r="K158" s="94"/>
      <c r="L158" s="94"/>
      <c r="M158" s="7"/>
      <c r="N158" s="4"/>
      <c r="O158" s="1"/>
      <c r="P158" s="1"/>
      <c r="Q158" s="1"/>
      <c r="R158" s="1"/>
      <c r="S158" s="1"/>
      <c r="T158" s="1"/>
      <c r="U158" s="1"/>
      <c r="V158" s="1"/>
      <c r="W158" s="1"/>
      <c r="X158" s="1"/>
      <c r="Y158" s="1"/>
      <c r="Z158" s="1"/>
      <c r="AA158" s="1"/>
      <c r="AB158" s="1"/>
      <c r="AC158" s="1"/>
      <c r="AD158" s="1"/>
    </row>
    <row r="159" spans="1:30" x14ac:dyDescent="0.25">
      <c r="A159" s="3"/>
      <c r="B159" s="5"/>
      <c r="C159" s="83"/>
      <c r="D159" s="84"/>
      <c r="E159" s="94"/>
      <c r="F159" s="94"/>
      <c r="G159" s="94"/>
      <c r="H159" s="94"/>
      <c r="I159" s="94"/>
      <c r="J159" s="94"/>
      <c r="K159" s="94"/>
      <c r="L159" s="94"/>
      <c r="M159" s="7"/>
      <c r="N159" s="4"/>
      <c r="O159" s="1"/>
      <c r="P159" s="1"/>
      <c r="Q159" s="1"/>
      <c r="R159" s="1"/>
      <c r="S159" s="1"/>
      <c r="T159" s="1"/>
      <c r="U159" s="1"/>
      <c r="V159" s="1"/>
      <c r="W159" s="1"/>
      <c r="X159" s="1"/>
      <c r="Y159" s="1"/>
      <c r="Z159" s="1"/>
      <c r="AA159" s="1"/>
      <c r="AB159" s="1"/>
      <c r="AC159" s="1"/>
      <c r="AD159" s="1"/>
    </row>
    <row r="160" spans="1:30" x14ac:dyDescent="0.25">
      <c r="A160" s="3"/>
      <c r="B160" s="5"/>
      <c r="C160" s="83" t="s">
        <v>883</v>
      </c>
      <c r="D160" s="84"/>
      <c r="E160" s="94" t="s">
        <v>12</v>
      </c>
      <c r="F160" s="94"/>
      <c r="G160" s="94"/>
      <c r="H160" s="94"/>
      <c r="I160" s="94"/>
      <c r="J160" s="94"/>
      <c r="K160" s="94"/>
      <c r="L160" s="94"/>
      <c r="M160" s="7"/>
      <c r="N160" s="4"/>
      <c r="O160" s="1"/>
      <c r="P160" s="1"/>
      <c r="Q160" s="1"/>
      <c r="R160" s="1"/>
      <c r="S160" s="1"/>
      <c r="T160" s="1"/>
      <c r="U160" s="1"/>
      <c r="V160" s="1"/>
      <c r="W160" s="1"/>
      <c r="X160" s="1"/>
      <c r="Y160" s="1"/>
      <c r="Z160" s="1"/>
      <c r="AA160" s="1"/>
      <c r="AB160" s="1"/>
      <c r="AC160" s="1"/>
      <c r="AD160" s="1"/>
    </row>
    <row r="161" spans="1:30" x14ac:dyDescent="0.25">
      <c r="A161" s="3"/>
      <c r="B161" s="5"/>
      <c r="C161" s="83"/>
      <c r="D161" s="84"/>
      <c r="E161" s="94"/>
      <c r="F161" s="94"/>
      <c r="G161" s="94"/>
      <c r="H161" s="94"/>
      <c r="I161" s="94"/>
      <c r="J161" s="94"/>
      <c r="K161" s="94"/>
      <c r="L161" s="94"/>
      <c r="M161" s="7"/>
      <c r="N161" s="4"/>
      <c r="O161" s="1"/>
      <c r="P161" s="1"/>
      <c r="Q161" s="1"/>
      <c r="R161" s="1"/>
      <c r="S161" s="1"/>
      <c r="T161" s="1"/>
      <c r="U161" s="1"/>
      <c r="V161" s="1"/>
      <c r="W161" s="1"/>
      <c r="X161" s="1"/>
      <c r="Y161" s="1"/>
      <c r="Z161" s="1"/>
      <c r="AA161" s="1"/>
      <c r="AB161" s="1"/>
      <c r="AC161" s="1"/>
      <c r="AD161" s="1"/>
    </row>
    <row r="162" spans="1:30" x14ac:dyDescent="0.25">
      <c r="A162" s="3"/>
      <c r="B162" s="5"/>
      <c r="C162" s="83"/>
      <c r="D162" s="84"/>
      <c r="E162" s="94"/>
      <c r="F162" s="94"/>
      <c r="G162" s="94"/>
      <c r="H162" s="94"/>
      <c r="I162" s="94"/>
      <c r="J162" s="94"/>
      <c r="K162" s="94"/>
      <c r="L162" s="94"/>
      <c r="M162" s="7"/>
      <c r="N162" s="4"/>
      <c r="O162" s="1"/>
      <c r="P162" s="1"/>
      <c r="Q162" s="1"/>
      <c r="R162" s="1"/>
      <c r="S162" s="1"/>
      <c r="T162" s="1"/>
      <c r="U162" s="1"/>
      <c r="V162" s="1"/>
      <c r="W162" s="1"/>
      <c r="X162" s="1"/>
      <c r="Y162" s="1"/>
      <c r="Z162" s="1"/>
      <c r="AA162" s="1"/>
      <c r="AB162" s="1"/>
      <c r="AC162" s="1"/>
      <c r="AD162" s="1"/>
    </row>
    <row r="163" spans="1:30" x14ac:dyDescent="0.25">
      <c r="A163" s="3"/>
      <c r="B163" s="5"/>
      <c r="C163" s="83"/>
      <c r="D163" s="84"/>
      <c r="E163" s="94"/>
      <c r="F163" s="94"/>
      <c r="G163" s="94"/>
      <c r="H163" s="94"/>
      <c r="I163" s="94"/>
      <c r="J163" s="94"/>
      <c r="K163" s="94"/>
      <c r="L163" s="94"/>
      <c r="M163" s="7"/>
      <c r="N163" s="4"/>
      <c r="O163" s="1"/>
      <c r="P163" s="1"/>
      <c r="Q163" s="1"/>
      <c r="R163" s="1"/>
      <c r="S163" s="1"/>
      <c r="T163" s="1"/>
      <c r="U163" s="1"/>
      <c r="V163" s="1"/>
      <c r="W163" s="1"/>
      <c r="X163" s="1"/>
      <c r="Y163" s="1"/>
      <c r="Z163" s="1"/>
      <c r="AA163" s="1"/>
      <c r="AB163" s="1"/>
      <c r="AC163" s="1"/>
      <c r="AD163" s="1"/>
    </row>
    <row r="164" spans="1:30" x14ac:dyDescent="0.25">
      <c r="A164" s="3"/>
      <c r="B164" s="5"/>
      <c r="C164" s="100" t="s">
        <v>884</v>
      </c>
      <c r="D164" s="84"/>
      <c r="E164" s="94" t="s">
        <v>12</v>
      </c>
      <c r="F164" s="94"/>
      <c r="G164" s="94"/>
      <c r="H164" s="94"/>
      <c r="I164" s="94"/>
      <c r="J164" s="94"/>
      <c r="K164" s="94"/>
      <c r="L164" s="94"/>
      <c r="M164" s="7"/>
      <c r="N164" s="4"/>
      <c r="O164" s="1"/>
      <c r="P164" s="1"/>
      <c r="Q164" s="1"/>
      <c r="R164" s="1"/>
      <c r="S164" s="1"/>
      <c r="T164" s="1"/>
      <c r="U164" s="1"/>
      <c r="V164" s="1"/>
      <c r="W164" s="1"/>
      <c r="X164" s="1"/>
      <c r="Y164" s="1"/>
      <c r="Z164" s="1"/>
      <c r="AA164" s="1"/>
      <c r="AB164" s="1"/>
      <c r="AC164" s="1"/>
      <c r="AD164" s="1"/>
    </row>
    <row r="165" spans="1:30" x14ac:dyDescent="0.25">
      <c r="A165" s="3"/>
      <c r="B165" s="5"/>
      <c r="C165" s="100"/>
      <c r="D165" s="84"/>
      <c r="E165" s="94"/>
      <c r="F165" s="94"/>
      <c r="G165" s="94"/>
      <c r="H165" s="94"/>
      <c r="I165" s="94"/>
      <c r="J165" s="94"/>
      <c r="K165" s="94"/>
      <c r="L165" s="94"/>
      <c r="M165" s="7"/>
      <c r="N165" s="4"/>
      <c r="O165" s="1"/>
      <c r="P165" s="1"/>
      <c r="Q165" s="1"/>
      <c r="R165" s="1"/>
      <c r="S165" s="1"/>
      <c r="T165" s="1"/>
      <c r="U165" s="1"/>
      <c r="V165" s="1"/>
      <c r="W165" s="1"/>
      <c r="X165" s="1"/>
      <c r="Y165" s="1"/>
      <c r="Z165" s="1"/>
      <c r="AA165" s="1"/>
      <c r="AB165" s="1"/>
      <c r="AC165" s="1"/>
      <c r="AD165" s="1"/>
    </row>
    <row r="166" spans="1:30" x14ac:dyDescent="0.25">
      <c r="A166" s="3"/>
      <c r="B166" s="5"/>
      <c r="C166" s="100"/>
      <c r="D166" s="84"/>
      <c r="E166" s="94"/>
      <c r="F166" s="94"/>
      <c r="G166" s="94"/>
      <c r="H166" s="94"/>
      <c r="I166" s="94"/>
      <c r="J166" s="94"/>
      <c r="K166" s="94"/>
      <c r="L166" s="94"/>
      <c r="M166" s="7"/>
      <c r="N166" s="4"/>
      <c r="O166" s="1"/>
      <c r="P166" s="1"/>
      <c r="Q166" s="1"/>
      <c r="R166" s="1"/>
      <c r="S166" s="1"/>
      <c r="T166" s="1"/>
      <c r="U166" s="1"/>
      <c r="V166" s="1"/>
      <c r="W166" s="1"/>
      <c r="X166" s="1"/>
      <c r="Y166" s="1"/>
      <c r="Z166" s="1"/>
      <c r="AA166" s="1"/>
      <c r="AB166" s="1"/>
      <c r="AC166" s="1"/>
      <c r="AD166" s="1"/>
    </row>
    <row r="167" spans="1:30" x14ac:dyDescent="0.25">
      <c r="A167" s="3"/>
      <c r="B167" s="5"/>
      <c r="C167" s="100"/>
      <c r="D167" s="84"/>
      <c r="E167" s="94"/>
      <c r="F167" s="94"/>
      <c r="G167" s="94"/>
      <c r="H167" s="94"/>
      <c r="I167" s="94"/>
      <c r="J167" s="94"/>
      <c r="K167" s="94"/>
      <c r="L167" s="94"/>
      <c r="M167" s="7"/>
      <c r="N167" s="4"/>
      <c r="O167" s="1"/>
      <c r="P167" s="1"/>
      <c r="Q167" s="1"/>
      <c r="R167" s="1"/>
      <c r="S167" s="1"/>
      <c r="T167" s="1"/>
      <c r="U167" s="1"/>
      <c r="V167" s="1"/>
      <c r="W167" s="1"/>
      <c r="X167" s="1"/>
      <c r="Y167" s="1"/>
      <c r="Z167" s="1"/>
      <c r="AA167" s="1"/>
      <c r="AB167" s="1"/>
      <c r="AC167" s="1"/>
      <c r="AD167" s="1"/>
    </row>
    <row r="168" spans="1:30" x14ac:dyDescent="0.25">
      <c r="A168" s="3"/>
      <c r="B168" s="5"/>
      <c r="C168" s="100" t="s">
        <v>885</v>
      </c>
      <c r="D168" s="84"/>
      <c r="E168" s="94" t="s">
        <v>12</v>
      </c>
      <c r="F168" s="94"/>
      <c r="G168" s="94"/>
      <c r="H168" s="94"/>
      <c r="I168" s="94"/>
      <c r="J168" s="94"/>
      <c r="K168" s="94"/>
      <c r="L168" s="94"/>
      <c r="M168" s="7"/>
      <c r="N168" s="4"/>
      <c r="O168" s="1"/>
      <c r="P168" s="1"/>
      <c r="Q168" s="1"/>
      <c r="R168" s="1"/>
      <c r="S168" s="1"/>
      <c r="T168" s="1"/>
      <c r="U168" s="1"/>
      <c r="V168" s="1"/>
      <c r="W168" s="1"/>
      <c r="X168" s="1"/>
      <c r="Y168" s="1"/>
      <c r="Z168" s="1"/>
      <c r="AA168" s="1"/>
      <c r="AB168" s="1"/>
      <c r="AC168" s="1"/>
      <c r="AD168" s="1"/>
    </row>
    <row r="169" spans="1:30" x14ac:dyDescent="0.25">
      <c r="A169" s="3"/>
      <c r="B169" s="5"/>
      <c r="C169" s="100"/>
      <c r="D169" s="84"/>
      <c r="E169" s="94"/>
      <c r="F169" s="94"/>
      <c r="G169" s="94"/>
      <c r="H169" s="94"/>
      <c r="I169" s="94"/>
      <c r="J169" s="94"/>
      <c r="K169" s="94"/>
      <c r="L169" s="94"/>
      <c r="M169" s="7"/>
      <c r="N169" s="4"/>
      <c r="O169" s="1"/>
      <c r="P169" s="1"/>
      <c r="Q169" s="1"/>
      <c r="R169" s="1"/>
      <c r="S169" s="1"/>
      <c r="T169" s="1"/>
      <c r="U169" s="1"/>
      <c r="V169" s="1"/>
      <c r="W169" s="1"/>
      <c r="X169" s="1"/>
      <c r="Y169" s="1"/>
      <c r="Z169" s="1"/>
      <c r="AA169" s="1"/>
      <c r="AB169" s="1"/>
      <c r="AC169" s="1"/>
      <c r="AD169" s="1"/>
    </row>
    <row r="170" spans="1:30" x14ac:dyDescent="0.25">
      <c r="A170" s="3"/>
      <c r="B170" s="5"/>
      <c r="C170" s="100"/>
      <c r="D170" s="84"/>
      <c r="E170" s="94"/>
      <c r="F170" s="94"/>
      <c r="G170" s="94"/>
      <c r="H170" s="94"/>
      <c r="I170" s="94"/>
      <c r="J170" s="94"/>
      <c r="K170" s="94"/>
      <c r="L170" s="94"/>
      <c r="M170" s="7"/>
      <c r="N170" s="4"/>
      <c r="O170" s="1"/>
      <c r="P170" s="1"/>
      <c r="Q170" s="1"/>
      <c r="R170" s="1"/>
      <c r="S170" s="1"/>
      <c r="T170" s="1"/>
      <c r="U170" s="1"/>
      <c r="V170" s="1"/>
      <c r="W170" s="1"/>
      <c r="X170" s="1"/>
      <c r="Y170" s="1"/>
      <c r="Z170" s="1"/>
      <c r="AA170" s="1"/>
      <c r="AB170" s="1"/>
      <c r="AC170" s="1"/>
      <c r="AD170" s="1"/>
    </row>
    <row r="171" spans="1:30" x14ac:dyDescent="0.25">
      <c r="A171" s="3"/>
      <c r="B171" s="5"/>
      <c r="C171" s="100"/>
      <c r="D171" s="84"/>
      <c r="E171" s="94"/>
      <c r="F171" s="94"/>
      <c r="G171" s="94"/>
      <c r="H171" s="94"/>
      <c r="I171" s="94"/>
      <c r="J171" s="94"/>
      <c r="K171" s="94"/>
      <c r="L171" s="94"/>
      <c r="M171" s="7"/>
      <c r="N171" s="4"/>
      <c r="O171" s="1"/>
      <c r="P171" s="1"/>
      <c r="Q171" s="1"/>
      <c r="R171" s="1"/>
      <c r="S171" s="1"/>
      <c r="T171" s="1"/>
      <c r="U171" s="1"/>
      <c r="V171" s="1"/>
      <c r="W171" s="1"/>
      <c r="X171" s="1"/>
      <c r="Y171" s="1"/>
      <c r="Z171" s="1"/>
      <c r="AA171" s="1"/>
      <c r="AB171" s="1"/>
      <c r="AC171" s="1"/>
      <c r="AD171" s="1"/>
    </row>
    <row r="172" spans="1:30" x14ac:dyDescent="0.25">
      <c r="A172" s="3"/>
      <c r="B172" s="5"/>
      <c r="C172" s="6"/>
      <c r="D172" s="35"/>
      <c r="E172" s="35"/>
      <c r="F172" s="35"/>
      <c r="G172" s="35"/>
      <c r="H172" s="35"/>
      <c r="I172" s="35"/>
      <c r="J172" s="35"/>
      <c r="K172" s="35"/>
      <c r="L172" s="35"/>
      <c r="M172" s="7"/>
      <c r="N172" s="4"/>
      <c r="O172" s="1"/>
      <c r="P172" s="1"/>
      <c r="Q172" s="1"/>
      <c r="R172" s="1"/>
      <c r="S172" s="1"/>
      <c r="T172" s="1"/>
      <c r="U172" s="1"/>
      <c r="V172" s="1"/>
      <c r="W172" s="1"/>
      <c r="X172" s="1"/>
      <c r="Y172" s="1"/>
      <c r="Z172" s="1"/>
      <c r="AA172" s="1"/>
      <c r="AB172" s="1"/>
      <c r="AC172" s="1"/>
      <c r="AD172" s="1"/>
    </row>
    <row r="173" spans="1:30" ht="14.45" customHeight="1" x14ac:dyDescent="0.25">
      <c r="A173" s="3"/>
      <c r="B173" s="5"/>
      <c r="C173" s="114" t="s">
        <v>360</v>
      </c>
      <c r="D173" s="6"/>
      <c r="E173" s="6"/>
      <c r="F173" s="6"/>
      <c r="G173" s="6"/>
      <c r="H173" s="6"/>
      <c r="I173" s="69" t="s">
        <v>217</v>
      </c>
      <c r="J173" s="69"/>
      <c r="K173" s="69"/>
      <c r="L173" s="69"/>
      <c r="M173" s="7"/>
      <c r="N173" s="4"/>
      <c r="O173" s="1"/>
      <c r="P173" s="1"/>
      <c r="Q173" s="1"/>
      <c r="R173" s="1"/>
      <c r="S173" s="1"/>
      <c r="T173" s="1"/>
      <c r="U173" s="1"/>
      <c r="V173" s="1"/>
      <c r="W173" s="1"/>
      <c r="X173" s="1"/>
      <c r="Y173" s="1"/>
      <c r="Z173" s="1"/>
      <c r="AA173" s="1"/>
      <c r="AB173" s="1"/>
      <c r="AC173" s="1"/>
      <c r="AD173" s="1"/>
    </row>
    <row r="174" spans="1:30" ht="14.45" customHeight="1" x14ac:dyDescent="0.25">
      <c r="A174" s="3"/>
      <c r="B174" s="5"/>
      <c r="C174" s="114"/>
      <c r="D174" s="6"/>
      <c r="E174" s="6"/>
      <c r="F174" s="6"/>
      <c r="G174" s="6"/>
      <c r="H174" s="6"/>
      <c r="I174" s="69"/>
      <c r="J174" s="69"/>
      <c r="K174" s="69"/>
      <c r="L174" s="69"/>
      <c r="M174" s="7"/>
      <c r="N174" s="4"/>
      <c r="O174" s="1"/>
      <c r="P174" s="1"/>
      <c r="Q174" s="1"/>
      <c r="R174" s="1"/>
      <c r="S174" s="1"/>
      <c r="T174" s="1"/>
      <c r="U174" s="1"/>
      <c r="V174" s="1"/>
      <c r="W174" s="1"/>
      <c r="X174" s="1"/>
      <c r="Y174" s="1"/>
      <c r="Z174" s="1"/>
      <c r="AA174" s="1"/>
      <c r="AB174" s="1"/>
      <c r="AC174" s="1"/>
      <c r="AD174" s="1"/>
    </row>
    <row r="175" spans="1:30" x14ac:dyDescent="0.25">
      <c r="A175" s="3"/>
      <c r="B175" s="26"/>
      <c r="C175" s="27"/>
      <c r="D175" s="27"/>
      <c r="E175" s="27"/>
      <c r="F175" s="27"/>
      <c r="G175" s="27"/>
      <c r="H175" s="27"/>
      <c r="I175" s="27"/>
      <c r="J175" s="27"/>
      <c r="K175" s="27"/>
      <c r="L175" s="27"/>
      <c r="M175" s="28"/>
      <c r="N175" s="4"/>
      <c r="O175" s="1"/>
      <c r="P175" s="1"/>
      <c r="Q175" s="1"/>
      <c r="R175" s="1"/>
      <c r="S175" s="1"/>
      <c r="T175" s="1"/>
      <c r="U175" s="1"/>
      <c r="V175" s="1"/>
      <c r="W175" s="1"/>
      <c r="X175" s="1"/>
      <c r="Y175" s="1"/>
      <c r="Z175" s="1"/>
      <c r="AA175" s="1"/>
      <c r="AB175" s="1"/>
      <c r="AC175" s="1"/>
      <c r="AD175" s="1"/>
    </row>
    <row r="176" spans="1:30" x14ac:dyDescent="0.25">
      <c r="A176" s="29"/>
      <c r="B176" s="29"/>
      <c r="C176" s="29"/>
      <c r="D176" s="29"/>
      <c r="E176" s="29"/>
      <c r="F176" s="29"/>
      <c r="G176" s="29"/>
      <c r="H176" s="29"/>
      <c r="I176" s="29"/>
      <c r="J176" s="29"/>
      <c r="K176" s="29"/>
      <c r="L176" s="29"/>
      <c r="M176" s="29"/>
      <c r="N176" s="30"/>
      <c r="O176" s="1"/>
      <c r="P176" s="1"/>
      <c r="Q176" s="1"/>
      <c r="R176" s="1"/>
      <c r="S176" s="1"/>
      <c r="T176" s="1"/>
      <c r="U176" s="1"/>
      <c r="V176" s="1"/>
      <c r="W176" s="1"/>
      <c r="X176" s="1"/>
      <c r="Y176" s="1"/>
      <c r="Z176" s="1"/>
      <c r="AA176" s="1"/>
      <c r="AB176" s="1"/>
      <c r="AC176" s="1"/>
      <c r="AD176" s="1"/>
    </row>
    <row r="177" spans="1:30" x14ac:dyDescent="0.25">
      <c r="A177" s="31"/>
      <c r="B177" s="31"/>
      <c r="C177" s="31"/>
      <c r="D177" s="31"/>
      <c r="E177" s="31"/>
      <c r="F177" s="31"/>
      <c r="G177" s="31"/>
      <c r="H177" s="31"/>
      <c r="I177" s="31"/>
      <c r="J177" s="31"/>
      <c r="K177" s="31"/>
      <c r="L177" s="31"/>
      <c r="M177" s="31"/>
      <c r="N177" s="31"/>
      <c r="O177" s="1"/>
      <c r="P177" s="1"/>
      <c r="Q177" s="1"/>
      <c r="R177" s="1"/>
      <c r="S177" s="1"/>
      <c r="T177" s="1"/>
      <c r="U177" s="1"/>
      <c r="V177" s="1"/>
      <c r="W177" s="1"/>
      <c r="X177" s="1"/>
      <c r="Y177" s="1"/>
      <c r="Z177" s="1"/>
      <c r="AA177" s="1"/>
      <c r="AB177" s="1"/>
      <c r="AC177" s="1"/>
      <c r="AD177" s="1"/>
    </row>
    <row r="178" spans="1:30" x14ac:dyDescent="0.25">
      <c r="A178" s="31"/>
      <c r="B178" s="31"/>
      <c r="C178" s="31"/>
      <c r="D178" s="31"/>
      <c r="E178" s="31"/>
      <c r="F178" s="31"/>
      <c r="G178" s="31"/>
      <c r="H178" s="31"/>
      <c r="I178" s="31"/>
      <c r="J178" s="31"/>
      <c r="K178" s="31"/>
      <c r="L178" s="31"/>
      <c r="M178" s="31"/>
      <c r="N178" s="31"/>
      <c r="O178" s="1"/>
      <c r="P178" s="1"/>
      <c r="Q178" s="1"/>
      <c r="R178" s="1"/>
      <c r="S178" s="1"/>
      <c r="T178" s="1"/>
      <c r="U178" s="1"/>
      <c r="V178" s="1"/>
      <c r="W178" s="1"/>
      <c r="X178" s="1"/>
      <c r="Y178" s="1"/>
      <c r="Z178" s="1"/>
      <c r="AA178" s="1"/>
      <c r="AB178" s="1"/>
      <c r="AC178" s="1"/>
      <c r="AD178" s="1"/>
    </row>
    <row r="179" spans="1:30" x14ac:dyDescent="0.25">
      <c r="A179" s="31"/>
      <c r="B179" s="31"/>
      <c r="C179" s="31"/>
      <c r="D179" s="31"/>
      <c r="E179" s="31"/>
      <c r="F179" s="31"/>
      <c r="G179" s="31"/>
      <c r="H179" s="31"/>
      <c r="I179" s="31"/>
      <c r="J179" s="31"/>
      <c r="K179" s="31"/>
      <c r="L179" s="31"/>
      <c r="M179" s="31"/>
      <c r="N179" s="31"/>
      <c r="O179" s="1"/>
      <c r="P179" s="1"/>
      <c r="Q179" s="1"/>
      <c r="R179" s="1"/>
      <c r="S179" s="1"/>
      <c r="T179" s="1"/>
      <c r="U179" s="1"/>
      <c r="V179" s="1"/>
      <c r="W179" s="1"/>
      <c r="X179" s="1"/>
      <c r="Y179" s="1"/>
      <c r="Z179" s="1"/>
      <c r="AA179" s="1"/>
      <c r="AB179" s="1"/>
      <c r="AC179" s="1"/>
      <c r="AD179" s="1"/>
    </row>
    <row r="180" spans="1:30" x14ac:dyDescent="0.25">
      <c r="A180" s="31"/>
      <c r="B180" s="31"/>
      <c r="C180" s="31"/>
      <c r="D180" s="31"/>
      <c r="E180" s="31"/>
      <c r="F180" s="31"/>
      <c r="G180" s="31"/>
      <c r="H180" s="31"/>
      <c r="I180" s="31"/>
      <c r="J180" s="31"/>
      <c r="K180" s="31"/>
      <c r="L180" s="31"/>
      <c r="M180" s="31"/>
      <c r="N180" s="31"/>
      <c r="O180" s="1"/>
      <c r="P180" s="1"/>
      <c r="Q180" s="1"/>
      <c r="R180" s="1"/>
      <c r="S180" s="1"/>
      <c r="T180" s="1"/>
      <c r="U180" s="1"/>
      <c r="V180" s="1"/>
      <c r="W180" s="1"/>
      <c r="X180" s="1"/>
      <c r="Y180" s="1"/>
      <c r="Z180" s="1"/>
      <c r="AA180" s="1"/>
      <c r="AB180" s="1"/>
      <c r="AC180" s="1"/>
      <c r="AD180" s="1"/>
    </row>
    <row r="181" spans="1:30" x14ac:dyDescent="0.25">
      <c r="A181" s="31"/>
      <c r="B181" s="31"/>
      <c r="C181" s="31"/>
      <c r="D181" s="31"/>
      <c r="E181" s="31"/>
      <c r="F181" s="31"/>
      <c r="G181" s="31"/>
      <c r="H181" s="31"/>
      <c r="I181" s="31"/>
      <c r="J181" s="31"/>
      <c r="K181" s="31"/>
      <c r="L181" s="31"/>
      <c r="M181" s="31"/>
      <c r="N181" s="31"/>
      <c r="O181" s="1"/>
      <c r="P181" s="1"/>
      <c r="Q181" s="1"/>
      <c r="R181" s="1"/>
      <c r="S181" s="1"/>
      <c r="T181" s="1"/>
      <c r="U181" s="1"/>
      <c r="V181" s="1"/>
      <c r="W181" s="1"/>
      <c r="X181" s="1"/>
      <c r="Y181" s="1"/>
      <c r="Z181" s="1"/>
      <c r="AA181" s="1"/>
      <c r="AB181" s="1"/>
      <c r="AC181" s="1"/>
      <c r="AD181" s="1"/>
    </row>
    <row r="182" spans="1:30" x14ac:dyDescent="0.25">
      <c r="A182" s="31"/>
      <c r="B182" s="31"/>
      <c r="C182" s="31"/>
      <c r="D182" s="31"/>
      <c r="E182" s="31"/>
      <c r="F182" s="31"/>
      <c r="G182" s="31"/>
      <c r="H182" s="31"/>
      <c r="I182" s="31"/>
      <c r="J182" s="31"/>
      <c r="K182" s="31"/>
      <c r="L182" s="31"/>
      <c r="M182" s="31"/>
      <c r="N182" s="31"/>
      <c r="O182" s="1"/>
      <c r="P182" s="1"/>
      <c r="Q182" s="1"/>
      <c r="R182" s="1"/>
      <c r="S182" s="1"/>
      <c r="T182" s="1"/>
      <c r="U182" s="1"/>
      <c r="V182" s="1"/>
      <c r="W182" s="1"/>
      <c r="X182" s="1"/>
      <c r="Y182" s="1"/>
      <c r="Z182" s="1"/>
      <c r="AA182" s="1"/>
      <c r="AB182" s="1"/>
      <c r="AC182" s="1"/>
      <c r="AD182" s="1"/>
    </row>
    <row r="183" spans="1:30" x14ac:dyDescent="0.25">
      <c r="A183" s="31"/>
      <c r="B183" s="31"/>
      <c r="C183" s="31"/>
      <c r="D183" s="31"/>
      <c r="E183" s="31"/>
      <c r="F183" s="31"/>
      <c r="G183" s="31"/>
      <c r="H183" s="31"/>
      <c r="I183" s="31"/>
      <c r="J183" s="31"/>
      <c r="K183" s="31"/>
      <c r="L183" s="31"/>
      <c r="M183" s="31"/>
      <c r="N183" s="31"/>
      <c r="O183" s="1"/>
      <c r="P183" s="1"/>
      <c r="Q183" s="1"/>
      <c r="R183" s="1"/>
      <c r="S183" s="1"/>
      <c r="T183" s="1"/>
      <c r="U183" s="1"/>
      <c r="V183" s="1"/>
      <c r="W183" s="1"/>
      <c r="X183" s="1"/>
      <c r="Y183" s="1"/>
      <c r="Z183" s="1"/>
      <c r="AA183" s="1"/>
      <c r="AB183" s="1"/>
      <c r="AC183" s="1"/>
      <c r="AD183" s="1"/>
    </row>
    <row r="184" spans="1:30" x14ac:dyDescent="0.25">
      <c r="A184" s="31"/>
      <c r="B184" s="31"/>
      <c r="C184" s="31"/>
      <c r="D184" s="31"/>
      <c r="E184" s="31"/>
      <c r="F184" s="31"/>
      <c r="G184" s="31"/>
      <c r="H184" s="31"/>
      <c r="I184" s="31"/>
      <c r="J184" s="31"/>
      <c r="K184" s="31"/>
      <c r="L184" s="31"/>
      <c r="M184" s="31"/>
      <c r="N184" s="31"/>
      <c r="O184" s="1"/>
      <c r="P184" s="1"/>
      <c r="Q184" s="1"/>
      <c r="R184" s="1"/>
      <c r="S184" s="1"/>
      <c r="T184" s="1"/>
      <c r="U184" s="1"/>
      <c r="V184" s="1"/>
      <c r="W184" s="1"/>
      <c r="X184" s="1"/>
      <c r="Y184" s="1"/>
      <c r="Z184" s="1"/>
      <c r="AA184" s="1"/>
      <c r="AB184" s="1"/>
      <c r="AC184" s="1"/>
      <c r="AD184" s="1"/>
    </row>
    <row r="185" spans="1:30" x14ac:dyDescent="0.25">
      <c r="A185" s="31"/>
      <c r="B185" s="31"/>
      <c r="C185" s="31"/>
      <c r="D185" s="31"/>
      <c r="E185" s="31"/>
      <c r="F185" s="31"/>
      <c r="G185" s="31"/>
      <c r="H185" s="31"/>
      <c r="I185" s="31"/>
      <c r="J185" s="31"/>
      <c r="K185" s="31"/>
      <c r="L185" s="31"/>
      <c r="M185" s="31"/>
      <c r="N185" s="31"/>
      <c r="O185" s="1"/>
      <c r="P185" s="1"/>
      <c r="Q185" s="1"/>
      <c r="R185" s="1"/>
      <c r="S185" s="1"/>
      <c r="T185" s="1"/>
      <c r="U185" s="1"/>
      <c r="V185" s="1"/>
      <c r="W185" s="1"/>
      <c r="X185" s="1"/>
      <c r="Y185" s="1"/>
      <c r="Z185" s="1"/>
      <c r="AA185" s="1"/>
      <c r="AB185" s="1"/>
      <c r="AC185" s="1"/>
      <c r="AD185" s="1"/>
    </row>
    <row r="186" spans="1:30" x14ac:dyDescent="0.25">
      <c r="A186" s="31"/>
      <c r="B186" s="31"/>
      <c r="C186" s="31"/>
      <c r="D186" s="31"/>
      <c r="E186" s="31"/>
      <c r="F186" s="31"/>
      <c r="G186" s="31"/>
      <c r="H186" s="31"/>
      <c r="I186" s="31"/>
      <c r="J186" s="31"/>
      <c r="K186" s="31"/>
      <c r="L186" s="31"/>
      <c r="M186" s="31"/>
      <c r="N186" s="31"/>
      <c r="O186" s="1"/>
      <c r="P186" s="1"/>
      <c r="Q186" s="1"/>
      <c r="R186" s="1"/>
      <c r="S186" s="1"/>
      <c r="T186" s="1"/>
      <c r="U186" s="1"/>
      <c r="V186" s="1"/>
      <c r="W186" s="1"/>
      <c r="X186" s="1"/>
      <c r="Y186" s="1"/>
      <c r="Z186" s="1"/>
      <c r="AA186" s="1"/>
      <c r="AB186" s="1"/>
      <c r="AC186" s="1"/>
      <c r="AD186" s="1"/>
    </row>
    <row r="187" spans="1:30" x14ac:dyDescent="0.25">
      <c r="A187" s="31"/>
      <c r="B187" s="31"/>
      <c r="C187" s="31"/>
      <c r="D187" s="31"/>
      <c r="E187" s="31"/>
      <c r="F187" s="31"/>
      <c r="G187" s="31"/>
      <c r="H187" s="31"/>
      <c r="I187" s="31"/>
      <c r="J187" s="31"/>
      <c r="K187" s="31"/>
      <c r="L187" s="31"/>
      <c r="M187" s="31"/>
      <c r="N187" s="31"/>
      <c r="O187" s="1"/>
      <c r="P187" s="1"/>
      <c r="Q187" s="1"/>
      <c r="R187" s="1"/>
      <c r="S187" s="1"/>
      <c r="T187" s="1"/>
      <c r="U187" s="1"/>
      <c r="V187" s="1"/>
      <c r="W187" s="1"/>
      <c r="X187" s="1"/>
      <c r="Y187" s="1"/>
      <c r="Z187" s="1"/>
      <c r="AA187" s="1"/>
      <c r="AB187" s="1"/>
      <c r="AC187" s="1"/>
      <c r="AD187" s="1"/>
    </row>
    <row r="188" spans="1:30" x14ac:dyDescent="0.25">
      <c r="A188" s="31"/>
      <c r="B188" s="31"/>
      <c r="C188" s="31"/>
      <c r="D188" s="31"/>
      <c r="E188" s="31"/>
      <c r="F188" s="31"/>
      <c r="G188" s="31"/>
      <c r="H188" s="31"/>
      <c r="I188" s="31"/>
      <c r="J188" s="31"/>
      <c r="K188" s="31"/>
      <c r="L188" s="31"/>
      <c r="M188" s="31"/>
      <c r="N188" s="31"/>
      <c r="O188" s="1"/>
      <c r="P188" s="1"/>
      <c r="Q188" s="1"/>
      <c r="R188" s="1"/>
      <c r="S188" s="1"/>
      <c r="T188" s="1"/>
      <c r="U188" s="1"/>
      <c r="V188" s="1"/>
      <c r="W188" s="1"/>
      <c r="X188" s="1"/>
      <c r="Y188" s="1"/>
      <c r="Z188" s="1"/>
      <c r="AA188" s="1"/>
      <c r="AB188" s="1"/>
      <c r="AC188" s="1"/>
      <c r="AD188" s="1"/>
    </row>
    <row r="189" spans="1:30" x14ac:dyDescent="0.25">
      <c r="A189" s="31"/>
      <c r="B189" s="31"/>
      <c r="C189" s="31"/>
      <c r="D189" s="31"/>
      <c r="E189" s="31"/>
      <c r="F189" s="31"/>
      <c r="G189" s="31"/>
      <c r="H189" s="31"/>
      <c r="I189" s="31"/>
      <c r="J189" s="31"/>
      <c r="K189" s="31"/>
      <c r="L189" s="31"/>
      <c r="M189" s="31"/>
      <c r="N189" s="31"/>
      <c r="O189" s="1"/>
      <c r="P189" s="1"/>
      <c r="Q189" s="1"/>
      <c r="R189" s="1"/>
      <c r="S189" s="1"/>
      <c r="T189" s="1"/>
      <c r="U189" s="1"/>
      <c r="V189" s="1"/>
      <c r="W189" s="1"/>
      <c r="X189" s="1"/>
      <c r="Y189" s="1"/>
      <c r="Z189" s="1"/>
      <c r="AA189" s="1"/>
      <c r="AB189" s="1"/>
      <c r="AC189" s="1"/>
      <c r="AD189" s="1"/>
    </row>
  </sheetData>
  <sheetProtection algorithmName="SHA-512" hashValue="6yPAVDh8NVUrKOE5eXrmZdOdFhAtqgSDL4mcmj2yqxZR7JSbHPmz3JqUVnA04HHj6PTWD17z/9eRww3d6Jwv0Q==" saltValue="V5DpnH5BATWYArackdvIOw==" spinCount="100000" sheet="1" scenarios="1" formatRows="0" pivotTables="0"/>
  <mergeCells count="122">
    <mergeCell ref="D20:L20"/>
    <mergeCell ref="D24:L24"/>
    <mergeCell ref="D27:L27"/>
    <mergeCell ref="D30:L30"/>
    <mergeCell ref="D48:L50"/>
    <mergeCell ref="C48:C50"/>
    <mergeCell ref="C168:C171"/>
    <mergeCell ref="D168:D171"/>
    <mergeCell ref="E168:L171"/>
    <mergeCell ref="C160:C163"/>
    <mergeCell ref="D160:D163"/>
    <mergeCell ref="E160:L163"/>
    <mergeCell ref="C164:C167"/>
    <mergeCell ref="D164:D167"/>
    <mergeCell ref="E164:L167"/>
    <mergeCell ref="C154:D154"/>
    <mergeCell ref="E154:L154"/>
    <mergeCell ref="C156:C159"/>
    <mergeCell ref="D156:D159"/>
    <mergeCell ref="E156:L159"/>
    <mergeCell ref="C146:C149"/>
    <mergeCell ref="D146:D149"/>
    <mergeCell ref="E146:L149"/>
    <mergeCell ref="C150:C153"/>
    <mergeCell ref="D150:D153"/>
    <mergeCell ref="E150:L153"/>
    <mergeCell ref="C138:C141"/>
    <mergeCell ref="D138:D141"/>
    <mergeCell ref="E138:L141"/>
    <mergeCell ref="C142:C145"/>
    <mergeCell ref="D142:D145"/>
    <mergeCell ref="E142:L145"/>
    <mergeCell ref="C130:C133"/>
    <mergeCell ref="D130:D133"/>
    <mergeCell ref="E130:L133"/>
    <mergeCell ref="C134:C137"/>
    <mergeCell ref="D134:D137"/>
    <mergeCell ref="E134:L137"/>
    <mergeCell ref="C124:C127"/>
    <mergeCell ref="D124:D127"/>
    <mergeCell ref="E124:L127"/>
    <mergeCell ref="C128:D128"/>
    <mergeCell ref="E128:L128"/>
    <mergeCell ref="D46:F46"/>
    <mergeCell ref="E85:L88"/>
    <mergeCell ref="C97:C100"/>
    <mergeCell ref="D97:D100"/>
    <mergeCell ref="E97:L100"/>
    <mergeCell ref="C116:C119"/>
    <mergeCell ref="D116:D119"/>
    <mergeCell ref="E116:L119"/>
    <mergeCell ref="C120:C123"/>
    <mergeCell ref="D120:D123"/>
    <mergeCell ref="E120:L123"/>
    <mergeCell ref="C106:C109"/>
    <mergeCell ref="D106:D109"/>
    <mergeCell ref="E106:L109"/>
    <mergeCell ref="C112:C115"/>
    <mergeCell ref="D112:D115"/>
    <mergeCell ref="E112:L115"/>
    <mergeCell ref="E110:L110"/>
    <mergeCell ref="C110:D110"/>
    <mergeCell ref="C77:C80"/>
    <mergeCell ref="D77:D80"/>
    <mergeCell ref="E77:L80"/>
    <mergeCell ref="C173:C174"/>
    <mergeCell ref="I173:L174"/>
    <mergeCell ref="D103:L103"/>
    <mergeCell ref="D85:D88"/>
    <mergeCell ref="C34:C35"/>
    <mergeCell ref="D33:L33"/>
    <mergeCell ref="D34:L35"/>
    <mergeCell ref="D36:L36"/>
    <mergeCell ref="C37:C38"/>
    <mergeCell ref="D37:L38"/>
    <mergeCell ref="D64:G64"/>
    <mergeCell ref="D65:G65"/>
    <mergeCell ref="C63:C65"/>
    <mergeCell ref="D63:G63"/>
    <mergeCell ref="D67:L67"/>
    <mergeCell ref="C58:C60"/>
    <mergeCell ref="D42:F42"/>
    <mergeCell ref="D43:F43"/>
    <mergeCell ref="D44:F44"/>
    <mergeCell ref="D45:F45"/>
    <mergeCell ref="D47:F47"/>
    <mergeCell ref="D25:L26"/>
    <mergeCell ref="C28:C29"/>
    <mergeCell ref="D28:L29"/>
    <mergeCell ref="D57:G57"/>
    <mergeCell ref="C53:C54"/>
    <mergeCell ref="C69:L70"/>
    <mergeCell ref="D73:D76"/>
    <mergeCell ref="C73:C76"/>
    <mergeCell ref="E73:L76"/>
    <mergeCell ref="D58:G58"/>
    <mergeCell ref="D59:G59"/>
    <mergeCell ref="D60:G60"/>
    <mergeCell ref="K2:L2"/>
    <mergeCell ref="C91:C94"/>
    <mergeCell ref="D91:D94"/>
    <mergeCell ref="E91:L94"/>
    <mergeCell ref="D5:L5"/>
    <mergeCell ref="B1:E1"/>
    <mergeCell ref="D9:L9"/>
    <mergeCell ref="D12:L12"/>
    <mergeCell ref="C14:C15"/>
    <mergeCell ref="D14:L15"/>
    <mergeCell ref="D17:L17"/>
    <mergeCell ref="C18:C19"/>
    <mergeCell ref="D18:L19"/>
    <mergeCell ref="D16:L16"/>
    <mergeCell ref="D8:L8"/>
    <mergeCell ref="D41:F41"/>
    <mergeCell ref="C81:C84"/>
    <mergeCell ref="D81:D84"/>
    <mergeCell ref="E81:L84"/>
    <mergeCell ref="C85:C88"/>
    <mergeCell ref="D53:L54"/>
    <mergeCell ref="C21:C23"/>
    <mergeCell ref="D21:L23"/>
    <mergeCell ref="C25:C26"/>
  </mergeCells>
  <phoneticPr fontId="18" type="noConversion"/>
  <conditionalFormatting sqref="D14">
    <cfRule type="expression" dxfId="163" priority="114">
      <formula>D14&lt;&gt;"Indsæt"</formula>
    </cfRule>
    <cfRule type="expression" dxfId="162" priority="113">
      <formula>OR(D14="",D14="Indsæt")</formula>
    </cfRule>
  </conditionalFormatting>
  <conditionalFormatting sqref="D18">
    <cfRule type="expression" dxfId="161" priority="108">
      <formula>D18&lt;&gt;"Indsæt"</formula>
    </cfRule>
    <cfRule type="expression" dxfId="160" priority="107">
      <formula>OR(D18="",D18="Indsæt")</formula>
    </cfRule>
  </conditionalFormatting>
  <conditionalFormatting sqref="D21">
    <cfRule type="expression" dxfId="159" priority="106">
      <formula>D21&lt;&gt;"Indsæt"</formula>
    </cfRule>
    <cfRule type="expression" dxfId="158" priority="105">
      <formula>OR(D21="",D21="Indsæt")</formula>
    </cfRule>
  </conditionalFormatting>
  <conditionalFormatting sqref="D25">
    <cfRule type="expression" dxfId="157" priority="102">
      <formula>$D25&lt;&gt;"Vælg"</formula>
    </cfRule>
    <cfRule type="expression" dxfId="156" priority="101">
      <formula>$D25="Vælg"</formula>
    </cfRule>
  </conditionalFormatting>
  <conditionalFormatting sqref="D28">
    <cfRule type="expression" dxfId="155" priority="100">
      <formula>$D28&lt;&gt;"Vælg"</formula>
    </cfRule>
    <cfRule type="expression" dxfId="154" priority="99">
      <formula>$D28="Vælg"</formula>
    </cfRule>
  </conditionalFormatting>
  <conditionalFormatting sqref="D34">
    <cfRule type="expression" dxfId="153" priority="95">
      <formula>OR(D34="",D34="Indsæt")</formula>
    </cfRule>
    <cfRule type="expression" dxfId="152" priority="96">
      <formula>D34&lt;&gt;"Indsæt"</formula>
    </cfRule>
  </conditionalFormatting>
  <conditionalFormatting sqref="D37">
    <cfRule type="expression" dxfId="151" priority="92">
      <formula>D37&lt;&gt;"Indsæt"</formula>
    </cfRule>
    <cfRule type="expression" dxfId="150" priority="91">
      <formula>OR(D37="",D37="Indsæt")</formula>
    </cfRule>
  </conditionalFormatting>
  <conditionalFormatting sqref="D42:D47">
    <cfRule type="expression" dxfId="149" priority="245">
      <formula>D42&lt;&gt;"Indsæt"</formula>
    </cfRule>
    <cfRule type="expression" dxfId="148" priority="246">
      <formula>OR(D42="",D42="Indsæt")</formula>
    </cfRule>
  </conditionalFormatting>
  <conditionalFormatting sqref="D48">
    <cfRule type="expression" dxfId="147" priority="90">
      <formula>$D48&lt;&gt;"Vælg"</formula>
    </cfRule>
    <cfRule type="expression" dxfId="146" priority="89">
      <formula>$D48="Vælg"</formula>
    </cfRule>
  </conditionalFormatting>
  <conditionalFormatting sqref="D53">
    <cfRule type="expression" dxfId="145" priority="87">
      <formula>$D53="Vælg"</formula>
    </cfRule>
    <cfRule type="expression" dxfId="144" priority="88">
      <formula>$D53&lt;&gt;"Vælg"</formula>
    </cfRule>
  </conditionalFormatting>
  <conditionalFormatting sqref="D57">
    <cfRule type="expression" dxfId="143" priority="85">
      <formula>$D57="Vælg"</formula>
    </cfRule>
    <cfRule type="expression" dxfId="142" priority="86">
      <formula>$D57&lt;&gt;"Vælg"</formula>
    </cfRule>
  </conditionalFormatting>
  <conditionalFormatting sqref="D58:D60">
    <cfRule type="expression" dxfId="141" priority="80">
      <formula>D58&lt;&gt;"Indsæt"</formula>
    </cfRule>
    <cfRule type="expression" dxfId="140" priority="81">
      <formula>OR(D58="",D58="Indsæt")</formula>
    </cfRule>
  </conditionalFormatting>
  <conditionalFormatting sqref="D63:D65">
    <cfRule type="expression" dxfId="139" priority="75">
      <formula>D63&lt;&gt;"Indsæt"</formula>
    </cfRule>
    <cfRule type="expression" dxfId="138" priority="76">
      <formula>OR(D63="",D63="Indsæt")</formula>
    </cfRule>
  </conditionalFormatting>
  <conditionalFormatting sqref="D8:L8 D12:L12">
    <cfRule type="expression" dxfId="136" priority="218">
      <formula>$D8&lt;&gt;"Vælg"</formula>
    </cfRule>
    <cfRule type="expression" dxfId="135" priority="217">
      <formula>$D8="Vælg"</formula>
    </cfRule>
  </conditionalFormatting>
  <conditionalFormatting sqref="D9:L9 D17:L17 D33:L33 D36:L36">
    <cfRule type="expression" dxfId="134" priority="325">
      <formula>OR(D9="",D9="Indsæt")</formula>
    </cfRule>
    <cfRule type="expression" dxfId="133" priority="326">
      <formula>D9&lt;&gt;"Indsæt"</formula>
    </cfRule>
  </conditionalFormatting>
  <conditionalFormatting sqref="D16:L16">
    <cfRule type="expression" dxfId="132" priority="20">
      <formula>$D16&lt;&gt;"Vælg"</formula>
    </cfRule>
    <cfRule type="expression" dxfId="131" priority="19">
      <formula>$D16="Vælg"</formula>
    </cfRule>
  </conditionalFormatting>
  <conditionalFormatting sqref="D20:L20">
    <cfRule type="expression" dxfId="130" priority="18">
      <formula>$D20&lt;&gt;"Vælg"</formula>
    </cfRule>
    <cfRule type="expression" dxfId="129" priority="17">
      <formula>$D20="Vælg"</formula>
    </cfRule>
  </conditionalFormatting>
  <conditionalFormatting sqref="D24:L24">
    <cfRule type="expression" dxfId="128" priority="16">
      <formula>$D24&lt;&gt;"Vælg"</formula>
    </cfRule>
    <cfRule type="expression" dxfId="127" priority="15">
      <formula>$D24="Vælg"</formula>
    </cfRule>
  </conditionalFormatting>
  <conditionalFormatting sqref="D27:L27">
    <cfRule type="expression" dxfId="126" priority="13">
      <formula>$D27="Vælg"</formula>
    </cfRule>
    <cfRule type="expression" dxfId="125" priority="14">
      <formula>$D27&lt;&gt;"Vælg"</formula>
    </cfRule>
  </conditionalFormatting>
  <conditionalFormatting sqref="D30:L30">
    <cfRule type="expression" dxfId="124" priority="12">
      <formula>$D30&lt;&gt;"Vælg"</formula>
    </cfRule>
    <cfRule type="expression" dxfId="123" priority="11">
      <formula>$D30="Vælg"</formula>
    </cfRule>
  </conditionalFormatting>
  <conditionalFormatting sqref="D67:L67">
    <cfRule type="expression" dxfId="122" priority="74">
      <formula>D67&lt;&gt;"Indsæt"</formula>
    </cfRule>
    <cfRule type="expression" dxfId="121" priority="73">
      <formula>OR(D67="",D67="Indsæt")</formula>
    </cfRule>
  </conditionalFormatting>
  <conditionalFormatting sqref="D103:L103">
    <cfRule type="expression" dxfId="120" priority="60">
      <formula>$D103&lt;&gt;"Vælg"</formula>
    </cfRule>
    <cfRule type="expression" dxfId="119" priority="59">
      <formula>$D103="Vælg"</formula>
    </cfRule>
  </conditionalFormatting>
  <conditionalFormatting sqref="E73">
    <cfRule type="expression" dxfId="118" priority="71">
      <formula>$E73="Vælg"</formula>
    </cfRule>
    <cfRule type="expression" dxfId="117" priority="72">
      <formula>$E73&lt;&gt;"Vælg"</formula>
    </cfRule>
  </conditionalFormatting>
  <conditionalFormatting sqref="E77 E81 E85">
    <cfRule type="expression" dxfId="116" priority="4">
      <formula>$E77&lt;&gt;"Vælg"</formula>
    </cfRule>
    <cfRule type="expression" dxfId="115" priority="3">
      <formula>$E77="Vælg"</formula>
    </cfRule>
  </conditionalFormatting>
  <conditionalFormatting sqref="E91">
    <cfRule type="expression" dxfId="114" priority="64">
      <formula>$E91&lt;&gt;"Vælg"</formula>
    </cfRule>
    <cfRule type="expression" dxfId="113" priority="63">
      <formula>$E91="Vælg"</formula>
    </cfRule>
  </conditionalFormatting>
  <conditionalFormatting sqref="E97">
    <cfRule type="expression" dxfId="112" priority="62">
      <formula>$E97&lt;&gt;"Vælg"</formula>
    </cfRule>
    <cfRule type="expression" dxfId="111" priority="61">
      <formula>$E97="Vælg"</formula>
    </cfRule>
  </conditionalFormatting>
  <conditionalFormatting sqref="E106">
    <cfRule type="expression" dxfId="110" priority="58">
      <formula>$E106&lt;&gt;"Vælg"</formula>
    </cfRule>
    <cfRule type="expression" dxfId="109" priority="57">
      <formula>$E106="Vælg"</formula>
    </cfRule>
  </conditionalFormatting>
  <conditionalFormatting sqref="E110">
    <cfRule type="expression" dxfId="108" priority="50">
      <formula>OR(E110="",E110="Indsæt")</formula>
    </cfRule>
    <cfRule type="expression" dxfId="107" priority="49">
      <formula>E110&lt;&gt;"Indsæt"</formula>
    </cfRule>
  </conditionalFormatting>
  <conditionalFormatting sqref="E112">
    <cfRule type="expression" dxfId="106" priority="55">
      <formula>$E112="Vælg"</formula>
    </cfRule>
    <cfRule type="expression" dxfId="105" priority="56">
      <formula>$E112&lt;&gt;"Vælg"</formula>
    </cfRule>
  </conditionalFormatting>
  <conditionalFormatting sqref="E116">
    <cfRule type="expression" dxfId="104" priority="53">
      <formula>$E116="Vælg"</formula>
    </cfRule>
    <cfRule type="expression" dxfId="103" priority="54">
      <formula>$E116&lt;&gt;"Vælg"</formula>
    </cfRule>
  </conditionalFormatting>
  <conditionalFormatting sqref="E120">
    <cfRule type="expression" dxfId="102" priority="51">
      <formula>$E120="Vælg"</formula>
    </cfRule>
    <cfRule type="expression" dxfId="101" priority="52">
      <formula>$E120&lt;&gt;"Vælg"</formula>
    </cfRule>
  </conditionalFormatting>
  <conditionalFormatting sqref="E124">
    <cfRule type="expression" dxfId="100" priority="48">
      <formula>$E124&lt;&gt;"Vælg"</formula>
    </cfRule>
    <cfRule type="expression" dxfId="99" priority="47">
      <formula>$E124="Vælg"</formula>
    </cfRule>
  </conditionalFormatting>
  <conditionalFormatting sqref="E128">
    <cfRule type="expression" dxfId="98" priority="40">
      <formula>OR(E128="",E128="Indsæt")</formula>
    </cfRule>
    <cfRule type="expression" dxfId="97" priority="39">
      <formula>E128&lt;&gt;"Indsæt"</formula>
    </cfRule>
  </conditionalFormatting>
  <conditionalFormatting sqref="E130">
    <cfRule type="expression" dxfId="96" priority="45">
      <formula>$E130="Vælg"</formula>
    </cfRule>
    <cfRule type="expression" dxfId="95" priority="46">
      <formula>$E130&lt;&gt;"Vælg"</formula>
    </cfRule>
  </conditionalFormatting>
  <conditionalFormatting sqref="E134">
    <cfRule type="expression" dxfId="94" priority="44">
      <formula>$E134&lt;&gt;"Vælg"</formula>
    </cfRule>
    <cfRule type="expression" dxfId="93" priority="43">
      <formula>$E134="Vælg"</formula>
    </cfRule>
  </conditionalFormatting>
  <conditionalFormatting sqref="E138">
    <cfRule type="expression" dxfId="92" priority="42">
      <formula>$E138&lt;&gt;"Vælg"</formula>
    </cfRule>
    <cfRule type="expression" dxfId="91" priority="41">
      <formula>$E138="Vælg"</formula>
    </cfRule>
  </conditionalFormatting>
  <conditionalFormatting sqref="E142">
    <cfRule type="expression" dxfId="90" priority="38">
      <formula>$E142&lt;&gt;"Vælg"</formula>
    </cfRule>
    <cfRule type="expression" dxfId="89" priority="37">
      <formula>$E142="Vælg"</formula>
    </cfRule>
  </conditionalFormatting>
  <conditionalFormatting sqref="E146">
    <cfRule type="expression" dxfId="88" priority="35">
      <formula>$E146="Vælg"</formula>
    </cfRule>
    <cfRule type="expression" dxfId="87" priority="36">
      <formula>$E146&lt;&gt;"Vælg"</formula>
    </cfRule>
  </conditionalFormatting>
  <conditionalFormatting sqref="E150">
    <cfRule type="expression" dxfId="86" priority="34">
      <formula>$E150&lt;&gt;"Vælg"</formula>
    </cfRule>
    <cfRule type="expression" dxfId="85" priority="33">
      <formula>$E150="Vælg"</formula>
    </cfRule>
  </conditionalFormatting>
  <conditionalFormatting sqref="E154">
    <cfRule type="expression" dxfId="84" priority="32">
      <formula>OR(E154="",E154="Indsæt")</formula>
    </cfRule>
    <cfRule type="expression" dxfId="83" priority="31">
      <formula>E154&lt;&gt;"Indsæt"</formula>
    </cfRule>
  </conditionalFormatting>
  <conditionalFormatting sqref="E156">
    <cfRule type="expression" dxfId="82" priority="29">
      <formula>$E156="Vælg"</formula>
    </cfRule>
    <cfRule type="expression" dxfId="81" priority="30">
      <formula>$E156&lt;&gt;"Vælg"</formula>
    </cfRule>
  </conditionalFormatting>
  <conditionalFormatting sqref="E160">
    <cfRule type="expression" dxfId="80" priority="28">
      <formula>$E160&lt;&gt;"Vælg"</formula>
    </cfRule>
    <cfRule type="expression" dxfId="79" priority="27">
      <formula>$E160="Vælg"</formula>
    </cfRule>
  </conditionalFormatting>
  <conditionalFormatting sqref="E164">
    <cfRule type="expression" dxfId="78" priority="25">
      <formula>$E164="Vælg"</formula>
    </cfRule>
    <cfRule type="expression" dxfId="77" priority="26">
      <formula>$E164&lt;&gt;"Vælg"</formula>
    </cfRule>
  </conditionalFormatting>
  <conditionalFormatting sqref="E168">
    <cfRule type="expression" dxfId="76" priority="24">
      <formula>$E168&lt;&gt;"Vælg"</formula>
    </cfRule>
    <cfRule type="expression" dxfId="75" priority="23">
      <formula>$E168="Vælg"</formula>
    </cfRule>
  </conditionalFormatting>
  <conditionalFormatting sqref="G42:G47">
    <cfRule type="expression" dxfId="74" priority="241">
      <formula>G42&lt;&gt;"Indsæt"</formula>
    </cfRule>
    <cfRule type="expression" dxfId="73" priority="242">
      <formula>OR(G42="",G42="Indsæt")</formula>
    </cfRule>
  </conditionalFormatting>
  <conditionalFormatting sqref="K2">
    <cfRule type="expression" dxfId="69" priority="2">
      <formula>K2&lt;&gt;"Indsæt"</formula>
    </cfRule>
    <cfRule type="expression" dxfId="68" priority="1">
      <formula>OR(K2="",K2="Indsæt")</formula>
    </cfRule>
  </conditionalFormatting>
  <hyperlinks>
    <hyperlink ref="I173:L174" location="'Yderligere vareoplysninger'!A1" display="Næste" xr:uid="{03DC30FA-A776-4FCF-88FE-BFB4AD704C67}"/>
    <hyperlink ref="C173:C174" location="Start!A1" display="Forrige" xr:uid="{F50B6E22-94D9-48A8-894B-5FB92A11B36D}"/>
    <hyperlink ref="P5" location="Start!A1" display="Start " xr:uid="{2A06CA0A-8F65-461F-9363-45A3B58AACEC}"/>
    <hyperlink ref="P6" location="Vareoplysninger!A1" display="Vareoplysninger" xr:uid="{EB72C117-C8B5-4BE8-8F81-E009CDA6E008}"/>
    <hyperlink ref="P7" location="'Yderligere vareoplysninger'!A1" display="Yderligere vareoplysninger" xr:uid="{6DC08DB5-268F-4CEC-91EF-9AC1E86414C1}"/>
    <hyperlink ref="P8" location="'Andre mærkningsoplysninger'!A1" display="Andre mærkningsoplysninger" xr:uid="{310EFF6B-5382-4D48-845C-5EED4E865CD2}"/>
    <hyperlink ref="P9" location="Emballage!A1" display="Emballage" xr:uid="{4C2C7A44-FBCD-4AA7-A7D1-BA2A976D2812}"/>
  </hyperlinks>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52" id="{1600B081-D7D1-4DE9-879B-61A568AB5292}">
            <xm:f>NOT(ISNA(VLOOKUP(D5,'Drop down'!$D$3:$D$201,1,FALSE)))</xm:f>
            <x14:dxf>
              <font>
                <b val="0"/>
                <i val="0"/>
                <color rgb="FFFF0000"/>
              </font>
              <fill>
                <patternFill patternType="solid">
                  <bgColor theme="0"/>
                </patternFill>
              </fill>
            </x14:dxf>
          </x14:cfRule>
          <xm:sqref>D5:L5</xm:sqref>
        </x14:conditionalFormatting>
        <x14:conditionalFormatting xmlns:xm="http://schemas.microsoft.com/office/excel/2006/main">
          <x14:cfRule type="expression" priority="331" id="{06B80808-AF95-490F-9E01-1B0F08CDDCF3}">
            <xm:f>NOT(ISNA(VLOOKUP(H42,'Drop down'!$D$3:$D$201,1,FALSE)))</xm:f>
            <x14:dxf>
              <font>
                <b val="0"/>
                <i val="0"/>
                <color rgb="FFFF0000"/>
              </font>
              <fill>
                <patternFill>
                  <bgColor theme="0"/>
                </patternFill>
              </fill>
            </x14:dxf>
          </x14:cfRule>
          <xm:sqref>H42:L47</xm:sqref>
        </x14:conditionalFormatting>
        <x14:conditionalFormatting xmlns:xm="http://schemas.microsoft.com/office/excel/2006/main">
          <x14:cfRule type="expression" priority="82" id="{EB833FFF-C0F1-498A-91DB-4569F3810C51}">
            <xm:f>NOT(ISNA(VLOOKUP(H58,'Drop down'!$D$3:$D$201,1,FALSE)))</xm:f>
            <x14:dxf>
              <font>
                <b val="0"/>
                <i val="0"/>
                <color rgb="FFFF0000"/>
              </font>
              <fill>
                <patternFill>
                  <bgColor theme="0"/>
                </patternFill>
              </fill>
            </x14:dxf>
          </x14:cfRule>
          <xm:sqref>H58:L60</xm:sqref>
        </x14:conditionalFormatting>
        <x14:conditionalFormatting xmlns:xm="http://schemas.microsoft.com/office/excel/2006/main">
          <x14:cfRule type="expression" priority="77" id="{CE6ADA37-037F-4E54-85E3-EF7FA91DE161}">
            <xm:f>NOT(ISNA(VLOOKUP(H63,'Drop down'!$D$3:$D$201,1,FALSE)))</xm:f>
            <x14:dxf>
              <font>
                <b val="0"/>
                <i val="0"/>
                <color rgb="FFFF0000"/>
              </font>
              <fill>
                <patternFill>
                  <bgColor theme="0"/>
                </patternFill>
              </fill>
            </x14:dxf>
          </x14:cfRule>
          <xm:sqref>H63:L65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1C8479C6-6EE6-4E4F-A905-E7B8BE1B8CF7}">
          <x14:formula1>
            <xm:f>'Drop down'!$A$2:$A$4</xm:f>
          </x14:formula1>
          <xm:sqref>D57 D25 D28 D12:L12 D8:L8 D48 D30:L30 D27:L27 D24:L24 D20:L20 E91 E97 D103:L103 E106 E112 E116 E120 E124 E130 E134 E138 E142 E146 E150 E156 E160 E164 E168 D16:L16</xm:sqref>
        </x14:dataValidation>
        <x14:dataValidation type="list" allowBlank="1" showInputMessage="1" xr:uid="{56F3F133-E583-4C3C-A3E5-D05F5774A3C0}">
          <x14:formula1>
            <xm:f>_xlfn.ANCHORARRAY('Drop down Lande'!$B$2)</xm:f>
          </x14:formula1>
          <xm:sqref>D5:L5</xm:sqref>
        </x14:dataValidation>
        <x14:dataValidation type="list" allowBlank="1" showInputMessage="1" showErrorMessage="1" xr:uid="{54D7CB3D-E2BA-4268-868A-A6A87227B447}">
          <x14:formula1>
            <xm:f>'Drop down'!$A$29:$A$31</xm:f>
          </x14:formula1>
          <xm:sqref>D53:L54</xm:sqref>
        </x14:dataValidation>
        <x14:dataValidation type="list" allowBlank="1" showInputMessage="1" xr:uid="{1796EC01-D124-42BF-9847-09BADCDA7B8E}">
          <x14:formula1>
            <xm:f>_xlfn.ANCHORARRAY('Drop down Lande'!$B148)</xm:f>
          </x14:formula1>
          <xm:sqref>L58:L60 L63:L65</xm:sqref>
        </x14:dataValidation>
        <x14:dataValidation type="list" allowBlank="1" showInputMessage="1" xr:uid="{004F3A5E-D8E4-4243-9983-0B80226C2265}">
          <x14:formula1>
            <xm:f>_xlfn.ANCHORARRAY('Drop down Lande'!$B116)</xm:f>
          </x14:formula1>
          <xm:sqref>K58:K60 K63:K65</xm:sqref>
        </x14:dataValidation>
        <x14:dataValidation type="list" allowBlank="1" showInputMessage="1" xr:uid="{C3428D17-526F-4759-AA67-4FFC8827D1D0}">
          <x14:formula1>
            <xm:f>_xlfn.ANCHORARRAY('Drop down Lande'!$B84)</xm:f>
          </x14:formula1>
          <xm:sqref>J58:J60 J63:J65</xm:sqref>
        </x14:dataValidation>
        <x14:dataValidation type="list" allowBlank="1" showInputMessage="1" xr:uid="{66D43C94-CED1-48AE-AD97-ECD6CB31D41F}">
          <x14:formula1>
            <xm:f>_xlfn.ANCHORARRAY('Drop down Lande'!$B52)</xm:f>
          </x14:formula1>
          <xm:sqref>I58:I60 I63:I65</xm:sqref>
        </x14:dataValidation>
        <x14:dataValidation type="list" allowBlank="1" showInputMessage="1" xr:uid="{E34E05DB-DD89-4678-ACCF-C60B12A60A9D}">
          <x14:formula1>
            <xm:f>_xlfn.ANCHORARRAY('Drop down Lande'!$B20)</xm:f>
          </x14:formula1>
          <xm:sqref>H58:H60 H63:H65</xm:sqref>
        </x14:dataValidation>
        <x14:dataValidation type="list" allowBlank="1" showInputMessage="1" xr:uid="{6CBB9189-C675-4557-B3EF-7378D5187357}">
          <x14:formula1>
            <xm:f>_xlfn.ANCHORARRAY('Drop down Lande'!$B133)</xm:f>
          </x14:formula1>
          <xm:sqref>L42:L47</xm:sqref>
        </x14:dataValidation>
        <x14:dataValidation type="list" allowBlank="1" showInputMessage="1" xr:uid="{28193B13-91B1-469E-8D07-4AD0F0323D9A}">
          <x14:formula1>
            <xm:f>_xlfn.ANCHORARRAY('Drop down Lande'!$B101)</xm:f>
          </x14:formula1>
          <xm:sqref>K42:K47</xm:sqref>
        </x14:dataValidation>
        <x14:dataValidation type="list" allowBlank="1" showInputMessage="1" xr:uid="{7B366029-CD70-4621-B755-48ECC8B76849}">
          <x14:formula1>
            <xm:f>_xlfn.ANCHORARRAY('Drop down Lande'!$B69)</xm:f>
          </x14:formula1>
          <xm:sqref>J42:J47</xm:sqref>
        </x14:dataValidation>
        <x14:dataValidation type="list" allowBlank="1" showInputMessage="1" xr:uid="{DBA24E03-0C89-44E1-AFE6-DFCEEAC81934}">
          <x14:formula1>
            <xm:f>_xlfn.ANCHORARRAY('Drop down Lande'!$B37)</xm:f>
          </x14:formula1>
          <xm:sqref>I42:I47</xm:sqref>
        </x14:dataValidation>
        <x14:dataValidation type="list" allowBlank="1" showInputMessage="1" xr:uid="{E97948C4-5958-4B38-8B89-0E0CCB91FB8E}">
          <x14:formula1>
            <xm:f>_xlfn.ANCHORARRAY('Drop down Lande'!$B5)</xm:f>
          </x14:formula1>
          <xm:sqref>H42:H47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906</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415</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380</v>
      </c>
      <c r="M5" s="1"/>
      <c r="N5" s="1"/>
      <c r="O5" s="1"/>
      <c r="P5" s="1"/>
      <c r="Q5" s="1"/>
      <c r="R5" s="1"/>
      <c r="S5" s="1"/>
      <c r="T5" s="1"/>
      <c r="U5" s="1"/>
      <c r="V5" s="1"/>
      <c r="W5" s="1"/>
      <c r="X5" s="1"/>
      <c r="Y5" s="1"/>
      <c r="Z5" s="1"/>
    </row>
    <row r="6" spans="1:26" x14ac:dyDescent="0.25">
      <c r="A6" s="3"/>
      <c r="B6" s="5"/>
      <c r="C6" s="116" t="s">
        <v>418</v>
      </c>
      <c r="D6" s="94" t="s">
        <v>12</v>
      </c>
      <c r="E6" s="94"/>
      <c r="F6" s="94"/>
      <c r="G6" s="94"/>
      <c r="H6" s="94"/>
      <c r="I6" s="7"/>
      <c r="J6" s="4"/>
      <c r="K6" s="1"/>
      <c r="L6" s="13" t="s">
        <v>379</v>
      </c>
      <c r="M6" s="1"/>
      <c r="N6" s="1"/>
      <c r="O6" s="1"/>
      <c r="P6" s="1"/>
      <c r="Q6" s="1"/>
      <c r="R6" s="1"/>
      <c r="S6" s="1"/>
      <c r="T6" s="1"/>
      <c r="U6" s="1"/>
      <c r="V6" s="1"/>
      <c r="W6" s="1"/>
      <c r="X6" s="1"/>
      <c r="Y6" s="1"/>
      <c r="Z6" s="1"/>
    </row>
    <row r="7" spans="1:26" x14ac:dyDescent="0.25">
      <c r="A7" s="3"/>
      <c r="B7" s="5"/>
      <c r="C7" s="116"/>
      <c r="D7" s="94"/>
      <c r="E7" s="94"/>
      <c r="F7" s="94"/>
      <c r="G7" s="94"/>
      <c r="H7" s="94"/>
      <c r="I7" s="7"/>
      <c r="J7" s="4"/>
      <c r="K7" s="1"/>
      <c r="L7" s="48" t="s">
        <v>415</v>
      </c>
      <c r="M7" s="1"/>
      <c r="N7" s="1"/>
      <c r="O7" s="1"/>
      <c r="P7" s="1"/>
      <c r="Q7" s="1"/>
      <c r="R7" s="1"/>
      <c r="S7" s="1"/>
      <c r="T7" s="1"/>
      <c r="U7" s="1"/>
      <c r="V7" s="1"/>
      <c r="W7" s="1"/>
      <c r="X7" s="1"/>
      <c r="Y7" s="1"/>
      <c r="Z7" s="1"/>
    </row>
    <row r="8" spans="1:26" x14ac:dyDescent="0.25">
      <c r="A8" s="3"/>
      <c r="B8" s="5"/>
      <c r="C8" s="12" t="s">
        <v>417</v>
      </c>
      <c r="D8" s="68" t="s">
        <v>7</v>
      </c>
      <c r="E8" s="68"/>
      <c r="F8" s="68"/>
      <c r="G8" s="68"/>
      <c r="H8" s="68"/>
      <c r="I8" s="7"/>
      <c r="J8" s="4"/>
      <c r="K8" s="1"/>
      <c r="L8" s="13"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115" t="s">
        <v>419</v>
      </c>
      <c r="D10" s="94" t="s">
        <v>12</v>
      </c>
      <c r="E10" s="94"/>
      <c r="F10" s="94"/>
      <c r="G10" s="94"/>
      <c r="H10" s="94"/>
      <c r="I10" s="7"/>
      <c r="J10" s="4"/>
      <c r="K10" s="1"/>
      <c r="L10" s="14" t="s">
        <v>209</v>
      </c>
      <c r="M10" s="1"/>
      <c r="N10" s="1"/>
      <c r="O10" s="1"/>
      <c r="P10" s="1"/>
      <c r="Q10" s="1"/>
      <c r="R10" s="1"/>
      <c r="S10" s="1"/>
      <c r="T10" s="1"/>
      <c r="U10" s="1"/>
      <c r="V10" s="1"/>
      <c r="W10" s="1"/>
      <c r="X10" s="1"/>
      <c r="Y10" s="1"/>
      <c r="Z10" s="1"/>
    </row>
    <row r="11" spans="1:26" x14ac:dyDescent="0.25">
      <c r="A11" s="3"/>
      <c r="B11" s="5"/>
      <c r="C11" s="115"/>
      <c r="D11" s="94"/>
      <c r="E11" s="94"/>
      <c r="F11" s="94"/>
      <c r="G11" s="94"/>
      <c r="H11" s="94"/>
      <c r="I11" s="7"/>
      <c r="J11" s="4"/>
      <c r="K11" s="1"/>
      <c r="L11" s="1"/>
      <c r="M11" s="1"/>
      <c r="N11" s="1"/>
      <c r="O11" s="1"/>
      <c r="P11" s="1"/>
      <c r="Q11" s="1"/>
      <c r="R11" s="1"/>
      <c r="S11" s="1"/>
      <c r="T11" s="1"/>
      <c r="U11" s="1"/>
      <c r="V11" s="1"/>
      <c r="W11" s="1"/>
      <c r="X11" s="1"/>
      <c r="Y11" s="1"/>
      <c r="Z11" s="1"/>
    </row>
    <row r="12" spans="1:26" x14ac:dyDescent="0.25">
      <c r="A12" s="3"/>
      <c r="B12" s="5"/>
      <c r="C12" s="12" t="s">
        <v>417</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886</v>
      </c>
      <c r="D14" s="122" t="s">
        <v>12</v>
      </c>
      <c r="E14" s="122"/>
      <c r="F14" s="122"/>
      <c r="G14" s="122"/>
      <c r="H14" s="123"/>
      <c r="I14" s="7"/>
      <c r="J14" s="4"/>
      <c r="K14" s="1"/>
      <c r="L14" s="1"/>
      <c r="M14" s="1"/>
      <c r="N14" s="1"/>
      <c r="O14" s="1"/>
      <c r="P14" s="1"/>
      <c r="Q14" s="1"/>
      <c r="R14" s="1"/>
      <c r="S14" s="1"/>
      <c r="T14" s="1"/>
      <c r="U14" s="1"/>
      <c r="V14" s="1"/>
      <c r="W14" s="1"/>
      <c r="X14" s="1"/>
      <c r="Y14" s="1"/>
      <c r="Z14" s="1"/>
    </row>
    <row r="15" spans="1:26" x14ac:dyDescent="0.25">
      <c r="A15" s="3"/>
      <c r="B15" s="5"/>
      <c r="C15" s="12" t="s">
        <v>887</v>
      </c>
      <c r="D15" s="122" t="s">
        <v>12</v>
      </c>
      <c r="E15" s="122"/>
      <c r="F15" s="122"/>
      <c r="G15" s="122"/>
      <c r="H15" s="123"/>
      <c r="I15" s="7"/>
      <c r="J15" s="4"/>
      <c r="K15" s="1"/>
      <c r="L15" s="1"/>
      <c r="M15" s="1"/>
      <c r="N15" s="1"/>
      <c r="O15" s="1"/>
      <c r="P15" s="1"/>
      <c r="Q15" s="1"/>
      <c r="R15" s="1"/>
      <c r="S15" s="1"/>
      <c r="T15" s="1"/>
      <c r="U15" s="1"/>
      <c r="V15" s="1"/>
      <c r="W15" s="1"/>
      <c r="X15" s="1"/>
      <c r="Y15" s="1"/>
      <c r="Z15" s="1"/>
    </row>
    <row r="16" spans="1:26" x14ac:dyDescent="0.25">
      <c r="A16" s="3"/>
      <c r="B16" s="5"/>
      <c r="C16" s="12" t="s">
        <v>888</v>
      </c>
      <c r="D16" s="124"/>
      <c r="E16" s="124"/>
      <c r="F16" s="124"/>
      <c r="G16" s="124"/>
      <c r="H16" s="124"/>
      <c r="I16" s="7"/>
      <c r="J16" s="4"/>
      <c r="K16" s="1"/>
      <c r="L16" s="1"/>
      <c r="M16" s="1"/>
      <c r="N16" s="1"/>
      <c r="O16" s="1"/>
      <c r="P16" s="1"/>
      <c r="Q16" s="1"/>
      <c r="R16" s="1"/>
      <c r="S16" s="1"/>
      <c r="T16" s="1"/>
      <c r="U16" s="1"/>
      <c r="V16" s="1"/>
      <c r="W16" s="1"/>
      <c r="X16" s="1"/>
      <c r="Y16" s="1"/>
      <c r="Z16" s="1"/>
    </row>
    <row r="17" spans="1:26" x14ac:dyDescent="0.25">
      <c r="A17" s="3"/>
      <c r="B17" s="5"/>
      <c r="C17" s="12" t="s">
        <v>889</v>
      </c>
      <c r="D17" s="122" t="s">
        <v>12</v>
      </c>
      <c r="E17" s="122"/>
      <c r="F17" s="122"/>
      <c r="G17" s="122"/>
      <c r="H17" s="123"/>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114" t="s">
        <v>360</v>
      </c>
      <c r="D19" s="6"/>
      <c r="E19" s="6"/>
      <c r="F19" s="6"/>
      <c r="G19" s="69" t="s">
        <v>217</v>
      </c>
      <c r="H19" s="69"/>
      <c r="I19" s="7"/>
      <c r="J19" s="4"/>
      <c r="K19" s="1"/>
      <c r="L19" s="1"/>
      <c r="M19" s="1"/>
      <c r="N19" s="1"/>
      <c r="O19" s="1"/>
      <c r="P19" s="1"/>
      <c r="Q19" s="1"/>
      <c r="R19" s="1"/>
      <c r="S19" s="1"/>
      <c r="T19" s="1"/>
      <c r="U19" s="1"/>
      <c r="V19" s="1"/>
      <c r="W19" s="1"/>
      <c r="X19" s="1"/>
      <c r="Y19" s="1"/>
      <c r="Z19" s="1"/>
    </row>
    <row r="20" spans="1:26" x14ac:dyDescent="0.25">
      <c r="A20" s="3"/>
      <c r="B20" s="5"/>
      <c r="C20" s="114"/>
      <c r="D20" s="6"/>
      <c r="E20" s="6"/>
      <c r="F20" s="6"/>
      <c r="G20" s="69"/>
      <c r="H20" s="69"/>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8uO/VetFoXPkexLVKBIy6NVMfyd0ZYC7TaUbLmGMNdHVpAxy49P95y2WyPtJPJ+nmC4BXJpkCVuAg+GixRQuaw==" saltValue="QWpdBtjdShJGScG1bh+lrA==" spinCount="100000" sheet="1" scenarios="1" formatRows="0" pivotTables="0"/>
  <mergeCells count="13">
    <mergeCell ref="B1:E1"/>
    <mergeCell ref="C19:C20"/>
    <mergeCell ref="G19:H20"/>
    <mergeCell ref="C6:C7"/>
    <mergeCell ref="D6:H7"/>
    <mergeCell ref="D8:H8"/>
    <mergeCell ref="C10:C11"/>
    <mergeCell ref="D10:H11"/>
    <mergeCell ref="D12:H12"/>
    <mergeCell ref="D14:H14"/>
    <mergeCell ref="D15:H15"/>
    <mergeCell ref="D16:H16"/>
    <mergeCell ref="D17:H17"/>
  </mergeCells>
  <conditionalFormatting sqref="D6">
    <cfRule type="expression" dxfId="67" priority="33">
      <formula>$D6="Vælg"</formula>
    </cfRule>
    <cfRule type="expression" dxfId="66" priority="34">
      <formula>$D6&lt;&gt;"Vælg"</formula>
    </cfRule>
  </conditionalFormatting>
  <conditionalFormatting sqref="D10">
    <cfRule type="expression" dxfId="65" priority="29">
      <formula>$D10="Vælg"</formula>
    </cfRule>
    <cfRule type="expression" dxfId="64" priority="30">
      <formula>$D10&lt;&gt;"Vælg"</formula>
    </cfRule>
  </conditionalFormatting>
  <conditionalFormatting sqref="D14:D15">
    <cfRule type="expression" dxfId="63" priority="4">
      <formula>$D14="Vælg"</formula>
    </cfRule>
    <cfRule type="expression" dxfId="62" priority="5">
      <formula>$D14&lt;&gt;"Vælg"</formula>
    </cfRule>
  </conditionalFormatting>
  <conditionalFormatting sqref="D17">
    <cfRule type="expression" dxfId="61" priority="2">
      <formula>$D17="Vælg"</formula>
    </cfRule>
    <cfRule type="expression" dxfId="60" priority="3">
      <formula>$D17&lt;&gt;"Vælg"</formula>
    </cfRule>
  </conditionalFormatting>
  <conditionalFormatting sqref="D8:H8">
    <cfRule type="expression" dxfId="59" priority="31">
      <formula>OR(D8="",D8="Indsæt")</formula>
    </cfRule>
    <cfRule type="expression" dxfId="58" priority="32">
      <formula>D8&lt;&gt;"Indsæt"</formula>
    </cfRule>
  </conditionalFormatting>
  <conditionalFormatting sqref="D12:H12">
    <cfRule type="expression" dxfId="57" priority="27">
      <formula>OR(D12="",D12="Indsæt")</formula>
    </cfRule>
    <cfRule type="expression" dxfId="56" priority="28">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02DF63F-6319-4364-AA62-E8FCDAFC626C}">
            <xm:f>NOT(ISNA(VLOOKUP(D16,'Drop down'!$D$3:$D$201,1,FALSE)))</xm:f>
            <x14:dxf>
              <font>
                <b val="0"/>
                <i val="0"/>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D14:H15 D17:H17</xm:sqref>
        </x14:dataValidation>
        <x14:dataValidation type="list" allowBlank="1" showInputMessage="1" xr:uid="{DEBF35D4-5000-4398-B72B-D9C562CBE3F7}">
          <x14:formula1>
            <xm:f>_xlfn.ANCHORARRAY('Drop down Lande'!$B165)</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906</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421</v>
      </c>
      <c r="D5" s="68" t="s">
        <v>7</v>
      </c>
      <c r="E5" s="68"/>
      <c r="F5" s="68"/>
      <c r="G5" s="68"/>
      <c r="H5" s="68"/>
      <c r="I5" s="7"/>
      <c r="J5" s="4"/>
      <c r="K5" s="1"/>
      <c r="L5" s="13" t="s">
        <v>380</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115" t="s">
        <v>486</v>
      </c>
      <c r="D7" s="96" t="s">
        <v>7</v>
      </c>
      <c r="E7" s="96"/>
      <c r="F7" s="96"/>
      <c r="G7" s="96"/>
      <c r="H7" s="96"/>
      <c r="I7" s="7"/>
      <c r="J7" s="4"/>
      <c r="K7" s="1"/>
      <c r="L7" s="45" t="s">
        <v>415</v>
      </c>
      <c r="M7" s="1"/>
      <c r="N7" s="1"/>
      <c r="O7" s="1"/>
      <c r="P7" s="1"/>
      <c r="Q7" s="1"/>
      <c r="R7" s="1"/>
      <c r="S7" s="1"/>
      <c r="T7" s="1"/>
      <c r="U7" s="1"/>
      <c r="V7" s="1"/>
      <c r="W7" s="1"/>
      <c r="X7" s="1"/>
      <c r="Y7" s="1"/>
      <c r="Z7" s="1"/>
    </row>
    <row r="8" spans="1:26" x14ac:dyDescent="0.25">
      <c r="A8" s="3"/>
      <c r="B8" s="5"/>
      <c r="C8" s="115"/>
      <c r="D8" s="96"/>
      <c r="E8" s="96"/>
      <c r="F8" s="96"/>
      <c r="G8" s="96"/>
      <c r="H8" s="96"/>
      <c r="I8" s="7"/>
      <c r="J8" s="4"/>
      <c r="K8" s="1"/>
      <c r="L8" s="47"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12" t="s">
        <v>422</v>
      </c>
      <c r="D10" s="68" t="s">
        <v>7</v>
      </c>
      <c r="E10" s="68"/>
      <c r="F10" s="68"/>
      <c r="G10" s="68"/>
      <c r="H10" s="68"/>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423</v>
      </c>
      <c r="D12" s="68" t="s">
        <v>7</v>
      </c>
      <c r="E12" s="68"/>
      <c r="F12" s="68"/>
      <c r="G12" s="68"/>
      <c r="H12" s="6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14" t="s">
        <v>360</v>
      </c>
      <c r="D14" s="6"/>
      <c r="E14" s="6"/>
      <c r="F14" s="6"/>
      <c r="G14" s="69" t="s">
        <v>217</v>
      </c>
      <c r="H14" s="69"/>
      <c r="I14" s="7"/>
      <c r="J14" s="4"/>
      <c r="K14" s="1"/>
      <c r="L14" s="1"/>
      <c r="M14" s="1"/>
      <c r="N14" s="1"/>
      <c r="O14" s="1"/>
      <c r="P14" s="1"/>
      <c r="Q14" s="1"/>
      <c r="R14" s="1"/>
      <c r="S14" s="1"/>
      <c r="T14" s="1"/>
      <c r="U14" s="1"/>
      <c r="V14" s="1"/>
      <c r="W14" s="1"/>
      <c r="X14" s="1"/>
      <c r="Y14" s="1"/>
      <c r="Z14" s="1"/>
    </row>
    <row r="15" spans="1:26" x14ac:dyDescent="0.25">
      <c r="A15" s="3"/>
      <c r="B15" s="5"/>
      <c r="C15" s="114"/>
      <c r="D15" s="6"/>
      <c r="E15" s="6"/>
      <c r="F15" s="6"/>
      <c r="G15" s="69"/>
      <c r="H15" s="69"/>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O05aP6t0p0Z/aBAoIJ4rqUvdRYqc+YiNz4T0vKLkueciwibcKOfhntlTGdBRjT0JnDLkUxounuhykXcJBEQPTg==" saltValue="MI51Y6XJ9hsN9yPvSEspZw=="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4" priority="5">
      <formula>OR(D7="",D7="Indsæt")</formula>
    </cfRule>
    <cfRule type="expression" dxfId="53" priority="6">
      <formula>D7&lt;&gt;"Indsæt"</formula>
    </cfRule>
  </conditionalFormatting>
  <conditionalFormatting sqref="D5:H5">
    <cfRule type="expression" dxfId="52" priority="7">
      <formula>OR(D5="",D5="Indsæt")</formula>
    </cfRule>
    <cfRule type="expression" dxfId="51" priority="8">
      <formula>D5&lt;&gt;"Indsæt"</formula>
    </cfRule>
  </conditionalFormatting>
  <conditionalFormatting sqref="D10:H10">
    <cfRule type="expression" dxfId="50" priority="3">
      <formula>OR(D10="",D10="Indsæt")</formula>
    </cfRule>
    <cfRule type="expression" dxfId="49" priority="4">
      <formula>D10&lt;&gt;"Indsæt"</formula>
    </cfRule>
  </conditionalFormatting>
  <conditionalFormatting sqref="D12:H12">
    <cfRule type="expression" dxfId="48" priority="1">
      <formula>OR(D12="",D12="Indsæt")</formula>
    </cfRule>
    <cfRule type="expression" dxfId="47"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2"/>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8" t="s">
        <v>906</v>
      </c>
      <c r="C1" s="78"/>
      <c r="D1" s="78"/>
      <c r="E1" s="78"/>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424</v>
      </c>
      <c r="D5" s="122" t="s">
        <v>12</v>
      </c>
      <c r="E5" s="122"/>
      <c r="F5" s="122"/>
      <c r="G5" s="122"/>
      <c r="H5" s="123"/>
      <c r="I5" s="7"/>
      <c r="J5" s="4"/>
      <c r="K5" s="1"/>
      <c r="L5" s="13" t="s">
        <v>380</v>
      </c>
      <c r="M5" s="1"/>
      <c r="N5" s="1"/>
      <c r="O5" s="1"/>
      <c r="P5" s="1"/>
      <c r="Q5" s="1"/>
      <c r="R5" s="1"/>
      <c r="S5" s="1"/>
      <c r="T5" s="1"/>
      <c r="U5" s="1"/>
      <c r="V5" s="1"/>
      <c r="W5" s="1"/>
      <c r="X5" s="1"/>
      <c r="Y5" s="1"/>
      <c r="Z5" s="1"/>
    </row>
    <row r="6" spans="1:26" x14ac:dyDescent="0.25">
      <c r="A6" s="3"/>
      <c r="B6" s="5"/>
      <c r="C6" s="12" t="s">
        <v>425</v>
      </c>
      <c r="D6" s="68" t="s">
        <v>7</v>
      </c>
      <c r="E6" s="68"/>
      <c r="F6" s="68"/>
      <c r="G6" s="68"/>
      <c r="H6" s="68"/>
      <c r="I6" s="7"/>
      <c r="J6" s="4"/>
      <c r="K6" s="1"/>
      <c r="L6" s="13" t="s">
        <v>379</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415</v>
      </c>
      <c r="M7" s="1"/>
      <c r="N7" s="1"/>
      <c r="O7" s="1"/>
      <c r="P7" s="1"/>
      <c r="Q7" s="1"/>
      <c r="R7" s="1"/>
      <c r="S7" s="1"/>
      <c r="T7" s="1"/>
      <c r="U7" s="1"/>
      <c r="V7" s="1"/>
      <c r="W7" s="1"/>
      <c r="X7" s="1"/>
      <c r="Y7" s="1"/>
      <c r="Z7" s="1"/>
    </row>
    <row r="8" spans="1:26" x14ac:dyDescent="0.25">
      <c r="A8" s="3"/>
      <c r="B8" s="5"/>
      <c r="C8" s="25" t="s">
        <v>426</v>
      </c>
      <c r="D8" s="122" t="s">
        <v>12</v>
      </c>
      <c r="E8" s="122"/>
      <c r="F8" s="122"/>
      <c r="G8" s="122"/>
      <c r="H8" s="123"/>
      <c r="I8" s="7"/>
      <c r="J8" s="4"/>
      <c r="K8" s="1"/>
      <c r="L8" s="13" t="s">
        <v>381</v>
      </c>
      <c r="M8" s="1"/>
      <c r="N8" s="1"/>
      <c r="O8" s="1"/>
      <c r="P8" s="1"/>
      <c r="Q8" s="1"/>
      <c r="R8" s="1"/>
      <c r="S8" s="1"/>
      <c r="T8" s="1"/>
      <c r="U8" s="1"/>
      <c r="V8" s="1"/>
      <c r="W8" s="1"/>
      <c r="X8" s="1"/>
      <c r="Y8" s="1"/>
      <c r="Z8" s="1"/>
    </row>
    <row r="9" spans="1:26" x14ac:dyDescent="0.25">
      <c r="A9" s="3"/>
      <c r="B9" s="5"/>
      <c r="C9" s="12" t="s">
        <v>425</v>
      </c>
      <c r="D9" s="68" t="s">
        <v>7</v>
      </c>
      <c r="E9" s="68"/>
      <c r="F9" s="68"/>
      <c r="G9" s="68"/>
      <c r="H9" s="68"/>
      <c r="I9" s="7"/>
      <c r="J9" s="4"/>
      <c r="K9" s="1"/>
      <c r="L9" s="47" t="s">
        <v>382</v>
      </c>
      <c r="M9" s="1"/>
      <c r="N9" s="1"/>
      <c r="O9" s="1"/>
      <c r="P9" s="1"/>
      <c r="Q9" s="1"/>
      <c r="R9" s="1"/>
      <c r="S9" s="1"/>
      <c r="T9" s="1"/>
      <c r="U9" s="1"/>
      <c r="V9" s="1"/>
      <c r="W9" s="1"/>
      <c r="X9" s="1"/>
      <c r="Y9" s="1"/>
      <c r="Z9" s="1"/>
    </row>
    <row r="10" spans="1:26" ht="15.75" thickBot="1" x14ac:dyDescent="0.3">
      <c r="A10" s="3"/>
      <c r="B10" s="5"/>
      <c r="C10" s="12" t="s">
        <v>572</v>
      </c>
      <c r="D10" s="122" t="s">
        <v>12</v>
      </c>
      <c r="E10" s="122"/>
      <c r="F10" s="122"/>
      <c r="G10" s="122"/>
      <c r="H10" s="123"/>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427</v>
      </c>
      <c r="D12" s="122" t="s">
        <v>12</v>
      </c>
      <c r="E12" s="122"/>
      <c r="F12" s="122"/>
      <c r="G12" s="122"/>
      <c r="H12" s="123"/>
      <c r="I12" s="7"/>
      <c r="J12" s="4"/>
      <c r="K12" s="1"/>
      <c r="L12" s="1"/>
      <c r="M12" s="1"/>
      <c r="N12" s="1"/>
      <c r="O12" s="1"/>
      <c r="P12" s="1"/>
      <c r="Q12" s="1"/>
      <c r="R12" s="1"/>
      <c r="S12" s="1"/>
      <c r="T12" s="1"/>
      <c r="U12" s="1"/>
      <c r="V12" s="1"/>
      <c r="W12" s="1"/>
      <c r="X12" s="1"/>
      <c r="Y12" s="1"/>
      <c r="Z12" s="1"/>
    </row>
    <row r="13" spans="1:26" x14ac:dyDescent="0.25">
      <c r="A13" s="3"/>
      <c r="B13" s="5"/>
      <c r="C13" s="12" t="s">
        <v>428</v>
      </c>
      <c r="D13" s="68" t="s">
        <v>7</v>
      </c>
      <c r="E13" s="68"/>
      <c r="F13" s="68"/>
      <c r="G13" s="68"/>
      <c r="H13" s="68"/>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429</v>
      </c>
      <c r="D15" s="122" t="s">
        <v>12</v>
      </c>
      <c r="E15" s="122"/>
      <c r="F15" s="122"/>
      <c r="G15" s="122"/>
      <c r="H15" s="123"/>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115" t="s">
        <v>416</v>
      </c>
      <c r="D17" s="94" t="s">
        <v>12</v>
      </c>
      <c r="E17" s="94"/>
      <c r="F17" s="94"/>
      <c r="G17" s="94"/>
      <c r="H17" s="94"/>
      <c r="I17" s="7"/>
      <c r="J17" s="4"/>
      <c r="K17" s="1"/>
      <c r="L17" s="1"/>
      <c r="M17" s="1"/>
      <c r="N17" s="1"/>
      <c r="O17" s="1"/>
      <c r="P17" s="1"/>
      <c r="Q17" s="1"/>
      <c r="R17" s="1"/>
      <c r="S17" s="1"/>
      <c r="T17" s="1"/>
      <c r="U17" s="1"/>
      <c r="V17" s="1"/>
      <c r="W17" s="1"/>
      <c r="X17" s="1"/>
      <c r="Y17" s="1"/>
      <c r="Z17" s="1"/>
    </row>
    <row r="18" spans="1:26" ht="14.45" customHeight="1" x14ac:dyDescent="0.25">
      <c r="A18" s="3"/>
      <c r="B18" s="5"/>
      <c r="C18" s="115"/>
      <c r="D18" s="94"/>
      <c r="E18" s="94"/>
      <c r="F18" s="94"/>
      <c r="G18" s="94"/>
      <c r="H18" s="94"/>
      <c r="I18" s="7"/>
      <c r="J18" s="4"/>
      <c r="K18" s="1"/>
      <c r="L18" s="1"/>
      <c r="M18" s="1"/>
      <c r="N18" s="1"/>
      <c r="O18" s="1"/>
      <c r="P18" s="1"/>
      <c r="Q18" s="1"/>
      <c r="R18" s="1"/>
      <c r="S18" s="1"/>
      <c r="T18" s="1"/>
      <c r="U18" s="1"/>
      <c r="V18" s="1"/>
      <c r="W18" s="1"/>
      <c r="X18" s="1"/>
      <c r="Y18" s="1"/>
      <c r="Z18" s="1"/>
    </row>
    <row r="19" spans="1:26" ht="14.45" customHeight="1" x14ac:dyDescent="0.25">
      <c r="A19" s="3"/>
      <c r="B19" s="5"/>
      <c r="C19" s="12" t="s">
        <v>475</v>
      </c>
      <c r="D19" s="68" t="s">
        <v>7</v>
      </c>
      <c r="E19" s="68"/>
      <c r="F19" s="68"/>
      <c r="G19" s="68"/>
      <c r="H19" s="68"/>
      <c r="I19" s="7"/>
      <c r="J19" s="4"/>
      <c r="K19" s="1"/>
      <c r="L19" s="1"/>
      <c r="M19" s="1"/>
      <c r="N19" s="1"/>
      <c r="O19" s="1"/>
      <c r="P19" s="1"/>
      <c r="Q19" s="1"/>
      <c r="R19" s="1"/>
      <c r="S19" s="1"/>
      <c r="T19" s="1"/>
      <c r="U19" s="1"/>
      <c r="V19" s="1"/>
      <c r="W19" s="1"/>
      <c r="X19" s="1"/>
      <c r="Y19" s="1"/>
      <c r="Z19" s="1"/>
    </row>
    <row r="20" spans="1:26" x14ac:dyDescent="0.25">
      <c r="A20" s="3"/>
      <c r="B20" s="5"/>
      <c r="C20" s="25" t="s">
        <v>776</v>
      </c>
      <c r="D20" s="122" t="s">
        <v>12</v>
      </c>
      <c r="E20" s="122"/>
      <c r="F20" s="122"/>
      <c r="G20" s="122"/>
      <c r="H20" s="123"/>
      <c r="I20" s="7"/>
      <c r="J20" s="4"/>
      <c r="K20" s="1"/>
      <c r="L20" s="1"/>
      <c r="M20" s="1"/>
      <c r="N20" s="1"/>
      <c r="O20" s="1"/>
      <c r="P20" s="1"/>
      <c r="Q20" s="1"/>
      <c r="R20" s="1"/>
      <c r="S20" s="1"/>
      <c r="T20" s="1"/>
      <c r="U20" s="1"/>
      <c r="V20" s="1"/>
      <c r="W20" s="1"/>
      <c r="X20" s="1"/>
      <c r="Y20" s="1"/>
      <c r="Z20" s="1"/>
    </row>
    <row r="21" spans="1:26" ht="14.45" customHeight="1" x14ac:dyDescent="0.25">
      <c r="A21" s="3"/>
      <c r="B21" s="5"/>
      <c r="C21" s="50" t="s">
        <v>488</v>
      </c>
      <c r="D21" s="122" t="s">
        <v>12</v>
      </c>
      <c r="E21" s="122"/>
      <c r="F21" s="122"/>
      <c r="G21" s="122"/>
      <c r="H21" s="123"/>
      <c r="I21" s="7"/>
      <c r="J21" s="4"/>
      <c r="K21" s="1"/>
      <c r="L21" s="1"/>
      <c r="M21" s="1"/>
      <c r="N21" s="1"/>
      <c r="O21" s="1"/>
      <c r="P21" s="1"/>
      <c r="Q21" s="1"/>
      <c r="R21" s="1"/>
      <c r="S21" s="1"/>
      <c r="T21" s="1"/>
      <c r="U21" s="1"/>
      <c r="V21" s="1"/>
      <c r="W21" s="1"/>
      <c r="X21" s="1"/>
      <c r="Y21" s="1"/>
      <c r="Z21" s="1"/>
    </row>
    <row r="22" spans="1:26" x14ac:dyDescent="0.25">
      <c r="A22" s="3"/>
      <c r="B22" s="5"/>
      <c r="C22" s="12" t="s">
        <v>425</v>
      </c>
      <c r="D22" s="68" t="s">
        <v>7</v>
      </c>
      <c r="E22" s="68"/>
      <c r="F22" s="68"/>
      <c r="G22" s="68"/>
      <c r="H22" s="68"/>
      <c r="I22" s="7"/>
      <c r="J22" s="4"/>
      <c r="K22" s="1"/>
      <c r="L22" s="1"/>
      <c r="M22" s="1"/>
      <c r="N22" s="1"/>
      <c r="O22" s="1"/>
      <c r="P22" s="1"/>
      <c r="Q22" s="1"/>
      <c r="R22" s="1"/>
      <c r="S22" s="1"/>
      <c r="T22" s="1"/>
      <c r="U22" s="1"/>
      <c r="V22" s="1"/>
      <c r="W22" s="1"/>
      <c r="X22" s="1"/>
      <c r="Y22" s="1"/>
      <c r="Z22" s="1"/>
    </row>
    <row r="23" spans="1:26" x14ac:dyDescent="0.25">
      <c r="A23" s="3"/>
      <c r="B23" s="5"/>
      <c r="C23" s="125" t="s">
        <v>777</v>
      </c>
      <c r="D23" s="94" t="s">
        <v>12</v>
      </c>
      <c r="E23" s="94"/>
      <c r="F23" s="94"/>
      <c r="G23" s="94"/>
      <c r="H23" s="94"/>
      <c r="I23" s="7"/>
      <c r="J23" s="4"/>
      <c r="K23" s="1"/>
      <c r="L23" s="1"/>
      <c r="M23" s="1"/>
      <c r="N23" s="1"/>
      <c r="O23" s="1"/>
      <c r="P23" s="1"/>
      <c r="Q23" s="1"/>
      <c r="R23" s="1"/>
      <c r="S23" s="1"/>
      <c r="T23" s="1"/>
      <c r="U23" s="1"/>
      <c r="V23" s="1"/>
      <c r="W23" s="1"/>
      <c r="X23" s="1"/>
      <c r="Y23" s="1"/>
      <c r="Z23" s="1"/>
    </row>
    <row r="24" spans="1:26" x14ac:dyDescent="0.25">
      <c r="A24" s="3"/>
      <c r="B24" s="5"/>
      <c r="C24" s="126"/>
      <c r="D24" s="94"/>
      <c r="E24" s="94"/>
      <c r="F24" s="94"/>
      <c r="G24" s="94"/>
      <c r="H24" s="94"/>
      <c r="I24" s="7"/>
      <c r="J24" s="4"/>
      <c r="K24" s="1"/>
      <c r="L24" s="1"/>
      <c r="M24" s="1"/>
      <c r="N24" s="1"/>
      <c r="O24" s="1"/>
      <c r="P24" s="1"/>
      <c r="Q24" s="1"/>
      <c r="R24" s="1"/>
      <c r="S24" s="1"/>
      <c r="T24" s="1"/>
      <c r="U24" s="1"/>
      <c r="V24" s="1"/>
      <c r="W24" s="1"/>
      <c r="X24" s="1"/>
      <c r="Y24" s="1"/>
      <c r="Z24" s="1"/>
    </row>
    <row r="25" spans="1:26" x14ac:dyDescent="0.25">
      <c r="A25" s="3"/>
      <c r="B25" s="5"/>
      <c r="C25" s="12" t="s">
        <v>572</v>
      </c>
      <c r="D25" s="122" t="s">
        <v>12</v>
      </c>
      <c r="E25" s="122"/>
      <c r="F25" s="122"/>
      <c r="G25" s="122"/>
      <c r="H25" s="123"/>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430</v>
      </c>
      <c r="D27" s="127" t="s">
        <v>12</v>
      </c>
      <c r="E27" s="122"/>
      <c r="F27" s="122"/>
      <c r="G27" s="122"/>
      <c r="H27" s="123"/>
      <c r="I27" s="7"/>
      <c r="J27" s="4"/>
      <c r="K27" s="1"/>
      <c r="L27" s="1"/>
      <c r="M27" s="1"/>
      <c r="N27" s="1"/>
      <c r="O27" s="1"/>
      <c r="P27" s="1"/>
      <c r="Q27" s="1"/>
      <c r="R27" s="1"/>
      <c r="S27" s="1"/>
      <c r="T27" s="1"/>
      <c r="U27" s="1"/>
      <c r="V27" s="1"/>
      <c r="W27" s="1"/>
      <c r="X27" s="1"/>
      <c r="Y27" s="1"/>
      <c r="Z27" s="1"/>
    </row>
    <row r="28" spans="1:26" x14ac:dyDescent="0.25">
      <c r="A28" s="3"/>
      <c r="B28" s="5"/>
      <c r="C28" s="12" t="s">
        <v>431</v>
      </c>
      <c r="D28" s="68" t="s">
        <v>7</v>
      </c>
      <c r="E28" s="68"/>
      <c r="F28" s="68"/>
      <c r="G28" s="68"/>
      <c r="H28" s="68"/>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432</v>
      </c>
      <c r="D30" s="122" t="s">
        <v>12</v>
      </c>
      <c r="E30" s="122"/>
      <c r="F30" s="122"/>
      <c r="G30" s="122"/>
      <c r="H30" s="123"/>
      <c r="I30" s="7"/>
      <c r="J30" s="4"/>
      <c r="K30" s="1"/>
      <c r="L30" s="1"/>
      <c r="M30" s="1"/>
      <c r="N30" s="1"/>
      <c r="O30" s="1"/>
      <c r="P30" s="1"/>
      <c r="Q30" s="1"/>
      <c r="R30" s="1"/>
      <c r="S30" s="1"/>
      <c r="T30" s="1"/>
      <c r="U30" s="1"/>
      <c r="V30" s="1"/>
      <c r="W30" s="1"/>
      <c r="X30" s="1"/>
      <c r="Y30" s="1"/>
      <c r="Z30" s="1"/>
    </row>
    <row r="31" spans="1:26" x14ac:dyDescent="0.25">
      <c r="A31" s="3"/>
      <c r="B31" s="5"/>
      <c r="C31" s="12" t="s">
        <v>425</v>
      </c>
      <c r="D31" s="68" t="s">
        <v>7</v>
      </c>
      <c r="E31" s="68"/>
      <c r="F31" s="68"/>
      <c r="G31" s="68"/>
      <c r="H31" s="68"/>
      <c r="I31" s="7"/>
      <c r="J31" s="4"/>
      <c r="K31" s="1"/>
      <c r="L31" s="1"/>
      <c r="M31" s="1"/>
      <c r="N31" s="1"/>
      <c r="O31" s="1"/>
      <c r="P31" s="1"/>
      <c r="Q31" s="1"/>
      <c r="R31" s="1"/>
      <c r="S31" s="1"/>
      <c r="T31" s="1"/>
      <c r="U31" s="1"/>
      <c r="V31" s="1"/>
      <c r="W31" s="1"/>
      <c r="X31" s="1"/>
      <c r="Y31" s="1"/>
      <c r="Z31" s="1"/>
    </row>
    <row r="32" spans="1:26" ht="14.45" customHeight="1" x14ac:dyDescent="0.25">
      <c r="A32" s="3"/>
      <c r="B32" s="5"/>
      <c r="C32" s="12" t="s">
        <v>572</v>
      </c>
      <c r="D32" s="122" t="s">
        <v>12</v>
      </c>
      <c r="E32" s="122"/>
      <c r="F32" s="122"/>
      <c r="G32" s="122"/>
      <c r="H32" s="123"/>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2" t="s">
        <v>433</v>
      </c>
      <c r="D34" s="68" t="s">
        <v>7</v>
      </c>
      <c r="E34" s="68"/>
      <c r="F34" s="68"/>
      <c r="G34" s="68"/>
      <c r="H34" s="68"/>
      <c r="I34" s="7"/>
      <c r="J34" s="4"/>
      <c r="K34" s="1"/>
      <c r="L34" s="1"/>
      <c r="M34" s="1"/>
      <c r="N34" s="1"/>
      <c r="O34" s="1"/>
      <c r="P34" s="1"/>
      <c r="Q34" s="1"/>
      <c r="R34" s="1"/>
      <c r="S34" s="1"/>
      <c r="T34" s="1"/>
      <c r="U34" s="1"/>
      <c r="V34" s="1"/>
      <c r="W34" s="1"/>
      <c r="X34" s="1"/>
      <c r="Y34" s="1"/>
      <c r="Z34" s="1"/>
    </row>
    <row r="35" spans="1:26" x14ac:dyDescent="0.25">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114" t="s">
        <v>360</v>
      </c>
      <c r="D36" s="6"/>
      <c r="E36" s="6"/>
      <c r="F36" s="6"/>
      <c r="G36" s="69" t="s">
        <v>217</v>
      </c>
      <c r="H36" s="69"/>
      <c r="I36" s="7"/>
      <c r="J36" s="4"/>
      <c r="K36" s="1"/>
      <c r="L36" s="1"/>
      <c r="M36" s="1"/>
      <c r="N36" s="1"/>
      <c r="O36" s="1"/>
      <c r="P36" s="1"/>
      <c r="Q36" s="1"/>
      <c r="R36" s="1"/>
      <c r="S36" s="1"/>
      <c r="T36" s="1"/>
      <c r="U36" s="1"/>
      <c r="V36" s="1"/>
      <c r="W36" s="1"/>
      <c r="X36" s="1"/>
      <c r="Y36" s="1"/>
      <c r="Z36" s="1"/>
    </row>
    <row r="37" spans="1:26" x14ac:dyDescent="0.25">
      <c r="A37" s="3"/>
      <c r="B37" s="5"/>
      <c r="C37" s="114"/>
      <c r="D37" s="6"/>
      <c r="E37" s="6"/>
      <c r="F37" s="6"/>
      <c r="G37" s="69"/>
      <c r="H37" s="69"/>
      <c r="I37" s="7"/>
      <c r="J37" s="4"/>
      <c r="K37" s="1"/>
      <c r="L37" s="1"/>
      <c r="M37" s="1"/>
      <c r="N37" s="1"/>
      <c r="O37" s="1"/>
      <c r="P37" s="1"/>
      <c r="Q37" s="1"/>
      <c r="R37" s="1"/>
      <c r="S37" s="1"/>
      <c r="T37" s="1"/>
      <c r="U37" s="1"/>
      <c r="V37" s="1"/>
      <c r="W37" s="1"/>
      <c r="X37" s="1"/>
      <c r="Y37" s="1"/>
      <c r="Z37" s="1"/>
    </row>
    <row r="38" spans="1:26" ht="14.45" customHeight="1" x14ac:dyDescent="0.25">
      <c r="A38" s="3"/>
      <c r="B38" s="26"/>
      <c r="C38" s="27"/>
      <c r="D38" s="27"/>
      <c r="E38" s="27"/>
      <c r="F38" s="27"/>
      <c r="G38" s="27"/>
      <c r="H38" s="27"/>
      <c r="I38" s="28"/>
      <c r="J38" s="4"/>
      <c r="K38" s="1"/>
      <c r="L38" s="1"/>
      <c r="M38" s="1"/>
      <c r="N38" s="1"/>
      <c r="O38" s="1"/>
      <c r="P38" s="1"/>
      <c r="Q38" s="1"/>
      <c r="R38" s="1"/>
      <c r="S38" s="1"/>
      <c r="T38" s="1"/>
      <c r="U38" s="1"/>
      <c r="V38" s="1"/>
      <c r="W38" s="1"/>
      <c r="X38" s="1"/>
      <c r="Y38" s="1"/>
      <c r="Z38" s="1"/>
    </row>
    <row r="39" spans="1:26" x14ac:dyDescent="0.25">
      <c r="A39" s="29"/>
      <c r="B39" s="29"/>
      <c r="C39" s="29"/>
      <c r="D39" s="29"/>
      <c r="E39" s="29"/>
      <c r="F39" s="29"/>
      <c r="G39" s="29"/>
      <c r="H39" s="29"/>
      <c r="I39" s="29"/>
      <c r="J39" s="30"/>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sheetData>
  <sheetProtection algorithmName="SHA-512" hashValue="Oel13jkwT6VgsQD/fowgV8twqhkJsEIgMMGsnaoLttefwrgF202CdabrOlxK4XlmF5i60UFcVP34xE204ncQqA==" saltValue="A+T5ZwpuSsDVMFJW5sDdgQ==" spinCount="100000" sheet="1" scenarios="1" formatRows="0" pivotTables="0"/>
  <mergeCells count="26">
    <mergeCell ref="B1:E1"/>
    <mergeCell ref="D10:H10"/>
    <mergeCell ref="D9:H9"/>
    <mergeCell ref="D25:H25"/>
    <mergeCell ref="C17:C18"/>
    <mergeCell ref="D17:H18"/>
    <mergeCell ref="D19:H19"/>
    <mergeCell ref="D21:H21"/>
    <mergeCell ref="D15:H15"/>
    <mergeCell ref="D20:H20"/>
    <mergeCell ref="D22:H22"/>
    <mergeCell ref="D5:H5"/>
    <mergeCell ref="D6:H6"/>
    <mergeCell ref="D8:H8"/>
    <mergeCell ref="D12:H12"/>
    <mergeCell ref="D13:H13"/>
    <mergeCell ref="D34:H34"/>
    <mergeCell ref="C23:C24"/>
    <mergeCell ref="D32:H32"/>
    <mergeCell ref="D23:H24"/>
    <mergeCell ref="C36:C37"/>
    <mergeCell ref="G36:H37"/>
    <mergeCell ref="D30:H30"/>
    <mergeCell ref="D31:H31"/>
    <mergeCell ref="D27:H27"/>
    <mergeCell ref="D28:H28"/>
  </mergeCells>
  <conditionalFormatting sqref="D5">
    <cfRule type="expression" dxfId="46" priority="45">
      <formula>$D5="Vælg"</formula>
    </cfRule>
    <cfRule type="expression" dxfId="45" priority="46">
      <formula>$D5&lt;&gt;"Vælg"</formula>
    </cfRule>
  </conditionalFormatting>
  <conditionalFormatting sqref="D8">
    <cfRule type="expression" dxfId="44" priority="43">
      <formula>$D8="Vælg"</formula>
    </cfRule>
    <cfRule type="expression" dxfId="43" priority="44">
      <formula>$D8&lt;&gt;"Vælg"</formula>
    </cfRule>
  </conditionalFormatting>
  <conditionalFormatting sqref="D10">
    <cfRule type="expression" dxfId="42" priority="15">
      <formula>$D10="Vælg"</formula>
    </cfRule>
    <cfRule type="expression" dxfId="41" priority="16">
      <formula>$D10&lt;&gt;"Vælg"</formula>
    </cfRule>
  </conditionalFormatting>
  <conditionalFormatting sqref="D12">
    <cfRule type="expression" dxfId="40" priority="42">
      <formula>$D12&lt;&gt;"Vælg"</formula>
    </cfRule>
    <cfRule type="expression" dxfId="39" priority="41">
      <formula>$D12="Vælg"</formula>
    </cfRule>
  </conditionalFormatting>
  <conditionalFormatting sqref="D15">
    <cfRule type="expression" dxfId="38" priority="40">
      <formula>$D15&lt;&gt;"Vælg"</formula>
    </cfRule>
    <cfRule type="expression" dxfId="37" priority="39">
      <formula>$D15="Vælg"</formula>
    </cfRule>
  </conditionalFormatting>
  <conditionalFormatting sqref="D17">
    <cfRule type="expression" dxfId="36" priority="23">
      <formula>$D17="Vælg"</formula>
    </cfRule>
    <cfRule type="expression" dxfId="35" priority="24">
      <formula>$D17&lt;&gt;"Vælg"</formula>
    </cfRule>
  </conditionalFormatting>
  <conditionalFormatting sqref="D20:D21">
    <cfRule type="expression" dxfId="34" priority="19">
      <formula>$D20="Vælg"</formula>
    </cfRule>
    <cfRule type="expression" dxfId="33" priority="20">
      <formula>$D20&lt;&gt;"Vælg"</formula>
    </cfRule>
  </conditionalFormatting>
  <conditionalFormatting sqref="D23">
    <cfRule type="expression" dxfId="32" priority="1">
      <formula>$D23="Vælg"</formula>
    </cfRule>
    <cfRule type="expression" dxfId="31" priority="2">
      <formula>$D23&lt;&gt;"Vælg"</formula>
    </cfRule>
  </conditionalFormatting>
  <conditionalFormatting sqref="D25">
    <cfRule type="expression" dxfId="30" priority="17">
      <formula>$D25="Vælg"</formula>
    </cfRule>
    <cfRule type="expression" dxfId="29" priority="18">
      <formula>$D25&lt;&gt;"Vælg"</formula>
    </cfRule>
  </conditionalFormatting>
  <conditionalFormatting sqref="D27">
    <cfRule type="expression" dxfId="28" priority="36">
      <formula>$D27&lt;&gt;"Vælg"</formula>
    </cfRule>
    <cfRule type="expression" dxfId="27" priority="35">
      <formula>$D27="Vælg"</formula>
    </cfRule>
  </conditionalFormatting>
  <conditionalFormatting sqref="D30">
    <cfRule type="expression" dxfId="26" priority="31">
      <formula>$D30="Vælg"</formula>
    </cfRule>
    <cfRule type="expression" dxfId="25" priority="32">
      <formula>$D30&lt;&gt;"Vælg"</formula>
    </cfRule>
  </conditionalFormatting>
  <conditionalFormatting sqref="D32">
    <cfRule type="expression" dxfId="24" priority="11">
      <formula>$D32="Vælg"</formula>
    </cfRule>
    <cfRule type="expression" dxfId="23" priority="12">
      <formula>$D32&lt;&gt;"Vælg"</formula>
    </cfRule>
  </conditionalFormatting>
  <conditionalFormatting sqref="D6:H6">
    <cfRule type="expression" dxfId="22" priority="64">
      <formula>D6&lt;&gt;"Indsæt"</formula>
    </cfRule>
    <cfRule type="expression" dxfId="21" priority="63">
      <formula>OR(D6="",D6="Indsæt")</formula>
    </cfRule>
  </conditionalFormatting>
  <conditionalFormatting sqref="D9:H9">
    <cfRule type="expression" dxfId="20" priority="14">
      <formula>D9&lt;&gt;"Indsæt"</formula>
    </cfRule>
    <cfRule type="expression" dxfId="19" priority="13">
      <formula>OR(D9="",D9="Indsæt")</formula>
    </cfRule>
  </conditionalFormatting>
  <conditionalFormatting sqref="D13:H13">
    <cfRule type="expression" dxfId="18" priority="57">
      <formula>OR(D13="",D13="Indsæt")</formula>
    </cfRule>
    <cfRule type="expression" dxfId="17" priority="58">
      <formula>D13&lt;&gt;"Indsæt"</formula>
    </cfRule>
  </conditionalFormatting>
  <conditionalFormatting sqref="D19:H19">
    <cfRule type="expression" dxfId="16" priority="22">
      <formula>D19&lt;&gt;"Indsæt"</formula>
    </cfRule>
    <cfRule type="expression" dxfId="15" priority="21">
      <formula>OR(D19="",D19="Indsæt")</formula>
    </cfRule>
  </conditionalFormatting>
  <conditionalFormatting sqref="D22:H22">
    <cfRule type="expression" dxfId="14" priority="51">
      <formula>OR(D22="",D22="Indsæt")</formula>
    </cfRule>
    <cfRule type="expression" dxfId="13" priority="52">
      <formula>D22&lt;&gt;"Indsæt"</formula>
    </cfRule>
  </conditionalFormatting>
  <conditionalFormatting sqref="D28:H28">
    <cfRule type="expression" dxfId="12" priority="47">
      <formula>OR(D28="",D28="Indsæt")</formula>
    </cfRule>
    <cfRule type="expression" dxfId="11" priority="48">
      <formula>D28&lt;&gt;"Indsæt"</formula>
    </cfRule>
  </conditionalFormatting>
  <conditionalFormatting sqref="D31:H31">
    <cfRule type="expression" dxfId="10" priority="34">
      <formula>D31&lt;&gt;"Indsæt"</formula>
    </cfRule>
    <cfRule type="expression" dxfId="9" priority="33">
      <formula>OR(D31="",D31="Indsæt")</formula>
    </cfRule>
  </conditionalFormatting>
  <conditionalFormatting sqref="D34:H34">
    <cfRule type="expression" dxfId="8" priority="30">
      <formula>D34&lt;&gt;"Indsæt"</formula>
    </cfRule>
    <cfRule type="expression" dxfId="7" priority="29">
      <formula>OR(D34="",D34="Indsæt")</formula>
    </cfRule>
  </conditionalFormatting>
  <hyperlinks>
    <hyperlink ref="G36:H37" location="Emballage!A1" display="Næste" xr:uid="{00FE531B-85E3-42D6-AC75-5C001B6B929D}"/>
    <hyperlink ref="C36:C37"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2" sqref="O2"/>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8" t="s">
        <v>906</v>
      </c>
      <c r="C1" s="78"/>
      <c r="D1" s="78"/>
      <c r="E1" s="78"/>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15" t="s">
        <v>905</v>
      </c>
      <c r="D5" s="115"/>
      <c r="E5" s="115"/>
      <c r="F5" s="115"/>
      <c r="G5" s="115"/>
      <c r="H5" s="115"/>
      <c r="I5" s="115"/>
      <c r="J5" s="115"/>
      <c r="K5" s="115"/>
      <c r="L5" s="7"/>
      <c r="M5" s="4"/>
      <c r="N5" s="1"/>
      <c r="O5" s="13" t="s">
        <v>380</v>
      </c>
      <c r="P5" s="1"/>
      <c r="Q5" s="1"/>
      <c r="R5" s="1"/>
      <c r="S5" s="1"/>
      <c r="T5" s="1"/>
      <c r="U5" s="1"/>
      <c r="V5" s="1"/>
      <c r="W5" s="1"/>
      <c r="X5" s="1"/>
      <c r="Y5" s="1"/>
      <c r="Z5" s="1"/>
      <c r="AA5" s="1"/>
      <c r="AB5" s="1"/>
      <c r="AC5" s="1"/>
    </row>
    <row r="6" spans="1:29" x14ac:dyDescent="0.25">
      <c r="A6" s="3"/>
      <c r="B6" s="5"/>
      <c r="C6" s="115"/>
      <c r="D6" s="115"/>
      <c r="E6" s="115"/>
      <c r="F6" s="115"/>
      <c r="G6" s="115"/>
      <c r="H6" s="115"/>
      <c r="I6" s="115"/>
      <c r="J6" s="115"/>
      <c r="K6" s="115"/>
      <c r="L6" s="7"/>
      <c r="M6" s="4"/>
      <c r="N6" s="1"/>
      <c r="O6" s="13" t="s">
        <v>379</v>
      </c>
      <c r="P6" s="1"/>
      <c r="Q6" s="1"/>
      <c r="R6" s="1"/>
      <c r="S6" s="1"/>
      <c r="T6" s="1"/>
      <c r="U6" s="1"/>
      <c r="V6" s="1"/>
      <c r="W6" s="1"/>
      <c r="X6" s="1"/>
      <c r="Y6" s="1"/>
      <c r="Z6" s="1"/>
      <c r="AA6" s="1"/>
      <c r="AB6" s="1"/>
      <c r="AC6" s="1"/>
    </row>
    <row r="7" spans="1:29" x14ac:dyDescent="0.25">
      <c r="A7" s="3"/>
      <c r="B7" s="5"/>
      <c r="C7" s="115"/>
      <c r="D7" s="115"/>
      <c r="E7" s="115"/>
      <c r="F7" s="115"/>
      <c r="G7" s="115"/>
      <c r="H7" s="115"/>
      <c r="I7" s="115"/>
      <c r="J7" s="115"/>
      <c r="K7" s="115"/>
      <c r="L7" s="7"/>
      <c r="M7" s="4"/>
      <c r="N7" s="1"/>
      <c r="O7" s="45" t="s">
        <v>415</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381</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382</v>
      </c>
      <c r="P9" s="1"/>
      <c r="Q9" s="1"/>
      <c r="R9" s="1"/>
      <c r="S9" s="1"/>
      <c r="T9" s="1"/>
      <c r="U9" s="1"/>
      <c r="V9" s="1"/>
      <c r="W9" s="1"/>
      <c r="X9" s="1"/>
      <c r="Y9" s="1"/>
      <c r="Z9" s="1"/>
      <c r="AA9" s="1"/>
      <c r="AB9" s="1"/>
      <c r="AC9" s="1"/>
    </row>
    <row r="10" spans="1:29" ht="15.75" thickBot="1" x14ac:dyDescent="0.3">
      <c r="A10" s="3"/>
      <c r="B10" s="5"/>
      <c r="C10" s="25" t="s">
        <v>366</v>
      </c>
      <c r="D10" s="25" t="s">
        <v>364</v>
      </c>
      <c r="E10" s="25" t="s">
        <v>361</v>
      </c>
      <c r="F10" s="25" t="s">
        <v>365</v>
      </c>
      <c r="G10" s="12" t="s">
        <v>212</v>
      </c>
      <c r="H10" s="12" t="s">
        <v>362</v>
      </c>
      <c r="I10" s="12" t="s">
        <v>216</v>
      </c>
      <c r="J10" s="12" t="s">
        <v>363</v>
      </c>
      <c r="K10" s="12" t="s">
        <v>215</v>
      </c>
      <c r="L10" s="7"/>
      <c r="M10" s="4"/>
      <c r="N10" s="1"/>
      <c r="O10" s="46" t="s">
        <v>209</v>
      </c>
      <c r="P10" s="1"/>
      <c r="Q10" s="1"/>
      <c r="R10" s="1"/>
      <c r="S10" s="1"/>
      <c r="T10" s="1"/>
      <c r="U10" s="1"/>
      <c r="V10" s="1"/>
      <c r="W10" s="1"/>
      <c r="X10" s="1"/>
      <c r="Y10" s="1"/>
      <c r="Z10" s="1"/>
      <c r="AA10" s="1"/>
      <c r="AB10" s="1"/>
      <c r="AC10" s="1"/>
    </row>
    <row r="11" spans="1:29" x14ac:dyDescent="0.25">
      <c r="A11" s="3"/>
      <c r="B11" s="5"/>
      <c r="C11" s="64" t="s">
        <v>7</v>
      </c>
      <c r="D11" s="64" t="s">
        <v>7</v>
      </c>
      <c r="E11" s="21" t="s">
        <v>12</v>
      </c>
      <c r="F11" s="64" t="s">
        <v>7</v>
      </c>
      <c r="G11" s="66"/>
      <c r="H11" s="66"/>
      <c r="I11" s="66"/>
      <c r="J11" s="66"/>
      <c r="K11" s="66"/>
      <c r="L11" s="7"/>
      <c r="M11" s="4"/>
      <c r="N11" s="1"/>
      <c r="O11" s="1"/>
      <c r="P11" s="1"/>
      <c r="Q11" s="1"/>
      <c r="R11" s="1"/>
      <c r="S11" s="1"/>
      <c r="T11" s="1"/>
      <c r="U11" s="1"/>
      <c r="V11" s="1"/>
      <c r="W11" s="1"/>
      <c r="X11" s="1"/>
      <c r="Y11" s="1"/>
      <c r="Z11" s="1"/>
      <c r="AA11" s="1"/>
      <c r="AB11" s="1"/>
      <c r="AC11" s="1"/>
    </row>
    <row r="12" spans="1:29" x14ac:dyDescent="0.25">
      <c r="A12" s="3"/>
      <c r="B12" s="5"/>
      <c r="C12" s="64" t="s">
        <v>7</v>
      </c>
      <c r="D12" s="64" t="s">
        <v>7</v>
      </c>
      <c r="E12" s="21" t="s">
        <v>12</v>
      </c>
      <c r="F12" s="64" t="s">
        <v>7</v>
      </c>
      <c r="G12" s="66"/>
      <c r="H12" s="66"/>
      <c r="I12" s="66"/>
      <c r="J12" s="66"/>
      <c r="K12" s="66"/>
      <c r="L12" s="7"/>
      <c r="M12" s="4"/>
      <c r="N12" s="1"/>
      <c r="O12" s="1"/>
      <c r="P12" s="1"/>
      <c r="Q12" s="1"/>
      <c r="R12" s="1"/>
      <c r="S12" s="1"/>
      <c r="T12" s="1"/>
      <c r="U12" s="1"/>
      <c r="V12" s="1"/>
      <c r="W12" s="1"/>
      <c r="X12" s="1"/>
      <c r="Y12" s="1"/>
      <c r="Z12" s="1"/>
      <c r="AA12" s="1"/>
      <c r="AB12" s="1"/>
      <c r="AC12" s="1"/>
    </row>
    <row r="13" spans="1:29" x14ac:dyDescent="0.25">
      <c r="A13" s="3"/>
      <c r="B13" s="5"/>
      <c r="C13" s="64" t="s">
        <v>7</v>
      </c>
      <c r="D13" s="64" t="s">
        <v>7</v>
      </c>
      <c r="E13" s="21" t="s">
        <v>12</v>
      </c>
      <c r="F13" s="64" t="s">
        <v>7</v>
      </c>
      <c r="G13" s="66"/>
      <c r="H13" s="66"/>
      <c r="I13" s="66"/>
      <c r="J13" s="66"/>
      <c r="K13" s="66"/>
      <c r="L13" s="7"/>
      <c r="M13" s="4"/>
      <c r="N13" s="1"/>
      <c r="O13" s="1"/>
      <c r="P13" s="1"/>
      <c r="Q13" s="1"/>
      <c r="R13" s="1"/>
      <c r="S13" s="1"/>
      <c r="T13" s="1"/>
      <c r="U13" s="1"/>
      <c r="V13" s="1"/>
      <c r="W13" s="1"/>
      <c r="X13" s="1"/>
      <c r="Y13" s="1"/>
      <c r="Z13" s="1"/>
      <c r="AA13" s="1"/>
      <c r="AB13" s="1"/>
      <c r="AC13" s="1"/>
    </row>
    <row r="14" spans="1:29" x14ac:dyDescent="0.25">
      <c r="A14" s="3"/>
      <c r="B14" s="5"/>
      <c r="C14" s="64" t="s">
        <v>7</v>
      </c>
      <c r="D14" s="64" t="s">
        <v>7</v>
      </c>
      <c r="E14" s="21" t="s">
        <v>12</v>
      </c>
      <c r="F14" s="64" t="s">
        <v>7</v>
      </c>
      <c r="G14" s="66"/>
      <c r="H14" s="66"/>
      <c r="I14" s="66"/>
      <c r="J14" s="66"/>
      <c r="K14" s="66"/>
      <c r="L14" s="7"/>
      <c r="M14" s="4"/>
      <c r="N14" s="1"/>
      <c r="O14" s="1"/>
      <c r="P14" s="1"/>
      <c r="Q14" s="1"/>
      <c r="R14" s="1"/>
      <c r="S14" s="1"/>
      <c r="T14" s="1"/>
      <c r="U14" s="1"/>
      <c r="V14" s="1"/>
      <c r="W14" s="1"/>
      <c r="X14" s="1"/>
      <c r="Y14" s="1"/>
      <c r="Z14" s="1"/>
      <c r="AA14" s="1"/>
      <c r="AB14" s="1"/>
      <c r="AC14" s="1"/>
    </row>
    <row r="15" spans="1:29" x14ac:dyDescent="0.25">
      <c r="A15" s="3"/>
      <c r="B15" s="5"/>
      <c r="C15" s="64" t="s">
        <v>7</v>
      </c>
      <c r="D15" s="64" t="s">
        <v>7</v>
      </c>
      <c r="E15" s="21" t="s">
        <v>12</v>
      </c>
      <c r="F15" s="64" t="s">
        <v>7</v>
      </c>
      <c r="G15" s="66"/>
      <c r="H15" s="66"/>
      <c r="I15" s="66"/>
      <c r="J15" s="66"/>
      <c r="K15" s="66"/>
      <c r="L15" s="7"/>
      <c r="M15" s="4"/>
      <c r="N15" s="1"/>
      <c r="O15" s="1"/>
      <c r="P15" s="1"/>
      <c r="Q15" s="1"/>
      <c r="R15" s="1"/>
      <c r="S15" s="1"/>
      <c r="T15" s="1"/>
      <c r="U15" s="1"/>
      <c r="V15" s="1"/>
      <c r="W15" s="1"/>
      <c r="X15" s="1"/>
      <c r="Y15" s="1"/>
      <c r="Z15" s="1"/>
      <c r="AA15" s="1"/>
      <c r="AB15" s="1"/>
      <c r="AC15" s="1"/>
    </row>
    <row r="16" spans="1:29" x14ac:dyDescent="0.25">
      <c r="A16" s="3"/>
      <c r="B16" s="5"/>
      <c r="C16" s="64" t="s">
        <v>7</v>
      </c>
      <c r="D16" s="64" t="s">
        <v>7</v>
      </c>
      <c r="E16" s="21" t="s">
        <v>12</v>
      </c>
      <c r="F16" s="64" t="s">
        <v>7</v>
      </c>
      <c r="G16" s="66"/>
      <c r="H16" s="66"/>
      <c r="I16" s="66"/>
      <c r="J16" s="66"/>
      <c r="K16" s="66"/>
      <c r="L16" s="7"/>
      <c r="M16" s="4"/>
      <c r="N16" s="1"/>
      <c r="O16" s="1"/>
      <c r="P16" s="1"/>
      <c r="Q16" s="1"/>
      <c r="R16" s="1"/>
      <c r="S16" s="1"/>
      <c r="T16" s="1"/>
      <c r="U16" s="1"/>
      <c r="V16" s="1"/>
      <c r="W16" s="1"/>
      <c r="X16" s="1"/>
      <c r="Y16" s="1"/>
      <c r="Z16" s="1"/>
      <c r="AA16" s="1"/>
      <c r="AB16" s="1"/>
      <c r="AC16" s="1"/>
    </row>
    <row r="17" spans="1:29" x14ac:dyDescent="0.25">
      <c r="A17" s="3"/>
      <c r="B17" s="5"/>
      <c r="C17" s="64" t="s">
        <v>7</v>
      </c>
      <c r="D17" s="64" t="s">
        <v>7</v>
      </c>
      <c r="E17" s="21" t="s">
        <v>12</v>
      </c>
      <c r="F17" s="64" t="s">
        <v>7</v>
      </c>
      <c r="G17" s="66"/>
      <c r="H17" s="66"/>
      <c r="I17" s="66"/>
      <c r="J17" s="66"/>
      <c r="K17" s="66"/>
      <c r="L17" s="7"/>
      <c r="M17" s="4"/>
      <c r="N17" s="1"/>
      <c r="O17" s="1"/>
      <c r="P17" s="1"/>
      <c r="Q17" s="1"/>
      <c r="R17" s="1"/>
      <c r="S17" s="1"/>
      <c r="T17" s="1"/>
      <c r="U17" s="1"/>
      <c r="V17" s="1"/>
      <c r="W17" s="1"/>
      <c r="X17" s="1"/>
      <c r="Y17" s="1"/>
      <c r="Z17" s="1"/>
      <c r="AA17" s="1"/>
      <c r="AB17" s="1"/>
      <c r="AC17" s="1"/>
    </row>
    <row r="18" spans="1:29" x14ac:dyDescent="0.25">
      <c r="A18" s="3"/>
      <c r="B18" s="5"/>
      <c r="C18" s="64" t="s">
        <v>7</v>
      </c>
      <c r="D18" s="64" t="s">
        <v>7</v>
      </c>
      <c r="E18" s="21" t="s">
        <v>12</v>
      </c>
      <c r="F18" s="64" t="s">
        <v>7</v>
      </c>
      <c r="G18" s="66"/>
      <c r="H18" s="66"/>
      <c r="I18" s="66"/>
      <c r="J18" s="66"/>
      <c r="K18" s="66"/>
      <c r="L18" s="7"/>
      <c r="M18" s="4"/>
      <c r="N18" s="1"/>
      <c r="O18" s="1"/>
      <c r="P18" s="1"/>
      <c r="Q18" s="1"/>
      <c r="R18" s="1"/>
      <c r="S18" s="1"/>
      <c r="T18" s="1"/>
      <c r="U18" s="1"/>
      <c r="V18" s="1"/>
      <c r="W18" s="1"/>
      <c r="X18" s="1"/>
      <c r="Y18" s="1"/>
      <c r="Z18" s="1"/>
      <c r="AA18" s="1"/>
      <c r="AB18" s="1"/>
      <c r="AC18" s="1"/>
    </row>
    <row r="19" spans="1:29" x14ac:dyDescent="0.25">
      <c r="A19" s="3"/>
      <c r="B19" s="5"/>
      <c r="C19" s="64" t="s">
        <v>7</v>
      </c>
      <c r="D19" s="64" t="s">
        <v>7</v>
      </c>
      <c r="E19" s="21" t="s">
        <v>12</v>
      </c>
      <c r="F19" s="64" t="s">
        <v>7</v>
      </c>
      <c r="G19" s="66"/>
      <c r="H19" s="66"/>
      <c r="I19" s="66"/>
      <c r="J19" s="66"/>
      <c r="K19" s="66"/>
      <c r="L19" s="7"/>
      <c r="M19" s="4"/>
      <c r="N19" s="1"/>
      <c r="O19" s="1"/>
      <c r="P19" s="1"/>
      <c r="Q19" s="1"/>
      <c r="R19" s="1"/>
      <c r="S19" s="1"/>
      <c r="T19" s="1"/>
      <c r="U19" s="1"/>
      <c r="V19" s="1"/>
      <c r="W19" s="1"/>
      <c r="X19" s="1"/>
      <c r="Y19" s="1"/>
      <c r="Z19" s="1"/>
      <c r="AA19" s="1"/>
      <c r="AB19" s="1"/>
      <c r="AC19" s="1"/>
    </row>
    <row r="20" spans="1:29" x14ac:dyDescent="0.25">
      <c r="A20" s="3"/>
      <c r="B20" s="5"/>
      <c r="C20" s="64" t="s">
        <v>7</v>
      </c>
      <c r="D20" s="64" t="s">
        <v>7</v>
      </c>
      <c r="E20" s="21" t="s">
        <v>12</v>
      </c>
      <c r="F20" s="64" t="s">
        <v>7</v>
      </c>
      <c r="G20" s="66"/>
      <c r="H20" s="66"/>
      <c r="I20" s="66"/>
      <c r="J20" s="66"/>
      <c r="K20" s="66"/>
      <c r="L20" s="7"/>
      <c r="M20" s="4"/>
      <c r="N20" s="1"/>
      <c r="O20" s="1"/>
      <c r="P20" s="1"/>
      <c r="Q20" s="1"/>
      <c r="R20" s="1"/>
      <c r="S20" s="1"/>
      <c r="T20" s="1"/>
      <c r="U20" s="1"/>
      <c r="V20" s="1"/>
      <c r="W20" s="1"/>
      <c r="X20" s="1"/>
      <c r="Y20" s="1"/>
      <c r="Z20" s="1"/>
      <c r="AA20" s="1"/>
      <c r="AB20" s="1"/>
      <c r="AC20" s="1"/>
    </row>
    <row r="21" spans="1:29" x14ac:dyDescent="0.25">
      <c r="A21" s="3"/>
      <c r="B21" s="5"/>
      <c r="C21" s="64" t="s">
        <v>7</v>
      </c>
      <c r="D21" s="64" t="s">
        <v>7</v>
      </c>
      <c r="E21" s="21" t="s">
        <v>12</v>
      </c>
      <c r="F21" s="64" t="s">
        <v>7</v>
      </c>
      <c r="G21" s="66"/>
      <c r="H21" s="66"/>
      <c r="I21" s="66"/>
      <c r="J21" s="66"/>
      <c r="K21" s="66"/>
      <c r="L21" s="7"/>
      <c r="M21" s="4"/>
      <c r="N21" s="1"/>
      <c r="O21" s="1"/>
      <c r="P21" s="1"/>
      <c r="Q21" s="1"/>
      <c r="R21" s="1"/>
      <c r="S21" s="1"/>
      <c r="T21" s="1"/>
      <c r="U21" s="1"/>
      <c r="V21" s="1"/>
      <c r="W21" s="1"/>
      <c r="X21" s="1"/>
      <c r="Y21" s="1"/>
      <c r="Z21" s="1"/>
      <c r="AA21" s="1"/>
      <c r="AB21" s="1"/>
      <c r="AC21" s="1"/>
    </row>
    <row r="22" spans="1:29" x14ac:dyDescent="0.25">
      <c r="A22" s="3"/>
      <c r="B22" s="5"/>
      <c r="C22" s="64" t="s">
        <v>7</v>
      </c>
      <c r="D22" s="64" t="s">
        <v>7</v>
      </c>
      <c r="E22" s="21" t="s">
        <v>12</v>
      </c>
      <c r="F22" s="64" t="s">
        <v>7</v>
      </c>
      <c r="G22" s="66"/>
      <c r="H22" s="66"/>
      <c r="I22" s="66"/>
      <c r="J22" s="66"/>
      <c r="K22" s="66"/>
      <c r="L22" s="7"/>
      <c r="M22" s="4"/>
      <c r="N22" s="1"/>
      <c r="O22" s="1"/>
      <c r="P22" s="1"/>
      <c r="Q22" s="1"/>
      <c r="R22" s="1"/>
      <c r="S22" s="1"/>
      <c r="T22" s="1"/>
      <c r="U22" s="1"/>
      <c r="V22" s="1"/>
      <c r="W22" s="1"/>
      <c r="X22" s="1"/>
      <c r="Y22" s="1"/>
      <c r="Z22" s="1"/>
      <c r="AA22" s="1"/>
      <c r="AB22" s="1"/>
      <c r="AC22" s="1"/>
    </row>
    <row r="23" spans="1:29" x14ac:dyDescent="0.25">
      <c r="A23" s="3"/>
      <c r="B23" s="5"/>
      <c r="C23" s="64" t="s">
        <v>7</v>
      </c>
      <c r="D23" s="64" t="s">
        <v>7</v>
      </c>
      <c r="E23" s="21" t="s">
        <v>12</v>
      </c>
      <c r="F23" s="64" t="s">
        <v>7</v>
      </c>
      <c r="G23" s="66"/>
      <c r="H23" s="66"/>
      <c r="I23" s="66"/>
      <c r="J23" s="66"/>
      <c r="K23" s="66"/>
      <c r="L23" s="7"/>
      <c r="M23" s="4"/>
      <c r="N23" s="1"/>
      <c r="O23" s="1"/>
      <c r="P23" s="1"/>
      <c r="Q23" s="1"/>
      <c r="R23" s="1"/>
      <c r="S23" s="1"/>
      <c r="T23" s="1"/>
      <c r="U23" s="1"/>
      <c r="V23" s="1"/>
      <c r="W23" s="1"/>
      <c r="X23" s="1"/>
      <c r="Y23" s="1"/>
      <c r="Z23" s="1"/>
      <c r="AA23" s="1"/>
      <c r="AB23" s="1"/>
      <c r="AC23" s="1"/>
    </row>
    <row r="24" spans="1:29" x14ac:dyDescent="0.25">
      <c r="A24" s="3"/>
      <c r="B24" s="5"/>
      <c r="C24" s="64" t="s">
        <v>7</v>
      </c>
      <c r="D24" s="64" t="s">
        <v>7</v>
      </c>
      <c r="E24" s="21" t="s">
        <v>12</v>
      </c>
      <c r="F24" s="64" t="s">
        <v>7</v>
      </c>
      <c r="G24" s="66"/>
      <c r="H24" s="66"/>
      <c r="I24" s="66"/>
      <c r="J24" s="66"/>
      <c r="K24" s="66"/>
      <c r="L24" s="7"/>
      <c r="M24" s="4"/>
      <c r="N24" s="1"/>
      <c r="O24" s="1"/>
      <c r="P24" s="1"/>
      <c r="Q24" s="1"/>
      <c r="R24" s="1"/>
      <c r="S24" s="1"/>
      <c r="T24" s="1"/>
      <c r="U24" s="1"/>
      <c r="V24" s="1"/>
      <c r="W24" s="1"/>
      <c r="X24" s="1"/>
      <c r="Y24" s="1"/>
      <c r="Z24" s="1"/>
      <c r="AA24" s="1"/>
      <c r="AB24" s="1"/>
      <c r="AC24" s="1"/>
    </row>
    <row r="25" spans="1:29" x14ac:dyDescent="0.25">
      <c r="A25" s="3"/>
      <c r="B25" s="5"/>
      <c r="C25" s="64" t="s">
        <v>7</v>
      </c>
      <c r="D25" s="64" t="s">
        <v>7</v>
      </c>
      <c r="E25" s="21" t="s">
        <v>12</v>
      </c>
      <c r="F25" s="64" t="s">
        <v>7</v>
      </c>
      <c r="G25" s="66"/>
      <c r="H25" s="66"/>
      <c r="I25" s="66"/>
      <c r="J25" s="66"/>
      <c r="K25" s="66"/>
      <c r="L25" s="7"/>
      <c r="M25" s="4"/>
      <c r="N25" s="1"/>
      <c r="O25" s="1"/>
      <c r="P25" s="1"/>
      <c r="Q25" s="1"/>
      <c r="R25" s="1"/>
      <c r="S25" s="1"/>
      <c r="T25" s="1"/>
      <c r="U25" s="1"/>
      <c r="V25" s="1"/>
      <c r="W25" s="1"/>
      <c r="X25" s="1"/>
      <c r="Y25" s="1"/>
      <c r="Z25" s="1"/>
      <c r="AA25" s="1"/>
      <c r="AB25" s="1"/>
      <c r="AC25" s="1"/>
    </row>
    <row r="26" spans="1:29" x14ac:dyDescent="0.25">
      <c r="A26" s="3"/>
      <c r="B26" s="5"/>
      <c r="C26" s="64" t="s">
        <v>7</v>
      </c>
      <c r="D26" s="64" t="s">
        <v>7</v>
      </c>
      <c r="E26" s="21" t="s">
        <v>12</v>
      </c>
      <c r="F26" s="64" t="s">
        <v>7</v>
      </c>
      <c r="G26" s="66"/>
      <c r="H26" s="66"/>
      <c r="I26" s="66"/>
      <c r="J26" s="66"/>
      <c r="K26" s="66"/>
      <c r="L26" s="7"/>
      <c r="M26" s="4"/>
      <c r="N26" s="1"/>
      <c r="O26" s="1"/>
      <c r="P26" s="1"/>
      <c r="Q26" s="1"/>
      <c r="R26" s="1"/>
      <c r="S26" s="1"/>
      <c r="T26" s="1"/>
      <c r="U26" s="1"/>
      <c r="V26" s="1"/>
      <c r="W26" s="1"/>
      <c r="X26" s="1"/>
      <c r="Y26" s="1"/>
      <c r="Z26" s="1"/>
      <c r="AA26" s="1"/>
      <c r="AB26" s="1"/>
      <c r="AC26" s="1"/>
    </row>
    <row r="27" spans="1:29" x14ac:dyDescent="0.25">
      <c r="A27" s="3"/>
      <c r="B27" s="5"/>
      <c r="C27" s="64" t="s">
        <v>7</v>
      </c>
      <c r="D27" s="64" t="s">
        <v>7</v>
      </c>
      <c r="E27" s="21" t="s">
        <v>12</v>
      </c>
      <c r="F27" s="64" t="s">
        <v>7</v>
      </c>
      <c r="G27" s="66"/>
      <c r="H27" s="66"/>
      <c r="I27" s="66"/>
      <c r="J27" s="66"/>
      <c r="K27" s="66"/>
      <c r="L27" s="7"/>
      <c r="M27" s="4"/>
      <c r="N27" s="1"/>
      <c r="O27" s="1"/>
      <c r="P27" s="1"/>
      <c r="Q27" s="1"/>
      <c r="R27" s="1"/>
      <c r="S27" s="1"/>
      <c r="T27" s="1"/>
      <c r="U27" s="1"/>
      <c r="V27" s="1"/>
      <c r="W27" s="1"/>
      <c r="X27" s="1"/>
      <c r="Y27" s="1"/>
      <c r="Z27" s="1"/>
      <c r="AA27" s="1"/>
      <c r="AB27" s="1"/>
      <c r="AC27" s="1"/>
    </row>
    <row r="28" spans="1:29" x14ac:dyDescent="0.25">
      <c r="A28" s="3"/>
      <c r="B28" s="5"/>
      <c r="C28" s="64" t="s">
        <v>7</v>
      </c>
      <c r="D28" s="64" t="s">
        <v>7</v>
      </c>
      <c r="E28" s="21" t="s">
        <v>12</v>
      </c>
      <c r="F28" s="64" t="s">
        <v>7</v>
      </c>
      <c r="G28" s="66"/>
      <c r="H28" s="66"/>
      <c r="I28" s="66"/>
      <c r="J28" s="66"/>
      <c r="K28" s="66"/>
      <c r="L28" s="7"/>
      <c r="M28" s="4"/>
      <c r="N28" s="1"/>
      <c r="O28" s="1"/>
      <c r="P28" s="1"/>
      <c r="Q28" s="1"/>
      <c r="R28" s="1"/>
      <c r="S28" s="1"/>
      <c r="T28" s="1"/>
      <c r="U28" s="1"/>
      <c r="V28" s="1"/>
      <c r="W28" s="1"/>
      <c r="X28" s="1"/>
      <c r="Y28" s="1"/>
      <c r="Z28" s="1"/>
      <c r="AA28" s="1"/>
      <c r="AB28" s="1"/>
      <c r="AC28" s="1"/>
    </row>
    <row r="29" spans="1:29" x14ac:dyDescent="0.25">
      <c r="A29" s="3"/>
      <c r="B29" s="5"/>
      <c r="C29" s="64" t="s">
        <v>7</v>
      </c>
      <c r="D29" s="64" t="s">
        <v>7</v>
      </c>
      <c r="E29" s="21" t="s">
        <v>12</v>
      </c>
      <c r="F29" s="64" t="s">
        <v>7</v>
      </c>
      <c r="G29" s="66"/>
      <c r="H29" s="66"/>
      <c r="I29" s="66"/>
      <c r="J29" s="66"/>
      <c r="K29" s="66"/>
      <c r="L29" s="7"/>
      <c r="M29" s="4"/>
      <c r="N29" s="1"/>
      <c r="O29" s="1"/>
      <c r="P29" s="1"/>
      <c r="Q29" s="1"/>
      <c r="R29" s="1"/>
      <c r="S29" s="1"/>
      <c r="T29" s="1"/>
      <c r="U29" s="1"/>
      <c r="V29" s="1"/>
      <c r="W29" s="1"/>
      <c r="X29" s="1"/>
      <c r="Y29" s="1"/>
      <c r="Z29" s="1"/>
      <c r="AA29" s="1"/>
      <c r="AB29" s="1"/>
      <c r="AC29" s="1"/>
    </row>
    <row r="30" spans="1:29" x14ac:dyDescent="0.25">
      <c r="A30" s="3"/>
      <c r="B30" s="5"/>
      <c r="C30" s="64" t="s">
        <v>7</v>
      </c>
      <c r="D30" s="64" t="s">
        <v>7</v>
      </c>
      <c r="E30" s="21" t="s">
        <v>12</v>
      </c>
      <c r="F30" s="64" t="s">
        <v>7</v>
      </c>
      <c r="G30" s="66"/>
      <c r="H30" s="66"/>
      <c r="I30" s="66"/>
      <c r="J30" s="66"/>
      <c r="K30" s="66"/>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114" t="s">
        <v>360</v>
      </c>
      <c r="D32" s="6"/>
      <c r="E32" s="6"/>
      <c r="F32" s="6"/>
      <c r="G32" s="6"/>
      <c r="H32" s="6"/>
      <c r="I32" s="6"/>
      <c r="J32" s="69"/>
      <c r="K32" s="69"/>
      <c r="L32" s="7"/>
      <c r="M32" s="4"/>
      <c r="N32" s="1"/>
      <c r="O32" s="1"/>
      <c r="P32" s="1"/>
      <c r="Q32" s="1"/>
      <c r="R32" s="1"/>
      <c r="S32" s="1"/>
      <c r="T32" s="1"/>
      <c r="U32" s="1"/>
      <c r="V32" s="1"/>
      <c r="W32" s="1"/>
      <c r="X32" s="1"/>
      <c r="Y32" s="1"/>
      <c r="Z32" s="1"/>
      <c r="AA32" s="1"/>
      <c r="AB32" s="1"/>
      <c r="AC32" s="1"/>
    </row>
    <row r="33" spans="1:29" x14ac:dyDescent="0.25">
      <c r="A33" s="3"/>
      <c r="B33" s="5"/>
      <c r="C33" s="114"/>
      <c r="D33" s="6"/>
      <c r="E33" s="6"/>
      <c r="F33" s="6"/>
      <c r="G33" s="6"/>
      <c r="H33" s="6"/>
      <c r="I33" s="6"/>
      <c r="J33" s="69"/>
      <c r="K33" s="69"/>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9Y4PnRjbnXLwZ6YguDR7Wyf7IdRRv1fjkiAMQ2ju21EgC20CvyZ5ZGZmykCDhibj5EWgNC29NdsAjvgG4MaGuQ==" saltValue="f/a2vchWc/oXOAFIkvW+qQ=="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Lande'!$B168)</xm:f>
          </x14:formula1>
          <xm:sqref>G11:G30</xm:sqref>
        </x14:dataValidation>
        <x14:dataValidation type="list" allowBlank="1" showInputMessage="1" xr:uid="{ECA66386-794D-4ED6-ACF9-1356859246D4}">
          <x14:formula1>
            <xm:f>_xlfn.ANCHORARRAY('Drop down Lande'!$B190)</xm:f>
          </x14:formula1>
          <xm:sqref>H11:H30</xm:sqref>
        </x14:dataValidation>
        <x14:dataValidation type="list" allowBlank="1" showInputMessage="1" xr:uid="{0C59E466-E35E-4B42-B37F-9A3FB8CB6F5D}">
          <x14:formula1>
            <xm:f>_xlfn.ANCHORARRAY('Drop down Lande'!$B212)</xm:f>
          </x14:formula1>
          <xm:sqref>I11:I30</xm:sqref>
        </x14:dataValidation>
        <x14:dataValidation type="list" allowBlank="1" showInputMessage="1" xr:uid="{E2E18F89-7E11-4CD8-9ED6-856837846D5E}">
          <x14:formula1>
            <xm:f>_xlfn.ANCHORARRAY('Drop down Lande'!$B234)</xm:f>
          </x14:formula1>
          <xm:sqref>J11:J30</xm:sqref>
        </x14:dataValidation>
        <x14:dataValidation type="list" allowBlank="1" showInputMessage="1" xr:uid="{E9ED0965-21B1-4CA8-AC8F-088265AD2DD9}">
          <x14:formula1>
            <xm:f>_xlfn.ANCHORARRAY('Drop down Lande'!$B256)</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93870B61-AAAC-4C6A-91D9-3D92DE4D66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2026-01-19T12:31:17Z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