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REMA NO/NON-FOOD/5120-1 - Levende lys – Udendørs brug/"/>
    </mc:Choice>
  </mc:AlternateContent>
  <xr:revisionPtr revIDLastSave="816" documentId="13_ncr:1_{4F89FD6E-4259-4CCF-9306-FD05461D985E}" xr6:coauthVersionLast="47" xr6:coauthVersionMax="47" xr10:uidLastSave="{5E94FCB4-783E-4C03-B73A-6E804FFF6D53}"/>
  <workbookProtection workbookAlgorithmName="SHA-512" workbookHashValue="K9Byo2bds2C+ALPSFgXb5FXpmgsKz45fZg0ZKEGsXZogE/h9YLz+Ipm+wttXYDXpUQmkmeTnc22cygzKyOLEjw==" workbookSaltValue="hN1TdlaVYl4Vh+rDC6JD4g==" workbookSpinCount="100000" lockStructure="1"/>
  <bookViews>
    <workbookView xWindow="4770" yWindow="1170" windowWidth="21600" windowHeight="11055" firstSheet="3" activeTab="3" xr2:uid="{E9E5EAED-3E3F-49D3-8F23-8A2B89263305}"/>
  </bookViews>
  <sheets>
    <sheet name="Drop down Lande" sheetId="24" state="hidden" r:id="rId1"/>
    <sheet name="Drop down" sheetId="22" state="hidden" r:id="rId2"/>
    <sheet name="Data" sheetId="25" state="hidden" r:id="rId3"/>
    <sheet name="Start" sheetId="3" r:id="rId4"/>
    <sheet name="Vareoplysninger" sheetId="11" r:id="rId5"/>
    <sheet name="Yderligere vareoplysninger" sheetId="30" r:id="rId6"/>
    <sheet name="Brugsanvisning og anvendelse" sheetId="27" r:id="rId7"/>
    <sheet name="Andre mærkningsoplysninger" sheetId="28" r:id="rId8"/>
    <sheet name="Emballage" sheetId="2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F3" i="25" l="1"/>
  <c r="GG3" i="25"/>
  <c r="GH3" i="25"/>
  <c r="GI3" i="25"/>
  <c r="GJ3" i="25"/>
  <c r="GK3" i="25"/>
  <c r="GL3" i="25"/>
  <c r="GM3" i="25"/>
  <c r="GN3" i="25"/>
  <c r="GO3" i="25"/>
  <c r="GP3" i="25"/>
  <c r="GQ3" i="25"/>
  <c r="GR3" i="25"/>
  <c r="GS3" i="25"/>
  <c r="GT3" i="25"/>
  <c r="GU3" i="25"/>
  <c r="GV3" i="25"/>
  <c r="GW3" i="25"/>
  <c r="GX3" i="25"/>
  <c r="GY3" i="25"/>
  <c r="GZ3" i="25"/>
  <c r="HA3" i="25"/>
  <c r="HB3" i="25"/>
  <c r="HC3" i="25"/>
  <c r="HD3" i="25"/>
  <c r="HE3" i="25"/>
  <c r="HF3" i="25"/>
  <c r="HG3" i="25"/>
  <c r="HH3" i="25"/>
  <c r="HI3" i="25"/>
  <c r="HJ3" i="25"/>
  <c r="HK3" i="25"/>
  <c r="HL3" i="25"/>
  <c r="HM3" i="25"/>
  <c r="HN3" i="25"/>
  <c r="HO3" i="25"/>
  <c r="HP3" i="25"/>
  <c r="HQ3" i="25"/>
  <c r="HR3" i="25"/>
  <c r="HS3" i="25"/>
  <c r="HT3" i="25"/>
  <c r="HU3" i="25"/>
  <c r="HV3" i="25"/>
  <c r="HW3" i="25"/>
  <c r="HX3" i="25"/>
  <c r="HY3" i="25"/>
  <c r="HZ3" i="25"/>
  <c r="IA3" i="25"/>
  <c r="IB3" i="25"/>
  <c r="IC3" i="25"/>
  <c r="ID3" i="25"/>
  <c r="IE3" i="25"/>
  <c r="IF3" i="25"/>
  <c r="IG3" i="25"/>
  <c r="IH3" i="25"/>
  <c r="II3" i="25"/>
  <c r="IJ3" i="25"/>
  <c r="IK3" i="25"/>
  <c r="IL3" i="25"/>
  <c r="IM3" i="25"/>
  <c r="IN3" i="25"/>
  <c r="IO3" i="25"/>
  <c r="IP3" i="25"/>
  <c r="IQ3" i="25"/>
  <c r="IR3" i="25"/>
  <c r="IS3" i="25"/>
  <c r="IT3" i="25"/>
  <c r="IU3" i="25"/>
  <c r="IV3" i="25"/>
  <c r="IW3" i="25"/>
  <c r="IX3" i="25"/>
  <c r="IY3" i="25"/>
  <c r="IZ3" i="25"/>
  <c r="JA3" i="25"/>
  <c r="JB3" i="25"/>
  <c r="JC3" i="25"/>
  <c r="JD3" i="25"/>
  <c r="JE3" i="25"/>
  <c r="JF3" i="25"/>
  <c r="JG3" i="25"/>
  <c r="JH3" i="25"/>
  <c r="JI3" i="25"/>
  <c r="JJ3" i="25"/>
  <c r="JK3" i="25"/>
  <c r="JL3" i="25"/>
  <c r="JM3" i="25"/>
  <c r="JN3" i="25"/>
  <c r="JO3" i="25"/>
  <c r="JP3" i="25"/>
  <c r="JQ3" i="25"/>
  <c r="JR3" i="25"/>
  <c r="JS3" i="25"/>
  <c r="JT3" i="25"/>
  <c r="JU3" i="25"/>
  <c r="JV3" i="25"/>
  <c r="JW3" i="25"/>
  <c r="JX3" i="25"/>
  <c r="JY3" i="25"/>
  <c r="JZ3" i="25"/>
  <c r="KA3" i="25"/>
  <c r="KB3" i="25"/>
  <c r="KC3" i="25"/>
  <c r="KD3" i="25"/>
  <c r="KE3" i="25"/>
  <c r="KF3" i="25"/>
  <c r="KG3" i="25"/>
  <c r="KH3" i="25"/>
  <c r="KI3" i="25"/>
  <c r="KJ3" i="25"/>
  <c r="KK3" i="25"/>
  <c r="KL3" i="25"/>
  <c r="KM3" i="25"/>
  <c r="KN3" i="25"/>
  <c r="KO3" i="25"/>
  <c r="KP3" i="25"/>
  <c r="KQ3" i="25"/>
  <c r="KR3" i="25"/>
  <c r="KS3" i="25"/>
  <c r="KT3" i="25"/>
  <c r="KU3" i="25"/>
  <c r="KV3" i="25"/>
  <c r="KW3" i="25"/>
  <c r="KX3" i="25"/>
  <c r="KY3" i="25"/>
  <c r="KZ3" i="25"/>
  <c r="LA3" i="25"/>
  <c r="LB3" i="25"/>
  <c r="LC3" i="25"/>
  <c r="LD3" i="25"/>
  <c r="LE3" i="25"/>
  <c r="LF3" i="25"/>
  <c r="LG3" i="25"/>
  <c r="LH3" i="25"/>
  <c r="LI3" i="25"/>
  <c r="LJ3" i="25"/>
  <c r="LK3" i="25"/>
  <c r="LL3" i="25"/>
  <c r="LM3" i="25"/>
  <c r="LN3" i="25"/>
  <c r="LO3" i="25"/>
  <c r="LP3" i="25"/>
  <c r="LQ3" i="25"/>
  <c r="LR3" i="25"/>
  <c r="LS3" i="25"/>
  <c r="LT3" i="25"/>
  <c r="LU3" i="25"/>
  <c r="LV3" i="25"/>
  <c r="LW3" i="25"/>
  <c r="LX3" i="25"/>
  <c r="LY3" i="25"/>
  <c r="LZ3" i="25"/>
  <c r="MA3" i="25"/>
  <c r="MB3" i="25"/>
  <c r="MC3" i="25"/>
  <c r="MD3" i="25"/>
  <c r="ME3" i="25"/>
  <c r="MF3" i="25"/>
  <c r="MG3" i="25"/>
  <c r="MH3" i="25"/>
  <c r="MI3" i="25"/>
  <c r="MJ3" i="25"/>
  <c r="MK3" i="25"/>
  <c r="ML3" i="25"/>
  <c r="MM3" i="25"/>
  <c r="MN3" i="25"/>
  <c r="MO3" i="25"/>
  <c r="MP3" i="25"/>
  <c r="MQ3" i="25"/>
  <c r="MR3" i="25"/>
  <c r="MS3" i="25"/>
  <c r="MT3" i="25"/>
  <c r="MU3" i="25"/>
  <c r="MV3" i="25"/>
  <c r="MW3" i="25"/>
  <c r="MX3" i="25"/>
  <c r="MY3" i="25"/>
  <c r="MZ3" i="25"/>
  <c r="NA3" i="25"/>
  <c r="NB3" i="25"/>
  <c r="NC3" i="25"/>
  <c r="ND3" i="25"/>
  <c r="NE3" i="25"/>
  <c r="NF3" i="25"/>
  <c r="NG3" i="25"/>
  <c r="NH3" i="25"/>
  <c r="NI3" i="25"/>
  <c r="NJ3" i="25"/>
  <c r="NK3" i="25"/>
  <c r="NL3" i="25"/>
  <c r="NM3" i="25"/>
  <c r="NN3" i="25"/>
  <c r="NO3" i="25"/>
  <c r="NP3" i="25"/>
  <c r="NQ3" i="25"/>
  <c r="NR3" i="25"/>
  <c r="NS3" i="25"/>
  <c r="NT3" i="25"/>
  <c r="NU3" i="25"/>
  <c r="NV3" i="25"/>
  <c r="CA3" i="25" l="1"/>
  <c r="BZ3" i="25"/>
  <c r="BY3" i="25"/>
  <c r="BX3" i="25"/>
  <c r="BW3" i="25"/>
  <c r="BV3" i="25"/>
  <c r="BU3" i="25"/>
  <c r="BT3" i="25"/>
  <c r="BS3" i="25"/>
  <c r="BR3" i="25"/>
  <c r="BQ3" i="25"/>
  <c r="BP3" i="25"/>
  <c r="GE3" i="25"/>
  <c r="GD3" i="25"/>
  <c r="GC3" i="25"/>
  <c r="GB3" i="25"/>
  <c r="GA3" i="25"/>
  <c r="FZ3" i="25"/>
  <c r="FY3" i="25"/>
  <c r="FX3" i="25"/>
  <c r="FW3" i="25"/>
  <c r="FV3" i="25"/>
  <c r="FU3" i="25"/>
  <c r="FT3" i="25"/>
  <c r="FS3" i="25"/>
  <c r="FR3" i="25"/>
  <c r="FQ3" i="25"/>
  <c r="FP3" i="25"/>
  <c r="FO3" i="25"/>
  <c r="FN3" i="25"/>
  <c r="FM3" i="25"/>
  <c r="FL3" i="25"/>
  <c r="AH3" i="25"/>
  <c r="AP3" i="25"/>
  <c r="AO3" i="25"/>
  <c r="AN3" i="25"/>
  <c r="AM3" i="25"/>
  <c r="B165" i="24" l="1" a="1"/>
  <c r="B165" i="24" s="1"/>
  <c r="B3" i="25" l="1"/>
  <c r="C3" i="25"/>
  <c r="D3" i="25"/>
  <c r="Y3" i="25"/>
  <c r="Z3" i="25"/>
  <c r="AA3" i="25"/>
  <c r="AB3" i="25"/>
  <c r="AC3" i="25"/>
  <c r="AD3" i="25"/>
  <c r="AE3" i="25"/>
  <c r="AF3" i="25"/>
  <c r="AG3" i="25"/>
  <c r="AI3" i="25"/>
  <c r="AJ3" i="25"/>
  <c r="AK3" i="25"/>
  <c r="AL3" i="25"/>
  <c r="AQ3" i="25"/>
  <c r="AR3" i="25"/>
  <c r="AS3" i="25"/>
  <c r="AT3" i="25"/>
  <c r="AU3" i="25"/>
  <c r="AV3" i="25"/>
  <c r="AW3" i="25"/>
  <c r="AX3" i="25"/>
  <c r="AY3" i="25"/>
  <c r="AZ3" i="25"/>
  <c r="BA3" i="25"/>
  <c r="BB3" i="25"/>
  <c r="BC3" i="25"/>
  <c r="BD3" i="25"/>
  <c r="BE3" i="25"/>
  <c r="BF3" i="25"/>
  <c r="BG3" i="25"/>
  <c r="BH3" i="25"/>
  <c r="BI3" i="25"/>
  <c r="BJ3" i="25"/>
  <c r="BK3" i="25"/>
  <c r="BL3" i="25"/>
  <c r="B138" i="24" l="1" a="1"/>
  <c r="B138" i="24" s="1"/>
  <c r="B139" i="24" a="1"/>
  <c r="B139" i="24" s="1"/>
  <c r="B140" i="24" a="1"/>
  <c r="B140" i="24" s="1"/>
  <c r="B141" i="24" a="1"/>
  <c r="B141" i="24" s="1"/>
  <c r="B142" i="24" a="1"/>
  <c r="B142" i="24" s="1"/>
  <c r="B143" i="24" a="1"/>
  <c r="B143" i="24" s="1"/>
  <c r="B144" i="24" a="1"/>
  <c r="B144" i="24" s="1"/>
  <c r="B145" i="24" a="1"/>
  <c r="B145" i="24" s="1"/>
  <c r="B146" i="24" a="1"/>
  <c r="B146" i="24" s="1"/>
  <c r="B147" i="24" a="1"/>
  <c r="B147" i="24" s="1"/>
  <c r="B148" i="24" a="1"/>
  <c r="B148" i="24" s="1"/>
  <c r="B149" i="24" a="1"/>
  <c r="B149" i="24" s="1"/>
  <c r="B150" i="24" a="1"/>
  <c r="B150" i="24" s="1"/>
  <c r="B151" i="24" a="1"/>
  <c r="B151" i="24" s="1"/>
  <c r="B152" i="24" a="1"/>
  <c r="B152" i="24" s="1"/>
  <c r="B153" i="24" a="1"/>
  <c r="B153" i="24" s="1"/>
  <c r="B154" i="24" a="1"/>
  <c r="B154" i="24" s="1"/>
  <c r="B155" i="24" a="1"/>
  <c r="B155" i="24" s="1"/>
  <c r="B156" i="24" a="1"/>
  <c r="B156" i="24" s="1"/>
  <c r="B157" i="24" a="1"/>
  <c r="B157" i="24" s="1"/>
  <c r="B158" i="24" a="1"/>
  <c r="B158" i="24" s="1"/>
  <c r="B159" i="24" a="1"/>
  <c r="B159" i="24" s="1"/>
  <c r="B160" i="24" a="1"/>
  <c r="B160" i="24" s="1"/>
  <c r="B161" i="24" a="1"/>
  <c r="B161" i="24" s="1"/>
  <c r="B162" i="24" a="1"/>
  <c r="B162" i="24" s="1"/>
  <c r="B106" i="24" a="1"/>
  <c r="B106" i="24" s="1"/>
  <c r="B107" i="24" a="1"/>
  <c r="B107" i="24" s="1"/>
  <c r="B108" i="24" a="1"/>
  <c r="B108" i="24" s="1"/>
  <c r="B109" i="24" a="1"/>
  <c r="B109" i="24" s="1"/>
  <c r="B110" i="24" a="1"/>
  <c r="B110" i="24" s="1"/>
  <c r="B111" i="24" a="1"/>
  <c r="B111" i="24" s="1"/>
  <c r="B112" i="24" a="1"/>
  <c r="B112" i="24" s="1"/>
  <c r="B113" i="24" a="1"/>
  <c r="B113" i="24" s="1"/>
  <c r="B114" i="24" a="1"/>
  <c r="B114" i="24" s="1"/>
  <c r="B115" i="24" a="1"/>
  <c r="B115" i="24" s="1"/>
  <c r="B116" i="24" a="1"/>
  <c r="B116" i="24" s="1"/>
  <c r="B117" i="24" a="1"/>
  <c r="B117" i="24" s="1"/>
  <c r="B118" i="24" a="1"/>
  <c r="B118" i="24" s="1"/>
  <c r="B119" i="24" a="1"/>
  <c r="B119" i="24" s="1"/>
  <c r="B120" i="24" a="1"/>
  <c r="B120" i="24" s="1"/>
  <c r="B121" i="24" a="1"/>
  <c r="B121" i="24" s="1"/>
  <c r="B122" i="24" a="1"/>
  <c r="B122" i="24" s="1"/>
  <c r="B123" i="24" a="1"/>
  <c r="B123" i="24" s="1"/>
  <c r="B124" i="24" a="1"/>
  <c r="B124" i="24" s="1"/>
  <c r="B125" i="24" a="1"/>
  <c r="B125" i="24" s="1"/>
  <c r="B126" i="24" a="1"/>
  <c r="B126" i="24" s="1"/>
  <c r="B127" i="24" a="1"/>
  <c r="B127" i="24" s="1"/>
  <c r="B128" i="24" a="1"/>
  <c r="B128" i="24" s="1"/>
  <c r="B129" i="24" a="1"/>
  <c r="B129" i="24" s="1"/>
  <c r="B130" i="24" a="1"/>
  <c r="B130" i="24" s="1"/>
  <c r="B74" i="24" a="1"/>
  <c r="B74" i="24" s="1"/>
  <c r="B75" i="24" a="1"/>
  <c r="B75" i="24" s="1"/>
  <c r="B76" i="24" a="1"/>
  <c r="B76" i="24" s="1"/>
  <c r="B77" i="24" a="1"/>
  <c r="B77" i="24" s="1"/>
  <c r="B78" i="24" a="1"/>
  <c r="B78" i="24" s="1"/>
  <c r="B79" i="24" a="1"/>
  <c r="B79" i="24" s="1"/>
  <c r="B80" i="24" a="1"/>
  <c r="B80" i="24" s="1"/>
  <c r="B81" i="24" a="1"/>
  <c r="B81" i="24" s="1"/>
  <c r="B82" i="24" a="1"/>
  <c r="B82" i="24" s="1"/>
  <c r="B83" i="24" a="1"/>
  <c r="B83" i="24" s="1"/>
  <c r="B84" i="24" a="1"/>
  <c r="B84" i="24" s="1"/>
  <c r="B85" i="24" a="1"/>
  <c r="B85" i="24" s="1"/>
  <c r="B86" i="24" a="1"/>
  <c r="B86" i="24" s="1"/>
  <c r="B87" i="24" a="1"/>
  <c r="B87" i="24" s="1"/>
  <c r="B88" i="24" a="1"/>
  <c r="B88" i="24" s="1"/>
  <c r="B89" i="24" a="1"/>
  <c r="B89" i="24" s="1"/>
  <c r="B90" i="24" a="1"/>
  <c r="B90" i="24" s="1"/>
  <c r="B91" i="24" a="1"/>
  <c r="B91" i="24" s="1"/>
  <c r="B92" i="24" a="1"/>
  <c r="B92" i="24" s="1"/>
  <c r="B93" i="24" a="1"/>
  <c r="B93" i="24" s="1"/>
  <c r="B94" i="24" a="1"/>
  <c r="B94" i="24" s="1"/>
  <c r="B95" i="24" a="1"/>
  <c r="B95" i="24" s="1"/>
  <c r="B96" i="24" a="1"/>
  <c r="B96" i="24" s="1"/>
  <c r="B97" i="24" a="1"/>
  <c r="B97" i="24" s="1"/>
  <c r="B98" i="24" a="1"/>
  <c r="B98" i="24" s="1"/>
  <c r="B42" i="24" a="1"/>
  <c r="B42" i="24" s="1"/>
  <c r="B43" i="24" a="1"/>
  <c r="B43" i="24" s="1"/>
  <c r="B44" i="24" a="1"/>
  <c r="B44" i="24" s="1"/>
  <c r="B45" i="24" a="1"/>
  <c r="B45" i="24" s="1"/>
  <c r="B46" i="24" a="1"/>
  <c r="B46" i="24" s="1"/>
  <c r="B47" i="24" a="1"/>
  <c r="B47" i="24" s="1"/>
  <c r="B48" i="24" a="1"/>
  <c r="B48" i="24" s="1"/>
  <c r="B49" i="24" a="1"/>
  <c r="B49" i="24" s="1"/>
  <c r="B50" i="24" a="1"/>
  <c r="B50" i="24" s="1"/>
  <c r="B51" i="24" a="1"/>
  <c r="B51" i="24" s="1"/>
  <c r="B52" i="24" a="1"/>
  <c r="B52" i="24" s="1"/>
  <c r="B53" i="24" a="1"/>
  <c r="B53" i="24" s="1"/>
  <c r="B54" i="24" a="1"/>
  <c r="B54" i="24" s="1"/>
  <c r="B55" i="24" a="1"/>
  <c r="B55" i="24" s="1"/>
  <c r="B56" i="24" a="1"/>
  <c r="B56" i="24" s="1"/>
  <c r="B57" i="24" a="1"/>
  <c r="B57" i="24" s="1"/>
  <c r="B58" i="24" a="1"/>
  <c r="B58" i="24" s="1"/>
  <c r="B59" i="24" a="1"/>
  <c r="B59" i="24" s="1"/>
  <c r="B60" i="24" a="1"/>
  <c r="B60" i="24" s="1"/>
  <c r="B61" i="24" a="1"/>
  <c r="B61" i="24" s="1"/>
  <c r="B62" i="24" a="1"/>
  <c r="B62" i="24" s="1"/>
  <c r="B63" i="24" a="1"/>
  <c r="B63" i="24" s="1"/>
  <c r="B64" i="24" a="1"/>
  <c r="B64" i="24" s="1"/>
  <c r="B65" i="24" a="1"/>
  <c r="B65" i="24" s="1"/>
  <c r="B66" i="24" a="1"/>
  <c r="B66" i="24" s="1"/>
  <c r="B10" i="24" a="1"/>
  <c r="B10" i="24" s="1"/>
  <c r="B11" i="24" a="1"/>
  <c r="B11" i="24" s="1"/>
  <c r="B12" i="24" a="1"/>
  <c r="B12" i="24" s="1"/>
  <c r="B13" i="24" a="1"/>
  <c r="B13" i="24" s="1"/>
  <c r="B14" i="24" a="1"/>
  <c r="B14" i="24" s="1"/>
  <c r="B15" i="24" a="1"/>
  <c r="B15" i="24" s="1"/>
  <c r="B16" i="24" a="1"/>
  <c r="B16" i="24" s="1"/>
  <c r="B17" i="24" a="1"/>
  <c r="B17" i="24" s="1"/>
  <c r="B18" i="24" a="1"/>
  <c r="B18" i="24" s="1"/>
  <c r="B19" i="24" a="1"/>
  <c r="B19" i="24" s="1"/>
  <c r="B20" i="24" a="1"/>
  <c r="B20" i="24" s="1"/>
  <c r="B21" i="24" a="1"/>
  <c r="B21" i="24" s="1"/>
  <c r="B22" i="24" a="1"/>
  <c r="B22" i="24" s="1"/>
  <c r="B23" i="24" a="1"/>
  <c r="B23" i="24" s="1"/>
  <c r="B24" i="24" a="1"/>
  <c r="B24" i="24" s="1"/>
  <c r="B25" i="24" a="1"/>
  <c r="B25" i="24" s="1"/>
  <c r="B26" i="24" a="1"/>
  <c r="B26" i="24" s="1"/>
  <c r="B27" i="24" a="1"/>
  <c r="B27" i="24" s="1"/>
  <c r="B28" i="24" a="1"/>
  <c r="B28" i="24" s="1"/>
  <c r="B29" i="24" a="1"/>
  <c r="B29" i="24" s="1"/>
  <c r="B30" i="24" a="1"/>
  <c r="B30" i="24" s="1"/>
  <c r="B31" i="24" a="1"/>
  <c r="B31" i="24" s="1"/>
  <c r="B32" i="24" a="1"/>
  <c r="B32" i="24" s="1"/>
  <c r="B33" i="24" a="1"/>
  <c r="B33" i="24" s="1"/>
  <c r="B34" i="24" a="1"/>
  <c r="B34" i="24" s="1"/>
  <c r="B257" i="24" l="1" a="1"/>
  <c r="B257" i="24" s="1"/>
  <c r="B258" i="24" a="1"/>
  <c r="B258" i="24" s="1"/>
  <c r="B259" i="24" a="1"/>
  <c r="B259" i="24" s="1"/>
  <c r="B260" i="24" a="1"/>
  <c r="B260" i="24" s="1"/>
  <c r="B261" i="24" a="1"/>
  <c r="B261" i="24" s="1"/>
  <c r="B262" i="24" a="1"/>
  <c r="B262" i="24" s="1"/>
  <c r="B263" i="24" a="1"/>
  <c r="B263" i="24" s="1"/>
  <c r="B264" i="24" a="1"/>
  <c r="B264" i="24" s="1"/>
  <c r="B265" i="24" a="1"/>
  <c r="B265" i="24" s="1"/>
  <c r="B266" i="24" a="1"/>
  <c r="B266" i="24" s="1"/>
  <c r="B267" i="24" a="1"/>
  <c r="B267" i="24" s="1"/>
  <c r="B268" i="24" a="1"/>
  <c r="B268" i="24" s="1"/>
  <c r="B269" i="24" a="1"/>
  <c r="B269" i="24" s="1"/>
  <c r="B270" i="24" a="1"/>
  <c r="B270" i="24" s="1"/>
  <c r="B271" i="24" a="1"/>
  <c r="B271" i="24" s="1"/>
  <c r="B272" i="24" a="1"/>
  <c r="B272" i="24" s="1"/>
  <c r="B273" i="24" a="1"/>
  <c r="B273" i="24" s="1"/>
  <c r="B274" i="24" a="1"/>
  <c r="B274" i="24" s="1"/>
  <c r="B275" i="24" a="1"/>
  <c r="B275" i="24" s="1"/>
  <c r="B256" i="24" a="1"/>
  <c r="B256" i="24" s="1"/>
  <c r="B235" i="24" a="1"/>
  <c r="B235" i="24" s="1"/>
  <c r="B236" i="24" a="1"/>
  <c r="B236" i="24" s="1"/>
  <c r="B237" i="24" a="1"/>
  <c r="B237" i="24" s="1"/>
  <c r="B238" i="24" a="1"/>
  <c r="B238" i="24" s="1"/>
  <c r="B239" i="24" a="1"/>
  <c r="B239" i="24" s="1"/>
  <c r="B240" i="24" a="1"/>
  <c r="B240" i="24" s="1"/>
  <c r="B241" i="24" a="1"/>
  <c r="B241" i="24" s="1"/>
  <c r="B242" i="24" a="1"/>
  <c r="B242" i="24" s="1"/>
  <c r="B243" i="24" a="1"/>
  <c r="B243" i="24" s="1"/>
  <c r="B244" i="24" a="1"/>
  <c r="B244" i="24" s="1"/>
  <c r="B245" i="24" a="1"/>
  <c r="B245" i="24" s="1"/>
  <c r="B246" i="24" a="1"/>
  <c r="B246" i="24" s="1"/>
  <c r="B247" i="24" a="1"/>
  <c r="B247" i="24" s="1"/>
  <c r="B248" i="24" a="1"/>
  <c r="B248" i="24" s="1"/>
  <c r="B249" i="24" a="1"/>
  <c r="B249" i="24" s="1"/>
  <c r="B250" i="24" a="1"/>
  <c r="B250" i="24" s="1"/>
  <c r="B251" i="24" a="1"/>
  <c r="B251" i="24" s="1"/>
  <c r="B252" i="24" a="1"/>
  <c r="B252" i="24" s="1"/>
  <c r="B253" i="24" a="1"/>
  <c r="B253" i="24" s="1"/>
  <c r="B234" i="24" a="1"/>
  <c r="B234" i="24" s="1"/>
  <c r="B213" i="24" a="1"/>
  <c r="B213" i="24" s="1"/>
  <c r="B214" i="24" a="1"/>
  <c r="B214" i="24" s="1"/>
  <c r="B215" i="24" a="1"/>
  <c r="B215" i="24" s="1"/>
  <c r="B216" i="24" a="1"/>
  <c r="B216" i="24" s="1"/>
  <c r="B217" i="24" a="1"/>
  <c r="B217" i="24" s="1"/>
  <c r="B218" i="24" a="1"/>
  <c r="B218" i="24" s="1"/>
  <c r="B219" i="24" a="1"/>
  <c r="B219" i="24" s="1"/>
  <c r="B220" i="24" a="1"/>
  <c r="B220" i="24" s="1"/>
  <c r="B221" i="24" a="1"/>
  <c r="B221" i="24" s="1"/>
  <c r="B222" i="24" a="1"/>
  <c r="B222" i="24" s="1"/>
  <c r="B223" i="24" a="1"/>
  <c r="B223" i="24" s="1"/>
  <c r="B224" i="24" a="1"/>
  <c r="B224" i="24" s="1"/>
  <c r="B225" i="24" a="1"/>
  <c r="B225" i="24" s="1"/>
  <c r="B226" i="24" a="1"/>
  <c r="B226" i="24" s="1"/>
  <c r="B227" i="24" a="1"/>
  <c r="B227" i="24" s="1"/>
  <c r="B228" i="24" a="1"/>
  <c r="B228" i="24" s="1"/>
  <c r="B229" i="24" a="1"/>
  <c r="B229" i="24" s="1"/>
  <c r="B230" i="24" a="1"/>
  <c r="B230" i="24" s="1"/>
  <c r="B231" i="24" a="1"/>
  <c r="B231" i="24" s="1"/>
  <c r="B212" i="24" a="1"/>
  <c r="B212" i="24" s="1"/>
  <c r="B191" i="24" a="1"/>
  <c r="B191" i="24" s="1"/>
  <c r="B192" i="24" a="1"/>
  <c r="B192" i="24" s="1"/>
  <c r="B193" i="24" a="1"/>
  <c r="B193" i="24" s="1"/>
  <c r="B194" i="24" a="1"/>
  <c r="B194" i="24" s="1"/>
  <c r="B195" i="24" a="1"/>
  <c r="B195" i="24" s="1"/>
  <c r="B196" i="24" a="1"/>
  <c r="B196" i="24" s="1"/>
  <c r="B197" i="24" a="1"/>
  <c r="B197" i="24" s="1"/>
  <c r="B198" i="24" a="1"/>
  <c r="B198" i="24" s="1"/>
  <c r="B199" i="24" a="1"/>
  <c r="B199" i="24" s="1"/>
  <c r="B200" i="24" a="1"/>
  <c r="B200" i="24" s="1"/>
  <c r="B201" i="24" a="1"/>
  <c r="B201" i="24" s="1"/>
  <c r="B202" i="24" a="1"/>
  <c r="B202" i="24" s="1"/>
  <c r="B203" i="24" a="1"/>
  <c r="B203" i="24" s="1"/>
  <c r="B204" i="24" a="1"/>
  <c r="B204" i="24" s="1"/>
  <c r="B205" i="24" a="1"/>
  <c r="B205" i="24" s="1"/>
  <c r="B206" i="24" a="1"/>
  <c r="B206" i="24" s="1"/>
  <c r="B207" i="24" a="1"/>
  <c r="B207" i="24" s="1"/>
  <c r="B208" i="24" a="1"/>
  <c r="B208" i="24" s="1"/>
  <c r="B209" i="24" a="1"/>
  <c r="B209" i="24" s="1"/>
  <c r="B190" i="24" a="1"/>
  <c r="B190" i="24" s="1"/>
  <c r="B169" i="24" a="1"/>
  <c r="B169" i="24" s="1"/>
  <c r="B170" i="24" a="1"/>
  <c r="B170" i="24" s="1"/>
  <c r="B171" i="24" a="1"/>
  <c r="B171" i="24" s="1"/>
  <c r="B172" i="24" a="1"/>
  <c r="B172" i="24" s="1"/>
  <c r="B173" i="24" a="1"/>
  <c r="B173" i="24" s="1"/>
  <c r="B174" i="24" a="1"/>
  <c r="B174" i="24" s="1"/>
  <c r="B175" i="24" a="1"/>
  <c r="B175" i="24" s="1"/>
  <c r="B176" i="24" a="1"/>
  <c r="B176" i="24" s="1"/>
  <c r="B177" i="24" a="1"/>
  <c r="B177" i="24" s="1"/>
  <c r="B178" i="24" a="1"/>
  <c r="B178" i="24" s="1"/>
  <c r="B179" i="24" a="1"/>
  <c r="B179" i="24" s="1"/>
  <c r="B180" i="24" a="1"/>
  <c r="B180" i="24" s="1"/>
  <c r="B181" i="24" a="1"/>
  <c r="B181" i="24" s="1"/>
  <c r="B182" i="24" a="1"/>
  <c r="B182" i="24" s="1"/>
  <c r="B183" i="24" a="1"/>
  <c r="B183" i="24" s="1"/>
  <c r="B184" i="24" a="1"/>
  <c r="B184" i="24" s="1"/>
  <c r="B185" i="24" a="1"/>
  <c r="B185" i="24" s="1"/>
  <c r="B186" i="24" a="1"/>
  <c r="B186" i="24" s="1"/>
  <c r="B187" i="24" a="1"/>
  <c r="B187" i="24" s="1"/>
  <c r="B168" i="24" a="1"/>
  <c r="B168" i="24" s="1"/>
  <c r="B134" i="24" l="1" a="1"/>
  <c r="B134" i="24" s="1"/>
  <c r="B135" i="24" a="1"/>
  <c r="B135" i="24" s="1"/>
  <c r="B136" i="24" a="1"/>
  <c r="B136" i="24" s="1"/>
  <c r="B137" i="24" a="1"/>
  <c r="B137" i="24" s="1"/>
  <c r="B133" i="24" a="1"/>
  <c r="B133" i="24" s="1"/>
  <c r="B102" i="24" a="1"/>
  <c r="B102" i="24" s="1"/>
  <c r="B103" i="24" a="1"/>
  <c r="B103" i="24" s="1"/>
  <c r="B104" i="24" a="1"/>
  <c r="B104" i="24" s="1"/>
  <c r="B105" i="24" a="1"/>
  <c r="B105" i="24" s="1"/>
  <c r="B101" i="24" a="1"/>
  <c r="B101" i="24" s="1"/>
  <c r="B70" i="24" a="1"/>
  <c r="B70" i="24" s="1"/>
  <c r="B71" i="24" a="1"/>
  <c r="B71" i="24" s="1"/>
  <c r="B72" i="24" a="1"/>
  <c r="B72" i="24" s="1"/>
  <c r="B73" i="24" a="1"/>
  <c r="B73" i="24" s="1"/>
  <c r="B69" i="24" a="1"/>
  <c r="B69" i="24" s="1"/>
  <c r="B38" i="24" a="1"/>
  <c r="B38" i="24" s="1"/>
  <c r="B39" i="24" a="1"/>
  <c r="B39" i="24" s="1"/>
  <c r="B40" i="24" a="1"/>
  <c r="B40" i="24" s="1"/>
  <c r="B41" i="24" a="1"/>
  <c r="B41" i="24" s="1"/>
  <c r="B37" i="24" a="1"/>
  <c r="B37" i="24" s="1"/>
  <c r="B6" i="24" a="1"/>
  <c r="B6" i="24" s="1"/>
  <c r="B7" i="24" a="1"/>
  <c r="B7" i="24" s="1"/>
  <c r="B8" i="24" a="1"/>
  <c r="B8" i="24" s="1"/>
  <c r="B9" i="24" a="1"/>
  <c r="B9" i="24" s="1"/>
  <c r="B5" i="24" a="1"/>
  <c r="B5" i="24" s="1"/>
  <c r="B2" i="24" a="1"/>
  <c r="B2"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Oliver Ørnfeld-Jensen</author>
  </authors>
  <commentList>
    <comment ref="C40" authorId="0" shapeId="0" xr:uid="{8F9F6B02-9F99-44B1-83C2-92C7EC280743}">
      <text>
        <r>
          <rPr>
            <sz val="9"/>
            <color indexed="81"/>
            <rFont val="Tahoma"/>
            <family val="2"/>
          </rPr>
          <t>*Bestemmelse af indholdet af stearin: Indholdet af uforsæbelige bestanddele bestemmes efter European Pharmacopoeia 2.5.7 på prøver udtaget fra fem lys.
Stearinindholdet i % bestemmes ved at fratrække andelen af uforsæbelige bestanddele fra 100 %.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<sst xmlns="http://schemas.openxmlformats.org/spreadsheetml/2006/main" count="1675" uniqueCount="918">
  <si>
    <t>Produktionsland</t>
  </si>
  <si>
    <t>Receptland 1</t>
  </si>
  <si>
    <t>Receptland 2</t>
  </si>
  <si>
    <t>Receptland 3</t>
  </si>
  <si>
    <t>Receptland 4</t>
  </si>
  <si>
    <t>Receptland 5</t>
  </si>
  <si>
    <t>Bomuld</t>
  </si>
  <si>
    <t>Emballage land 1</t>
  </si>
  <si>
    <t>Emballage land 2</t>
  </si>
  <si>
    <t>Emballage land 3</t>
  </si>
  <si>
    <t>Emballage land 4</t>
  </si>
  <si>
    <t>Emballage land 5</t>
  </si>
  <si>
    <t>Ja/Nej</t>
  </si>
  <si>
    <t>Engelsk oversættelse</t>
  </si>
  <si>
    <t>Lande</t>
  </si>
  <si>
    <t>Vælg</t>
  </si>
  <si>
    <t>Select</t>
  </si>
  <si>
    <t>Lande (dansk)</t>
  </si>
  <si>
    <t>Lande (norsk)</t>
  </si>
  <si>
    <t>Lande (Engelsk)</t>
  </si>
  <si>
    <t>ISO 3166-1</t>
  </si>
  <si>
    <t>Ja</t>
  </si>
  <si>
    <t>Yes</t>
  </si>
  <si>
    <t>Afghanistan</t>
  </si>
  <si>
    <t>AFG</t>
  </si>
  <si>
    <t>Nej</t>
  </si>
  <si>
    <t>No</t>
  </si>
  <si>
    <t>Albanien</t>
  </si>
  <si>
    <t>Albania</t>
  </si>
  <si>
    <t>ALB</t>
  </si>
  <si>
    <t>Algeriet</t>
  </si>
  <si>
    <t>Algerie</t>
  </si>
  <si>
    <t>Algeria</t>
  </si>
  <si>
    <t>DZA</t>
  </si>
  <si>
    <t>Type af pose</t>
  </si>
  <si>
    <t>Andorra</t>
  </si>
  <si>
    <t>AND</t>
  </si>
  <si>
    <t>Angola</t>
  </si>
  <si>
    <t>AGO</t>
  </si>
  <si>
    <t>Frysepose</t>
  </si>
  <si>
    <t>Freeze bags</t>
  </si>
  <si>
    <t>Antigua &amp;Barbuda</t>
  </si>
  <si>
    <t>Antigua og Barbuda</t>
  </si>
  <si>
    <t>Antigua &amp; Barbuda</t>
  </si>
  <si>
    <t>ATG</t>
  </si>
  <si>
    <t>Koge-/frysepose</t>
  </si>
  <si>
    <t>Freeze and boil bags</t>
  </si>
  <si>
    <t>Argentina</t>
  </si>
  <si>
    <t>ARG</t>
  </si>
  <si>
    <t>Fryse/mikroovnspose</t>
  </si>
  <si>
    <t>Freeze and microwave bags</t>
  </si>
  <si>
    <t>Armenien</t>
  </si>
  <si>
    <t>Armenia</t>
  </si>
  <si>
    <t>ARM</t>
  </si>
  <si>
    <t>Isterningpose</t>
  </si>
  <si>
    <t>Bags for icecubes</t>
  </si>
  <si>
    <t>Aserbajdsjan</t>
  </si>
  <si>
    <t>Azerbaijan</t>
  </si>
  <si>
    <t>AZE</t>
  </si>
  <si>
    <t>Husholdningsfilm</t>
  </si>
  <si>
    <t>Plastic film</t>
  </si>
  <si>
    <t>Australien</t>
  </si>
  <si>
    <t>Australia</t>
  </si>
  <si>
    <t>AUS</t>
  </si>
  <si>
    <t>Affaldspose</t>
  </si>
  <si>
    <t>Garbage bags</t>
  </si>
  <si>
    <t>Bahamas</t>
  </si>
  <si>
    <t>BHS</t>
  </si>
  <si>
    <t>Affaldspose med snørelukke</t>
  </si>
  <si>
    <t>Garbagebags with lines</t>
  </si>
  <si>
    <t>Bahrain</t>
  </si>
  <si>
    <t>BHR</t>
  </si>
  <si>
    <t>Bangladesh</t>
  </si>
  <si>
    <t>BGD</t>
  </si>
  <si>
    <t>Barbados</t>
  </si>
  <si>
    <t>BRB</t>
  </si>
  <si>
    <t>RSPO</t>
  </si>
  <si>
    <t>Belgien</t>
  </si>
  <si>
    <t>Belgia</t>
  </si>
  <si>
    <t>Belgium</t>
  </si>
  <si>
    <t>BEL</t>
  </si>
  <si>
    <t>Belize</t>
  </si>
  <si>
    <t>BLZ</t>
  </si>
  <si>
    <t>IP</t>
  </si>
  <si>
    <t>Benin</t>
  </si>
  <si>
    <t>BEN</t>
  </si>
  <si>
    <t>SG</t>
  </si>
  <si>
    <t>Bhutan</t>
  </si>
  <si>
    <t>BTN</t>
  </si>
  <si>
    <t>MB</t>
  </si>
  <si>
    <t>Bolivia</t>
  </si>
  <si>
    <t>BOL</t>
  </si>
  <si>
    <t>Bosnien-Herzegovina</t>
  </si>
  <si>
    <t>Bosnia og Herzegovina</t>
  </si>
  <si>
    <t>Bosnia and Herzegovina</t>
  </si>
  <si>
    <t>BIH</t>
  </si>
  <si>
    <t>lystype</t>
  </si>
  <si>
    <t>Botswana</t>
  </si>
  <si>
    <t>BWA</t>
  </si>
  <si>
    <t>Brasilien</t>
  </si>
  <si>
    <t>Brasil</t>
  </si>
  <si>
    <t>Brazil</t>
  </si>
  <si>
    <t>BRA</t>
  </si>
  <si>
    <t>Indendørs</t>
  </si>
  <si>
    <t>Indoor</t>
  </si>
  <si>
    <t>Brunei</t>
  </si>
  <si>
    <t>BRN</t>
  </si>
  <si>
    <t>Udendørs</t>
  </si>
  <si>
    <t>Outdoor</t>
  </si>
  <si>
    <t>Bulgarien</t>
  </si>
  <si>
    <t>Bulgaria</t>
  </si>
  <si>
    <t>BGR</t>
  </si>
  <si>
    <t>Burkina Faso</t>
  </si>
  <si>
    <t>BFA</t>
  </si>
  <si>
    <t>Farve</t>
  </si>
  <si>
    <t>Burma (Myanmar)</t>
  </si>
  <si>
    <t>MMR</t>
  </si>
  <si>
    <t>Burundi</t>
  </si>
  <si>
    <t>BDI</t>
  </si>
  <si>
    <t>Farve er tilsat</t>
  </si>
  <si>
    <t>Solid colour</t>
  </si>
  <si>
    <t>Cambodja</t>
  </si>
  <si>
    <t>Kambodsja</t>
  </si>
  <si>
    <t>Cambodia</t>
  </si>
  <si>
    <t>KHM</t>
  </si>
  <si>
    <t>Farve er pålagt</t>
  </si>
  <si>
    <t>Applied colour</t>
  </si>
  <si>
    <t>Cameroun</t>
  </si>
  <si>
    <t>Kamerun</t>
  </si>
  <si>
    <t>Cameroon</t>
  </si>
  <si>
    <t>CMR</t>
  </si>
  <si>
    <t>Canada</t>
  </si>
  <si>
    <t>CAN</t>
  </si>
  <si>
    <t>Centralafrika</t>
  </si>
  <si>
    <t>Sentral-Afrika</t>
  </si>
  <si>
    <t>Central Africa</t>
  </si>
  <si>
    <t>CAF</t>
  </si>
  <si>
    <t>Chad</t>
  </si>
  <si>
    <t>Tsjad</t>
  </si>
  <si>
    <t>TCD</t>
  </si>
  <si>
    <t>Chile</t>
  </si>
  <si>
    <t>CHL</t>
  </si>
  <si>
    <t>Colombia</t>
  </si>
  <si>
    <t>COL</t>
  </si>
  <si>
    <t>Comorerne</t>
  </si>
  <si>
    <t>Komorene</t>
  </si>
  <si>
    <t>Comoros</t>
  </si>
  <si>
    <t>COM</t>
  </si>
  <si>
    <t>Congo</t>
  </si>
  <si>
    <t>Kongo</t>
  </si>
  <si>
    <t>COG</t>
  </si>
  <si>
    <t>Costa Rica</t>
  </si>
  <si>
    <t>CRI</t>
  </si>
  <si>
    <t>Cuba</t>
  </si>
  <si>
    <t>CUB</t>
  </si>
  <si>
    <t>Cypern</t>
  </si>
  <si>
    <t>Kypros</t>
  </si>
  <si>
    <t>Cyprus</t>
  </si>
  <si>
    <t>CYP</t>
  </si>
  <si>
    <t>Danmark</t>
  </si>
  <si>
    <t>Denmark</t>
  </si>
  <si>
    <t>DNK</t>
  </si>
  <si>
    <t>Darussalem</t>
  </si>
  <si>
    <t>Demokratiske rep. Congo</t>
  </si>
  <si>
    <t>Demokratisk rep. Kongo</t>
  </si>
  <si>
    <t>Democratic rep. Congo</t>
  </si>
  <si>
    <t>COD</t>
  </si>
  <si>
    <t>Djibouti</t>
  </si>
  <si>
    <t>DJI</t>
  </si>
  <si>
    <t>Dominica</t>
  </si>
  <si>
    <t>DMA</t>
  </si>
  <si>
    <t>Dominikanske Republik</t>
  </si>
  <si>
    <t>den dominikanske republikk</t>
  </si>
  <si>
    <t>Dominican Republic</t>
  </si>
  <si>
    <t>DOM</t>
  </si>
  <si>
    <t>Ecuador</t>
  </si>
  <si>
    <t>ECU</t>
  </si>
  <si>
    <t>Egypten</t>
  </si>
  <si>
    <t>Egypt</t>
  </si>
  <si>
    <t>EGY</t>
  </si>
  <si>
    <t>El Salvador</t>
  </si>
  <si>
    <t>SLV</t>
  </si>
  <si>
    <t>Elfenbens- kysten</t>
  </si>
  <si>
    <t>Elfenbenskysten</t>
  </si>
  <si>
    <t>Ivory Coast</t>
  </si>
  <si>
    <t>CIV</t>
  </si>
  <si>
    <t>Eritrea</t>
  </si>
  <si>
    <t>ERI</t>
  </si>
  <si>
    <t>Estland</t>
  </si>
  <si>
    <t>Estonia</t>
  </si>
  <si>
    <t>EST</t>
  </si>
  <si>
    <t>Etiopien</t>
  </si>
  <si>
    <t>Etiopia</t>
  </si>
  <si>
    <t>Ethiopia</t>
  </si>
  <si>
    <t>ETH</t>
  </si>
  <si>
    <t>Fiji</t>
  </si>
  <si>
    <t>FJI</t>
  </si>
  <si>
    <t>Filippinerne</t>
  </si>
  <si>
    <t>Filippinene</t>
  </si>
  <si>
    <t>Phillipines</t>
  </si>
  <si>
    <t>PHL</t>
  </si>
  <si>
    <t>Finland</t>
  </si>
  <si>
    <t>FIN</t>
  </si>
  <si>
    <t>Forenede Arab. Emirater</t>
  </si>
  <si>
    <t>De forente arabiske. Emirater</t>
  </si>
  <si>
    <t>United Arab. Emirates</t>
  </si>
  <si>
    <t>ARE</t>
  </si>
  <si>
    <t>Frankrig</t>
  </si>
  <si>
    <t>Frankrike</t>
  </si>
  <si>
    <t>France</t>
  </si>
  <si>
    <t>FRA</t>
  </si>
  <si>
    <t>Gabon</t>
  </si>
  <si>
    <t>GAB</t>
  </si>
  <si>
    <t>Gambia</t>
  </si>
  <si>
    <t>GMB</t>
  </si>
  <si>
    <t>Georgien</t>
  </si>
  <si>
    <t>Georgia</t>
  </si>
  <si>
    <t>GEO</t>
  </si>
  <si>
    <t>Ghana</t>
  </si>
  <si>
    <t>GHA</t>
  </si>
  <si>
    <t>Grenada</t>
  </si>
  <si>
    <t>GRD</t>
  </si>
  <si>
    <t>Grenadinerne</t>
  </si>
  <si>
    <t>Grenadinene</t>
  </si>
  <si>
    <t>The Grenadines</t>
  </si>
  <si>
    <t>VCT</t>
  </si>
  <si>
    <t>Grækenland</t>
  </si>
  <si>
    <t>Hellas</t>
  </si>
  <si>
    <t>Greece</t>
  </si>
  <si>
    <t>GRC</t>
  </si>
  <si>
    <t>Guatemala</t>
  </si>
  <si>
    <t>GTM</t>
  </si>
  <si>
    <t>Guinea</t>
  </si>
  <si>
    <t>GIN</t>
  </si>
  <si>
    <t>Guinea-Bissau</t>
  </si>
  <si>
    <t>GNB</t>
  </si>
  <si>
    <t>Guyana</t>
  </si>
  <si>
    <t>GUY</t>
  </si>
  <si>
    <t>Haiti</t>
  </si>
  <si>
    <t>HTI</t>
  </si>
  <si>
    <t>Honduras</t>
  </si>
  <si>
    <t>HND</t>
  </si>
  <si>
    <t>Hviderusland (Belarus)</t>
  </si>
  <si>
    <t>Hviterussland</t>
  </si>
  <si>
    <t>Belarus</t>
  </si>
  <si>
    <t>BLR</t>
  </si>
  <si>
    <t>Indien</t>
  </si>
  <si>
    <t>India</t>
  </si>
  <si>
    <t>IND</t>
  </si>
  <si>
    <t>Indonesien</t>
  </si>
  <si>
    <t>Indonesia</t>
  </si>
  <si>
    <t>IDN</t>
  </si>
  <si>
    <t>Irak</t>
  </si>
  <si>
    <t>Iraq</t>
  </si>
  <si>
    <t>IRQ</t>
  </si>
  <si>
    <t>Iran</t>
  </si>
  <si>
    <t>IRN</t>
  </si>
  <si>
    <t>Irland</t>
  </si>
  <si>
    <t>Ireland</t>
  </si>
  <si>
    <t>IRL</t>
  </si>
  <si>
    <t>Island</t>
  </si>
  <si>
    <t>Iceland</t>
  </si>
  <si>
    <t>ISL</t>
  </si>
  <si>
    <t>Israel</t>
  </si>
  <si>
    <t>ISR</t>
  </si>
  <si>
    <t>Italien</t>
  </si>
  <si>
    <t>Italia</t>
  </si>
  <si>
    <t>Italy</t>
  </si>
  <si>
    <t>ITA</t>
  </si>
  <si>
    <t>Jamaica</t>
  </si>
  <si>
    <t>JAM</t>
  </si>
  <si>
    <t>Japan</t>
  </si>
  <si>
    <t>JPN</t>
  </si>
  <si>
    <t>Jordan</t>
  </si>
  <si>
    <t>JOR</t>
  </si>
  <si>
    <t>Kapverdiske Øer</t>
  </si>
  <si>
    <t>Kapp Verde-øyene</t>
  </si>
  <si>
    <t>Cape Verde Islands</t>
  </si>
  <si>
    <t>CPV</t>
  </si>
  <si>
    <t>Kasakhstan</t>
  </si>
  <si>
    <t>Kazakhstan</t>
  </si>
  <si>
    <t>KAZ</t>
  </si>
  <si>
    <t>Kenya</t>
  </si>
  <si>
    <t>KEN</t>
  </si>
  <si>
    <t>Kina</t>
  </si>
  <si>
    <t>China</t>
  </si>
  <si>
    <t>CHN</t>
  </si>
  <si>
    <t>Kirgisistan</t>
  </si>
  <si>
    <t>Kyrgyzstan</t>
  </si>
  <si>
    <t>KGZ</t>
  </si>
  <si>
    <t>Kiribati</t>
  </si>
  <si>
    <t>KIR</t>
  </si>
  <si>
    <t>Kroatien</t>
  </si>
  <si>
    <t>Kroatia</t>
  </si>
  <si>
    <t>Croatia</t>
  </si>
  <si>
    <t>HRV</t>
  </si>
  <si>
    <t>Kuwait</t>
  </si>
  <si>
    <t>KWT</t>
  </si>
  <si>
    <t>Laos</t>
  </si>
  <si>
    <t>LAO</t>
  </si>
  <si>
    <t>Lesotho</t>
  </si>
  <si>
    <t>LSO</t>
  </si>
  <si>
    <t>Letland</t>
  </si>
  <si>
    <t>Latvia</t>
  </si>
  <si>
    <t>LVA</t>
  </si>
  <si>
    <t>Libanon</t>
  </si>
  <si>
    <t>Lebanon</t>
  </si>
  <si>
    <t>LBN</t>
  </si>
  <si>
    <t>Liberia</t>
  </si>
  <si>
    <t>LBR</t>
  </si>
  <si>
    <t>Libyen</t>
  </si>
  <si>
    <t>Libya</t>
  </si>
  <si>
    <t>LBY</t>
  </si>
  <si>
    <t>Liechtenstein</t>
  </si>
  <si>
    <t>LIE</t>
  </si>
  <si>
    <t>Litauen</t>
  </si>
  <si>
    <t>Lithuania</t>
  </si>
  <si>
    <t>LTU</t>
  </si>
  <si>
    <t>Luxembourg</t>
  </si>
  <si>
    <t>LUX</t>
  </si>
  <si>
    <t>Madagaskar</t>
  </si>
  <si>
    <t>Madagascar</t>
  </si>
  <si>
    <t>MDG</t>
  </si>
  <si>
    <t>Makedonien (FYROM)</t>
  </si>
  <si>
    <t>Makedonia (FYROM)</t>
  </si>
  <si>
    <t>Macedonia (FYROM)</t>
  </si>
  <si>
    <t>MKD</t>
  </si>
  <si>
    <t>Malawi</t>
  </si>
  <si>
    <t>MWI</t>
  </si>
  <si>
    <t>Malaysia</t>
  </si>
  <si>
    <t>MYS</t>
  </si>
  <si>
    <t>Maldiverne</t>
  </si>
  <si>
    <t>Maldivene</t>
  </si>
  <si>
    <t>Maldives</t>
  </si>
  <si>
    <t>MDV</t>
  </si>
  <si>
    <t>Mali</t>
  </si>
  <si>
    <t>MLI</t>
  </si>
  <si>
    <t>Malta</t>
  </si>
  <si>
    <t>MLT</t>
  </si>
  <si>
    <t>Marokko</t>
  </si>
  <si>
    <t>Morocco</t>
  </si>
  <si>
    <t>MAR</t>
  </si>
  <si>
    <t>Marshall-øerne</t>
  </si>
  <si>
    <t>Marshalløyene</t>
  </si>
  <si>
    <t>The Marshall Islands</t>
  </si>
  <si>
    <t>MHL</t>
  </si>
  <si>
    <t>Mauretanien</t>
  </si>
  <si>
    <t>Mauritania</t>
  </si>
  <si>
    <t>MRT</t>
  </si>
  <si>
    <t>Mauritius</t>
  </si>
  <si>
    <t>MUS</t>
  </si>
  <si>
    <t>Mexico</t>
  </si>
  <si>
    <t>MEX</t>
  </si>
  <si>
    <t>Mikronesien</t>
  </si>
  <si>
    <t>Mikronesia</t>
  </si>
  <si>
    <t>Micronesia</t>
  </si>
  <si>
    <t>FSM</t>
  </si>
  <si>
    <t>Moldova</t>
  </si>
  <si>
    <t>MDA</t>
  </si>
  <si>
    <t>Monaco</t>
  </si>
  <si>
    <t>MCO</t>
  </si>
  <si>
    <t>Mongoliet</t>
  </si>
  <si>
    <t>Mongolia</t>
  </si>
  <si>
    <t>MNG</t>
  </si>
  <si>
    <t>Mozambique</t>
  </si>
  <si>
    <t>Mosambik</t>
  </si>
  <si>
    <t>MOZ</t>
  </si>
  <si>
    <t>Namibia</t>
  </si>
  <si>
    <t>NAM</t>
  </si>
  <si>
    <t>Nauru</t>
  </si>
  <si>
    <t>NRU</t>
  </si>
  <si>
    <t>Nederlandene</t>
  </si>
  <si>
    <t>Nederland</t>
  </si>
  <si>
    <t>The Netherlands</t>
  </si>
  <si>
    <t>NLD</t>
  </si>
  <si>
    <t>Nepal</t>
  </si>
  <si>
    <t>NPL</t>
  </si>
  <si>
    <t>New Zealand</t>
  </si>
  <si>
    <t>NZL</t>
  </si>
  <si>
    <t>Nicaragua</t>
  </si>
  <si>
    <t>NIC</t>
  </si>
  <si>
    <t>Niger</t>
  </si>
  <si>
    <t>NER</t>
  </si>
  <si>
    <t>Nigeria</t>
  </si>
  <si>
    <t>NGA</t>
  </si>
  <si>
    <t>Nordkorea</t>
  </si>
  <si>
    <t>Nord-Korea</t>
  </si>
  <si>
    <t>North Korea</t>
  </si>
  <si>
    <t>PRK</t>
  </si>
  <si>
    <t>Norge</t>
  </si>
  <si>
    <t>Norway</t>
  </si>
  <si>
    <t>NOR</t>
  </si>
  <si>
    <t>Oman</t>
  </si>
  <si>
    <t>OMN</t>
  </si>
  <si>
    <t>Pakistan</t>
  </si>
  <si>
    <t>PAK</t>
  </si>
  <si>
    <t>Palau</t>
  </si>
  <si>
    <t>PLW</t>
  </si>
  <si>
    <t>Palestina</t>
  </si>
  <si>
    <t>Palestine</t>
  </si>
  <si>
    <t>PSE</t>
  </si>
  <si>
    <t>Panama</t>
  </si>
  <si>
    <t>PAN</t>
  </si>
  <si>
    <t>Papua New Guinea</t>
  </si>
  <si>
    <t>Papua Ny-Guinea</t>
  </si>
  <si>
    <t>PNG</t>
  </si>
  <si>
    <t>Paraguay</t>
  </si>
  <si>
    <t>PRY</t>
  </si>
  <si>
    <t>Peru</t>
  </si>
  <si>
    <t>PER</t>
  </si>
  <si>
    <t>Polen</t>
  </si>
  <si>
    <t>Poland</t>
  </si>
  <si>
    <t>POL</t>
  </si>
  <si>
    <t>Portugal</t>
  </si>
  <si>
    <t>PRT</t>
  </si>
  <si>
    <t>Qatar</t>
  </si>
  <si>
    <t>QAT</t>
  </si>
  <si>
    <t>Rumænien</t>
  </si>
  <si>
    <t>Romania</t>
  </si>
  <si>
    <t>ROU</t>
  </si>
  <si>
    <t>Rusland</t>
  </si>
  <si>
    <t>Russland</t>
  </si>
  <si>
    <t>Russia</t>
  </si>
  <si>
    <t>RUS</t>
  </si>
  <si>
    <t>Rwanda</t>
  </si>
  <si>
    <t>RWA</t>
  </si>
  <si>
    <t>Salomonøerne</t>
  </si>
  <si>
    <t>Solomon øyene</t>
  </si>
  <si>
    <t>Solomon Islands</t>
  </si>
  <si>
    <t>SLB</t>
  </si>
  <si>
    <t>Samoa</t>
  </si>
  <si>
    <t>WSM</t>
  </si>
  <si>
    <t>San Marino</t>
  </si>
  <si>
    <t>SMR</t>
  </si>
  <si>
    <t>Sao Tomé &amp; Principe</t>
  </si>
  <si>
    <t>São Tomé og Principe</t>
  </si>
  <si>
    <t>Sao Tome &amp; Principe</t>
  </si>
  <si>
    <t>STP</t>
  </si>
  <si>
    <t>Saudi Arabien</t>
  </si>
  <si>
    <t>Saudi-Arabia</t>
  </si>
  <si>
    <t>Saudi Arabia</t>
  </si>
  <si>
    <t>SAU</t>
  </si>
  <si>
    <t>Schweiz</t>
  </si>
  <si>
    <t>Sveits</t>
  </si>
  <si>
    <t>Switzerland</t>
  </si>
  <si>
    <t>CHE</t>
  </si>
  <si>
    <t>Senegal</t>
  </si>
  <si>
    <t>SEN</t>
  </si>
  <si>
    <t>Serbien og Montenegro</t>
  </si>
  <si>
    <t>Serbia og Montenegro</t>
  </si>
  <si>
    <t>Serbia and Montenegro</t>
  </si>
  <si>
    <t>SRB</t>
  </si>
  <si>
    <t>Seychellerne</t>
  </si>
  <si>
    <t>Seychellene</t>
  </si>
  <si>
    <t>Seychelles</t>
  </si>
  <si>
    <t>SYC</t>
  </si>
  <si>
    <t>Sierra Leone</t>
  </si>
  <si>
    <t>SLE</t>
  </si>
  <si>
    <t>Singapore</t>
  </si>
  <si>
    <t>SGP</t>
  </si>
  <si>
    <t>Slovakiet</t>
  </si>
  <si>
    <t>Slovakia</t>
  </si>
  <si>
    <t>SVK</t>
  </si>
  <si>
    <t>Slovenien</t>
  </si>
  <si>
    <t>Slovenia</t>
  </si>
  <si>
    <t>SVN</t>
  </si>
  <si>
    <t>Somalia</t>
  </si>
  <si>
    <t>SOM</t>
  </si>
  <si>
    <t>Spanien</t>
  </si>
  <si>
    <t>Spania</t>
  </si>
  <si>
    <t>Spain</t>
  </si>
  <si>
    <t>ESP</t>
  </si>
  <si>
    <t>Sri Lanka</t>
  </si>
  <si>
    <t>LKA</t>
  </si>
  <si>
    <t>St. Kitts-Nevis</t>
  </si>
  <si>
    <t>KAN</t>
  </si>
  <si>
    <t>St. Lucia</t>
  </si>
  <si>
    <t>LCA</t>
  </si>
  <si>
    <t>St. Vincent &amp;</t>
  </si>
  <si>
    <t>Storbritannien (England)</t>
  </si>
  <si>
    <t>Storbritannia</t>
  </si>
  <si>
    <t>United Kingdom</t>
  </si>
  <si>
    <t>GBR</t>
  </si>
  <si>
    <t>Sudan</t>
  </si>
  <si>
    <t>SDN</t>
  </si>
  <si>
    <t>Surinam</t>
  </si>
  <si>
    <t>Suriname</t>
  </si>
  <si>
    <t>SUR</t>
  </si>
  <si>
    <t>Sverige</t>
  </si>
  <si>
    <t>Sweden</t>
  </si>
  <si>
    <t>SWE</t>
  </si>
  <si>
    <t>Swaziland</t>
  </si>
  <si>
    <t>SWZ</t>
  </si>
  <si>
    <t>Sydafrika</t>
  </si>
  <si>
    <t>Sør-Afrika</t>
  </si>
  <si>
    <t>South Africa</t>
  </si>
  <si>
    <t>ZAF</t>
  </si>
  <si>
    <t>Sydkorea</t>
  </si>
  <si>
    <t>Sør-Korea</t>
  </si>
  <si>
    <t>South Korea</t>
  </si>
  <si>
    <t>Syrien</t>
  </si>
  <si>
    <t>Syria</t>
  </si>
  <si>
    <t>SYR</t>
  </si>
  <si>
    <t>Tadjikistan</t>
  </si>
  <si>
    <t>Tadsjikistan</t>
  </si>
  <si>
    <t>Tajikistan</t>
  </si>
  <si>
    <t>TJK</t>
  </si>
  <si>
    <t>Taiwan</t>
  </si>
  <si>
    <t>TWN</t>
  </si>
  <si>
    <t>Tanzania</t>
  </si>
  <si>
    <t>TZA</t>
  </si>
  <si>
    <t>Thailand</t>
  </si>
  <si>
    <t>THA</t>
  </si>
  <si>
    <t>Tjekkiet</t>
  </si>
  <si>
    <t>Tsjekkisk Republikk</t>
  </si>
  <si>
    <t>Czech Republic</t>
  </si>
  <si>
    <t>CZE</t>
  </si>
  <si>
    <t>Togo</t>
  </si>
  <si>
    <t>Å gå</t>
  </si>
  <si>
    <t>TGO</t>
  </si>
  <si>
    <t>Tonga</t>
  </si>
  <si>
    <t>TON</t>
  </si>
  <si>
    <t>Trinidad &amp; Tobago</t>
  </si>
  <si>
    <t>Trinidad og Tobago</t>
  </si>
  <si>
    <t>TTO</t>
  </si>
  <si>
    <t>Tunesien</t>
  </si>
  <si>
    <t>Tunisia</t>
  </si>
  <si>
    <t>TUN</t>
  </si>
  <si>
    <t>Turkmenistan</t>
  </si>
  <si>
    <t>TKM</t>
  </si>
  <si>
    <t>Tuvalu</t>
  </si>
  <si>
    <t>TUV</t>
  </si>
  <si>
    <t>Tyrkiet</t>
  </si>
  <si>
    <t>Tyrkia</t>
  </si>
  <si>
    <t>Turkey</t>
  </si>
  <si>
    <t>TUR</t>
  </si>
  <si>
    <t>Tyskland</t>
  </si>
  <si>
    <t>Germany</t>
  </si>
  <si>
    <t>DEU</t>
  </si>
  <si>
    <t>Uganda</t>
  </si>
  <si>
    <t>UGA</t>
  </si>
  <si>
    <t>Ukraine</t>
  </si>
  <si>
    <t>Ukraina</t>
  </si>
  <si>
    <t>UKR</t>
  </si>
  <si>
    <t>Ungarn</t>
  </si>
  <si>
    <t>Hungary</t>
  </si>
  <si>
    <t>HUN</t>
  </si>
  <si>
    <t>Uruguay</t>
  </si>
  <si>
    <t>URY</t>
  </si>
  <si>
    <t>USA</t>
  </si>
  <si>
    <t>Usbekistan</t>
  </si>
  <si>
    <t>Uzbekistan</t>
  </si>
  <si>
    <t>UZB</t>
  </si>
  <si>
    <t>Vanuatu</t>
  </si>
  <si>
    <t>VUT</t>
  </si>
  <si>
    <t>Vatikanet</t>
  </si>
  <si>
    <t>Vatican</t>
  </si>
  <si>
    <t>VAT</t>
  </si>
  <si>
    <t>Venezuela</t>
  </si>
  <si>
    <t>VEN</t>
  </si>
  <si>
    <t>Vietnam</t>
  </si>
  <si>
    <t>VNM</t>
  </si>
  <si>
    <t>Yemen</t>
  </si>
  <si>
    <t>Jemen</t>
  </si>
  <si>
    <t>YEM</t>
  </si>
  <si>
    <t>Zambia</t>
  </si>
  <si>
    <t>ZMB</t>
  </si>
  <si>
    <t>Zimbabwe</t>
  </si>
  <si>
    <t>ZWE</t>
  </si>
  <si>
    <t>Ækvatorial Guinea</t>
  </si>
  <si>
    <t>Ekvatorial-Guinea</t>
  </si>
  <si>
    <t>Equatorial Guinea</t>
  </si>
  <si>
    <t>GNQ</t>
  </si>
  <si>
    <t>Østrig</t>
  </si>
  <si>
    <t>Østerrike</t>
  </si>
  <si>
    <t>Austria</t>
  </si>
  <si>
    <t>AUT</t>
  </si>
  <si>
    <t>Østtimor</t>
  </si>
  <si>
    <t>Øst-Timor</t>
  </si>
  <si>
    <t>East Timor</t>
  </si>
  <si>
    <t>TLS</t>
  </si>
  <si>
    <t>EU</t>
  </si>
  <si>
    <t>Ikke-EU</t>
  </si>
  <si>
    <t>Non-EU</t>
  </si>
  <si>
    <t>EU/ikke-EU</t>
  </si>
  <si>
    <t>EU/Non-EU</t>
  </si>
  <si>
    <t>Emballage</t>
  </si>
  <si>
    <t>GTIN nummer</t>
  </si>
  <si>
    <t>EPD nummer</t>
  </si>
  <si>
    <t>VK nummer</t>
  </si>
  <si>
    <t>Plastposer</t>
  </si>
  <si>
    <t>kosmetik</t>
  </si>
  <si>
    <t>Vask og rengøring</t>
  </si>
  <si>
    <t>bleer</t>
  </si>
  <si>
    <t>levende lys</t>
  </si>
  <si>
    <t>Alufolie, bagepapir og madpakkepapir</t>
  </si>
  <si>
    <t>papirdug</t>
  </si>
  <si>
    <t>vat og vatpinde</t>
  </si>
  <si>
    <t>hygiejnebind og trusseindlæg</t>
  </si>
  <si>
    <t>ammeindlæg</t>
  </si>
  <si>
    <t>plastvarer</t>
  </si>
  <si>
    <t>toiletpapir og køkkenrulle</t>
  </si>
  <si>
    <t>kattegrus</t>
  </si>
  <si>
    <t>grillkul, briketter og tændblokke</t>
  </si>
  <si>
    <t>børster</t>
  </si>
  <si>
    <t>engangsservice og bestik</t>
  </si>
  <si>
    <t>narresutter</t>
  </si>
  <si>
    <t>sutteflasker</t>
  </si>
  <si>
    <t>Kaffe- og tefiltre til engangsbrug</t>
  </si>
  <si>
    <t>Børnebestik</t>
  </si>
  <si>
    <t>Firma (kunde)</t>
  </si>
  <si>
    <t>Adresse (kunde)</t>
  </si>
  <si>
    <t>Kontaktperson (kunde)</t>
  </si>
  <si>
    <t>Firma (leverandør)</t>
  </si>
  <si>
    <t>Adresse (leverandør)</t>
  </si>
  <si>
    <t>Kontaktperson (leverandør)</t>
  </si>
  <si>
    <t>Firma (producent)</t>
  </si>
  <si>
    <t>Adresse (producent)</t>
  </si>
  <si>
    <t>Kontaktperson (producent)</t>
  </si>
  <si>
    <t>Petrokemiske råvarer</t>
  </si>
  <si>
    <t>Hvilke typer petrokemiske råvarer?</t>
  </si>
  <si>
    <t>Stoffer fra kandidatlisten</t>
  </si>
  <si>
    <t>Hvilke stoffer fra kandidatlisten?</t>
  </si>
  <si>
    <t>Er bomulden økologisk?</t>
  </si>
  <si>
    <t>Bomuld oprindelse</t>
  </si>
  <si>
    <t>Certifikat fremsendt</t>
  </si>
  <si>
    <t>Brugsanvisning</t>
  </si>
  <si>
    <t>Advarsel/anvendelsesbegrænsninger</t>
  </si>
  <si>
    <t>Råd</t>
  </si>
  <si>
    <t>Svanemærket</t>
  </si>
  <si>
    <t>Licensnr (svanemærket</t>
  </si>
  <si>
    <t>EU-blomsten</t>
  </si>
  <si>
    <t>Licensnr (EU-blomsten)</t>
  </si>
  <si>
    <t>Certifikat fremsendt (EU-blomsten)</t>
  </si>
  <si>
    <t>Astma &amp; Allergi</t>
  </si>
  <si>
    <t>Hvilket (astma&amp;allergi)</t>
  </si>
  <si>
    <t>Allergy certified</t>
  </si>
  <si>
    <t>Palme- og palmekerneolie</t>
  </si>
  <si>
    <t>Ingedienser (palmeolie)</t>
  </si>
  <si>
    <t>IP, SG, MB</t>
  </si>
  <si>
    <t>Licensnr (RSPO)</t>
  </si>
  <si>
    <t>Certifikat (RSPO)</t>
  </si>
  <si>
    <t>Vegan</t>
  </si>
  <si>
    <t>Hvilket (vegan)</t>
  </si>
  <si>
    <t>FSC</t>
  </si>
  <si>
    <t>Licensnr (FSC)</t>
  </si>
  <si>
    <t>Certifikat (FSC)</t>
  </si>
  <si>
    <t>Ecocert</t>
  </si>
  <si>
    <t>Hvilket (ecocert)</t>
  </si>
  <si>
    <t>SUP</t>
  </si>
  <si>
    <t>Materiale 1</t>
  </si>
  <si>
    <t>Materiale 2</t>
  </si>
  <si>
    <t>Materiale 3</t>
  </si>
  <si>
    <t>Materiale 4</t>
  </si>
  <si>
    <t>Materiale 5</t>
  </si>
  <si>
    <t>Materiale 6</t>
  </si>
  <si>
    <t>Materiale 7</t>
  </si>
  <si>
    <t>Materiale 8</t>
  </si>
  <si>
    <t>Materiale 9</t>
  </si>
  <si>
    <t>Materiale 10</t>
  </si>
  <si>
    <t>Materiale 11</t>
  </si>
  <si>
    <t>Materiale 12</t>
  </si>
  <si>
    <t>Materiale 13</t>
  </si>
  <si>
    <t>Materiale 14</t>
  </si>
  <si>
    <t>Materiale 15</t>
  </si>
  <si>
    <t>Materiale 16</t>
  </si>
  <si>
    <t>Materiale 17</t>
  </si>
  <si>
    <t>Materiale 18</t>
  </si>
  <si>
    <t>Materiale 19</t>
  </si>
  <si>
    <t>Materiale 20</t>
  </si>
  <si>
    <t>Materiale 21</t>
  </si>
  <si>
    <t>Materiale 22</t>
  </si>
  <si>
    <t>Materiale 23</t>
  </si>
  <si>
    <t>Materiale 24</t>
  </si>
  <si>
    <t>Materiale 25</t>
  </si>
  <si>
    <t>Materiale 26</t>
  </si>
  <si>
    <t>Materiale 27</t>
  </si>
  <si>
    <t>Materiale 28</t>
  </si>
  <si>
    <t>Materiale 29</t>
  </si>
  <si>
    <t>Materiale 30</t>
  </si>
  <si>
    <t>Materiale 31</t>
  </si>
  <si>
    <t>Materiale 32</t>
  </si>
  <si>
    <t>Materiale 33</t>
  </si>
  <si>
    <t>Materiale 34</t>
  </si>
  <si>
    <t>Materiale 35</t>
  </si>
  <si>
    <t>Materiale 36</t>
  </si>
  <si>
    <t>Materiale 37</t>
  </si>
  <si>
    <t>Materiale 38</t>
  </si>
  <si>
    <t>Materiale 39</t>
  </si>
  <si>
    <t>Materiale 40</t>
  </si>
  <si>
    <t>Materiale 41</t>
  </si>
  <si>
    <t>Materiale 42</t>
  </si>
  <si>
    <t>Materiale 43</t>
  </si>
  <si>
    <t>Materiale 44</t>
  </si>
  <si>
    <t>Materiale 45</t>
  </si>
  <si>
    <t>Materiale 46</t>
  </si>
  <si>
    <t>Materiale 47</t>
  </si>
  <si>
    <t>Materiale 48</t>
  </si>
  <si>
    <t>Materiale 49</t>
  </si>
  <si>
    <t>Materiale 50</t>
  </si>
  <si>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</si>
  <si>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</si>
  <si>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</si>
  <si>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</si>
  <si>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</si>
  <si>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</si>
  <si>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</si>
  <si>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</si>
  <si>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</si>
  <si>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</si>
  <si>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</si>
  <si>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</si>
  <si>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</si>
  <si>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</si>
  <si>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</si>
  <si>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</si>
  <si>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</si>
  <si>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</si>
  <si>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</si>
  <si>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</si>
  <si>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</si>
  <si>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</si>
  <si>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</si>
  <si>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</si>
  <si>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</si>
  <si>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</si>
  <si>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</si>
  <si>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</si>
  <si>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</si>
  <si>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</si>
  <si>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</si>
  <si>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</si>
  <si>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</si>
  <si>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</si>
  <si>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</si>
  <si>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</si>
  <si>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</si>
  <si>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</si>
  <si>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</si>
  <si>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</si>
  <si>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</si>
  <si>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</si>
  <si>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</si>
  <si>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</si>
  <si>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</si>
  <si>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</si>
  <si>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</si>
  <si>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</si>
  <si>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</si>
  <si>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</si>
  <si>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</si>
  <si>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</si>
  <si>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</si>
  <si>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</si>
  <si>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</si>
  <si>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</si>
  <si>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</si>
  <si>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</si>
  <si>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</si>
  <si>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</si>
  <si>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</si>
  <si>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</si>
  <si>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</si>
  <si>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</si>
  <si>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</si>
  <si>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</si>
  <si>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</si>
  <si>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</si>
  <si>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</si>
  <si>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</si>
  <si>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Varefakta Nonfood</t>
  </si>
  <si>
    <t>Indhold (klik for at vælge)</t>
  </si>
  <si>
    <t xml:space="preserve">Start </t>
  </si>
  <si>
    <t>Vareoplysninger</t>
  </si>
  <si>
    <t>Firma:</t>
  </si>
  <si>
    <t>Indsæt</t>
  </si>
  <si>
    <t>Yderligere vareoplysninger</t>
  </si>
  <si>
    <t>Adresse:</t>
  </si>
  <si>
    <t>Brugsanvisning og anvendelse</t>
  </si>
  <si>
    <t>Kontaktperson:</t>
  </si>
  <si>
    <t>Andre mærkningsoplysninger</t>
  </si>
  <si>
    <t>Telefon:</t>
  </si>
  <si>
    <t>E-mail</t>
  </si>
  <si>
    <t>Varenavn:</t>
  </si>
  <si>
    <t>Varebetegnelse:</t>
  </si>
  <si>
    <t>Ny vare hos Varefakta:</t>
  </si>
  <si>
    <t>Eksisterende vare hos Varefakta:</t>
  </si>
  <si>
    <t>VK-nummer:</t>
  </si>
  <si>
    <t>Evt. vare-/dessinnummer:</t>
  </si>
  <si>
    <t>Producent</t>
  </si>
  <si>
    <t>Producentens adresse:</t>
  </si>
  <si>
    <t>Email:</t>
  </si>
  <si>
    <t>Leverandør</t>
  </si>
  <si>
    <t>Leverandørs adresse:</t>
  </si>
  <si>
    <t>Udfyldes af Varefakta</t>
  </si>
  <si>
    <t>VK nummer:</t>
  </si>
  <si>
    <t>EPD nummer:</t>
  </si>
  <si>
    <t>GTIN nummer:</t>
  </si>
  <si>
    <t>Næste</t>
  </si>
  <si>
    <r>
      <rPr>
        <b/>
        <sz val="11"/>
        <rFont val="Calibri"/>
        <family val="2"/>
        <scheme val="minor"/>
      </rPr>
      <t>Produktionsland</t>
    </r>
    <r>
      <rPr>
        <sz val="11"/>
        <rFont val="Calibri"/>
        <family val="2"/>
        <scheme val="minor"/>
      </rPr>
      <t>: (Søg i cellen)</t>
    </r>
  </si>
  <si>
    <t>Type</t>
  </si>
  <si>
    <t>Selvslukkende</t>
  </si>
  <si>
    <t>Fritstående</t>
  </si>
  <si>
    <t>Bekræft at alle relevante krav er oplyst:</t>
  </si>
  <si>
    <r>
      <t>Bundtemperatur (</t>
    </r>
    <r>
      <rPr>
        <b/>
        <sz val="11"/>
        <rFont val="Calibri"/>
        <family val="2"/>
      </rPr>
      <t>˚C)</t>
    </r>
    <r>
      <rPr>
        <b/>
        <sz val="11"/>
        <rFont val="Calibri"/>
        <family val="2"/>
        <scheme val="minor"/>
      </rPr>
      <t xml:space="preserve"> </t>
    </r>
    <r>
      <rPr>
        <sz val="11"/>
        <rFont val="Calibri"/>
        <family val="2"/>
        <scheme val="minor"/>
      </rPr>
      <t>(</t>
    </r>
    <r>
      <rPr>
        <sz val="11"/>
        <color theme="7"/>
        <rFont val="Calibri"/>
        <family val="2"/>
        <scheme val="minor"/>
      </rPr>
      <t>kun for lys i stager, holdere og lignende</t>
    </r>
    <r>
      <rPr>
        <sz val="11"/>
        <rFont val="Calibri"/>
        <family val="2"/>
        <scheme val="minor"/>
      </rPr>
      <t>) - Varefakta metode Bilag 1</t>
    </r>
  </si>
  <si>
    <t>Bekræft at der er tilsendt dokumentation:</t>
  </si>
  <si>
    <t xml:space="preserve">Antal: </t>
  </si>
  <si>
    <r>
      <t xml:space="preserve">Brændtid </t>
    </r>
    <r>
      <rPr>
        <sz val="11"/>
        <rFont val="Calibri"/>
        <family val="2"/>
        <scheme val="minor"/>
      </rPr>
      <t>- Varefakta metode (</t>
    </r>
    <r>
      <rPr>
        <sz val="11"/>
        <color theme="7"/>
        <rFont val="Calibri"/>
        <family val="2"/>
        <scheme val="minor"/>
      </rPr>
      <t>angiv i timer og minutter</t>
    </r>
    <r>
      <rPr>
        <sz val="11"/>
        <rFont val="Calibri"/>
        <family val="2"/>
        <scheme val="minor"/>
      </rPr>
      <t>)</t>
    </r>
  </si>
  <si>
    <r>
      <t xml:space="preserve">Slukkehøjde </t>
    </r>
    <r>
      <rPr>
        <sz val="11"/>
        <rFont val="Calibri"/>
        <family val="2"/>
        <scheme val="minor"/>
      </rPr>
      <t>(angiv i cm hvornår lyset selv slukker</t>
    </r>
    <r>
      <rPr>
        <sz val="11"/>
        <rFont val="Calibri"/>
        <family val="2"/>
      </rPr>
      <t>)</t>
    </r>
    <r>
      <rPr>
        <b/>
        <sz val="11"/>
        <rFont val="Calibri"/>
        <family val="2"/>
        <scheme val="minor"/>
      </rPr>
      <t xml:space="preserve"> </t>
    </r>
    <r>
      <rPr>
        <sz val="11"/>
        <rFont val="Calibri"/>
        <family val="2"/>
        <scheme val="minor"/>
      </rPr>
      <t>(</t>
    </r>
    <r>
      <rPr>
        <sz val="11"/>
        <color theme="7"/>
        <rFont val="Calibri"/>
        <family val="2"/>
        <scheme val="minor"/>
      </rPr>
      <t>kun for selvslukkende lys</t>
    </r>
    <r>
      <rPr>
        <sz val="11"/>
        <rFont val="Calibri"/>
        <family val="2"/>
        <scheme val="minor"/>
      </rPr>
      <t>) - Varefakta metode Bilag 1</t>
    </r>
  </si>
  <si>
    <r>
      <t xml:space="preserve">Løb  </t>
    </r>
    <r>
      <rPr>
        <sz val="11"/>
        <rFont val="Calibri"/>
        <family val="2"/>
        <scheme val="minor"/>
      </rPr>
      <t>(</t>
    </r>
    <r>
      <rPr>
        <sz val="11"/>
        <color theme="7"/>
        <rFont val="Calibri"/>
        <family val="2"/>
        <scheme val="minor"/>
      </rPr>
      <t>frivillig oplysning, ikke for lys i stager, holdere eller lignende</t>
    </r>
    <r>
      <rPr>
        <sz val="11"/>
        <rFont val="Calibri"/>
        <family val="2"/>
        <scheme val="minor"/>
      </rPr>
      <t>) - Varefakta metode Bilag 1</t>
    </r>
  </si>
  <si>
    <t xml:space="preserve">Mål </t>
  </si>
  <si>
    <r>
      <t>Højde af lyset (</t>
    </r>
    <r>
      <rPr>
        <sz val="11"/>
        <color theme="7"/>
        <rFont val="Calibri"/>
        <family val="2"/>
        <scheme val="minor"/>
      </rPr>
      <t>angiv i cm med en decimal</t>
    </r>
    <r>
      <rPr>
        <sz val="11"/>
        <rFont val="Calibri"/>
        <family val="2"/>
        <scheme val="minor"/>
      </rPr>
      <t>):</t>
    </r>
  </si>
  <si>
    <r>
      <t>Hvis relevant angiv højde for lys inkl. Stage, holder eller lignende (</t>
    </r>
    <r>
      <rPr>
        <sz val="11"/>
        <color theme="7"/>
        <rFont val="Calibri"/>
        <family val="2"/>
        <scheme val="minor"/>
      </rPr>
      <t>cm</t>
    </r>
    <r>
      <rPr>
        <sz val="11"/>
        <rFont val="Calibri"/>
        <family val="2"/>
        <scheme val="minor"/>
      </rPr>
      <t>)</t>
    </r>
  </si>
  <si>
    <t>Materialer for lysmasse</t>
  </si>
  <si>
    <r>
      <rPr>
        <b/>
        <sz val="11"/>
        <rFont val="Calibri"/>
        <family val="2"/>
        <scheme val="minor"/>
      </rPr>
      <t>Oprindelse</t>
    </r>
    <r>
      <rPr>
        <sz val="11"/>
        <rFont val="Calibri"/>
        <family val="2"/>
        <scheme val="minor"/>
      </rPr>
      <t xml:space="preserve"> (søg i celler)</t>
    </r>
  </si>
  <si>
    <t>Lysmasse sammensætning (vokstype)</t>
  </si>
  <si>
    <t>CAS.nr.</t>
  </si>
  <si>
    <t>Mængde (%)</t>
  </si>
  <si>
    <t>Land 1</t>
  </si>
  <si>
    <t>land 2</t>
  </si>
  <si>
    <t>Land 3</t>
  </si>
  <si>
    <t>Land 4</t>
  </si>
  <si>
    <t>Land 5</t>
  </si>
  <si>
    <r>
      <t>Stearin* (</t>
    </r>
    <r>
      <rPr>
        <sz val="11"/>
        <color rgb="FFAD643A"/>
        <rFont val="Calibri"/>
        <family val="2"/>
        <scheme val="minor"/>
      </rPr>
      <t>Obs: se note</t>
    </r>
    <r>
      <rPr>
        <sz val="11"/>
        <color theme="1"/>
        <rFont val="Calibri"/>
        <family val="2"/>
        <scheme val="minor"/>
      </rPr>
      <t>)</t>
    </r>
  </si>
  <si>
    <t>Paraffin</t>
  </si>
  <si>
    <t>Voks</t>
  </si>
  <si>
    <t>Bivoks</t>
  </si>
  <si>
    <t>Andet</t>
  </si>
  <si>
    <t>Hvis der er farve i produktet venligst vælg om dette er tilsat eller pålagt lyset:</t>
  </si>
  <si>
    <t>Parfume</t>
  </si>
  <si>
    <t>Er der tilsat parfume til produktet:</t>
  </si>
  <si>
    <t xml:space="preserve">Hvis ja, venligst angiv INCI-navn(e) samt oprindelse: </t>
  </si>
  <si>
    <t>Væge</t>
  </si>
  <si>
    <r>
      <t>Fremstillingsmetode</t>
    </r>
    <r>
      <rPr>
        <sz val="11"/>
        <color theme="1"/>
        <rFont val="Calibri"/>
        <family val="2"/>
        <scheme val="minor"/>
      </rPr>
      <t xml:space="preserve"> (</t>
    </r>
    <r>
      <rPr>
        <sz val="11"/>
        <color theme="7"/>
        <rFont val="Calibri"/>
        <family val="2"/>
        <scheme val="minor"/>
      </rPr>
      <t>frivillig oplysning</t>
    </r>
    <r>
      <rPr>
        <sz val="11"/>
        <color theme="1"/>
        <rFont val="Calibri"/>
        <family val="2"/>
        <scheme val="minor"/>
      </rPr>
      <t>):</t>
    </r>
  </si>
  <si>
    <t>Advarsler</t>
  </si>
  <si>
    <t xml:space="preserve">Generelt advarselssymbol.  </t>
  </si>
  <si>
    <t>Efterlad aldrig et tændt lys.</t>
  </si>
  <si>
    <t>Hold tændte lys utilgængelige for børn og dyr.</t>
  </si>
  <si>
    <t xml:space="preserve">Brug altid en varmebestandig lysestage eller lyseholder. </t>
  </si>
  <si>
    <r>
      <t xml:space="preserve">Yderligere obligatorisk mærkning </t>
    </r>
    <r>
      <rPr>
        <b/>
        <u/>
        <sz val="11"/>
        <color theme="1"/>
        <rFont val="Calibri"/>
        <family val="2"/>
        <scheme val="minor"/>
      </rPr>
      <t>kun for gravlys</t>
    </r>
    <r>
      <rPr>
        <b/>
        <sz val="11"/>
        <color theme="1"/>
        <rFont val="Calibri"/>
        <family val="2"/>
        <scheme val="minor"/>
      </rPr>
      <t xml:space="preserve">:  </t>
    </r>
  </si>
  <si>
    <t>Brug kun på udendørs kirkegårde</t>
  </si>
  <si>
    <r>
      <t xml:space="preserve">Yderligere obligatorisk mærkning </t>
    </r>
    <r>
      <rPr>
        <b/>
        <u/>
        <sz val="11"/>
        <color theme="1"/>
        <rFont val="Calibri"/>
        <family val="2"/>
        <scheme val="minor"/>
      </rPr>
      <t>kun for flydelys</t>
    </r>
    <r>
      <rPr>
        <b/>
        <sz val="11"/>
        <color theme="1"/>
        <rFont val="Calibri"/>
        <family val="2"/>
        <scheme val="minor"/>
      </rPr>
      <t xml:space="preserve">:  </t>
    </r>
  </si>
  <si>
    <t xml:space="preserve">Brug en egnet beholder fyldt med vand. </t>
  </si>
  <si>
    <t>Stearinlys bliver lettere under afbrænding, beskyt mod stærk vind ved at bruge en passende holder</t>
  </si>
  <si>
    <t>Frivillige advarsler:</t>
  </si>
  <si>
    <t>Skal der angives frivillige advarsler?:</t>
  </si>
  <si>
    <t>Hvis ja, venligst angiv hvilke piktogrammer:</t>
  </si>
  <si>
    <t>Sørg altid for, at der er xx cm mellem tændte lys</t>
  </si>
  <si>
    <t>Indsæt antal cm, der skal sættes i stedet for x</t>
  </si>
  <si>
    <t>Må ikke bruges på en altan eller en overdækket terrasse.</t>
  </si>
  <si>
    <t>Brænd ikke i regn eller sne</t>
  </si>
  <si>
    <t xml:space="preserve">Stil lyset lige. </t>
  </si>
  <si>
    <t>Undgå direkte indånding af røg.</t>
  </si>
  <si>
    <t xml:space="preserve">Efterlad ikke tændstikker og andet materiale i stearinmassen, for at undgå at flammen blusser op. </t>
  </si>
  <si>
    <t xml:space="preserve">Brug aldrig væske til at slukke lys. </t>
  </si>
  <si>
    <r>
      <t xml:space="preserve">Yderligere frivillig mærkning </t>
    </r>
    <r>
      <rPr>
        <b/>
        <u/>
        <sz val="11"/>
        <color theme="1"/>
        <rFont val="Calibri"/>
        <family val="2"/>
        <scheme val="minor"/>
      </rPr>
      <t>kun for gravlys</t>
    </r>
    <r>
      <rPr>
        <b/>
        <sz val="11"/>
        <color theme="1"/>
        <rFont val="Calibri"/>
        <family val="2"/>
        <scheme val="minor"/>
      </rPr>
      <t xml:space="preserve">:  </t>
    </r>
  </si>
  <si>
    <t>Bruges i en passende lanterne.</t>
  </si>
  <si>
    <r>
      <t xml:space="preserve">Yderligere frivilling mærkning </t>
    </r>
    <r>
      <rPr>
        <b/>
        <u/>
        <sz val="11"/>
        <color theme="1"/>
        <rFont val="Calibri"/>
        <family val="2"/>
        <scheme val="minor"/>
      </rPr>
      <t>kun for havefakler</t>
    </r>
    <r>
      <rPr>
        <b/>
        <sz val="11"/>
        <color theme="1"/>
        <rFont val="Calibri"/>
        <family val="2"/>
        <scheme val="minor"/>
      </rPr>
      <t xml:space="preserve">:  </t>
    </r>
  </si>
  <si>
    <t>Sørg for, at faklen stilles lodret og ikke kan vælte.</t>
  </si>
  <si>
    <t>Rør ikke ved en brændende havefakkel.</t>
  </si>
  <si>
    <t>Hold en minimumafstand på x m til faklen.</t>
  </si>
  <si>
    <t>Indsæt antal m, der skal sættes i stedet for x:</t>
  </si>
  <si>
    <t>Forrige</t>
  </si>
  <si>
    <r>
      <t>Indeholder produktet råvarer med</t>
    </r>
    <r>
      <rPr>
        <b/>
        <sz val="11"/>
        <rFont val="Calibri"/>
        <family val="2"/>
        <scheme val="minor"/>
      </rPr>
      <t xml:space="preserve"> petrokemisk oprindelse</t>
    </r>
    <r>
      <rPr>
        <sz val="11"/>
        <rFont val="Calibri"/>
        <family val="2"/>
        <scheme val="minor"/>
      </rPr>
      <t>:</t>
    </r>
  </si>
  <si>
    <t>Hvis ja, hvilke:</t>
  </si>
  <si>
    <r>
      <t>Indeholder produktet eller emballage</t>
    </r>
    <r>
      <rPr>
        <b/>
        <sz val="11"/>
        <rFont val="Calibri"/>
        <family val="2"/>
        <scheme val="minor"/>
      </rPr>
      <t xml:space="preserve"> stoffer som står på kandidatlisten </t>
    </r>
    <r>
      <rPr>
        <sz val="11"/>
        <rFont val="Calibri"/>
        <family val="2"/>
        <scheme val="minor"/>
      </rPr>
      <t xml:space="preserve">i EU's REACH-forordning   </t>
    </r>
  </si>
  <si>
    <r>
      <t xml:space="preserve">Indeholder produktet </t>
    </r>
    <r>
      <rPr>
        <b/>
        <sz val="11"/>
        <rFont val="Calibri"/>
        <family val="2"/>
        <scheme val="minor"/>
      </rPr>
      <t>bomuld</t>
    </r>
    <r>
      <rPr>
        <sz val="11"/>
        <rFont val="Calibri"/>
        <family val="2"/>
        <scheme val="minor"/>
      </rPr>
      <t>?</t>
    </r>
  </si>
  <si>
    <r>
      <t xml:space="preserve">Hvis ja, er bomulden </t>
    </r>
    <r>
      <rPr>
        <b/>
        <sz val="11"/>
        <rFont val="Calibri"/>
        <family val="2"/>
        <scheme val="minor"/>
      </rPr>
      <t>økologisk</t>
    </r>
    <r>
      <rPr>
        <sz val="11"/>
        <rFont val="Calibri"/>
        <family val="2"/>
        <scheme val="minor"/>
      </rPr>
      <t>:</t>
    </r>
  </si>
  <si>
    <r>
      <t>Angiv oprindelsen (</t>
    </r>
    <r>
      <rPr>
        <sz val="11"/>
        <color theme="7"/>
        <rFont val="Calibri"/>
        <family val="2"/>
        <scheme val="minor"/>
      </rPr>
      <t>søg i cellen</t>
    </r>
    <r>
      <rPr>
        <sz val="11"/>
        <rFont val="Calibri"/>
        <family val="2"/>
        <scheme val="minor"/>
      </rPr>
      <t>)</t>
    </r>
  </si>
  <si>
    <t>Bekærft at der er fremsendt certifikat:</t>
  </si>
  <si>
    <r>
      <rPr>
        <b/>
        <sz val="11"/>
        <rFont val="Calibri"/>
        <family val="2"/>
        <scheme val="minor"/>
      </rPr>
      <t>Brugsanvisning</t>
    </r>
    <r>
      <rPr>
        <sz val="11"/>
        <rFont val="Calibri"/>
        <family val="2"/>
        <scheme val="minor"/>
      </rPr>
      <t xml:space="preserve"> (hvis relevant):</t>
    </r>
  </si>
  <si>
    <r>
      <rPr>
        <b/>
        <sz val="11"/>
        <rFont val="Calibri"/>
        <family val="2"/>
        <scheme val="minor"/>
      </rPr>
      <t>Advarsler/anvendelsesbegrænsninger</t>
    </r>
    <r>
      <rPr>
        <sz val="11"/>
        <rFont val="Calibri"/>
        <family val="2"/>
        <scheme val="minor"/>
      </rPr>
      <t xml:space="preserve"> (hvis relevant):</t>
    </r>
  </si>
  <si>
    <r>
      <rPr>
        <b/>
        <sz val="11"/>
        <rFont val="Calibri"/>
        <family val="2"/>
        <scheme val="minor"/>
      </rPr>
      <t>Råd</t>
    </r>
    <r>
      <rPr>
        <sz val="11"/>
        <rFont val="Calibri"/>
        <family val="2"/>
        <scheme val="minor"/>
      </rPr>
      <t xml:space="preserve"> (hvis relevant):</t>
    </r>
  </si>
  <si>
    <t>Andet:</t>
  </si>
  <si>
    <t>Svanemærket:</t>
  </si>
  <si>
    <t>EU-Blomsten:</t>
  </si>
  <si>
    <t>Bekræft at certifikat er fremsendt:</t>
  </si>
  <si>
    <t>Astma &amp; Allergi:</t>
  </si>
  <si>
    <r>
      <t>Hvis ja, hvilket: (</t>
    </r>
    <r>
      <rPr>
        <sz val="11"/>
        <color theme="7"/>
        <rFont val="Calibri"/>
        <family val="2"/>
        <scheme val="minor"/>
      </rPr>
      <t>fx nordisk, finsk</t>
    </r>
    <r>
      <rPr>
        <sz val="11"/>
        <rFont val="Calibri"/>
        <family val="2"/>
        <scheme val="minor"/>
      </rPr>
      <t>)</t>
    </r>
  </si>
  <si>
    <r>
      <t xml:space="preserve">Indeholder produktet </t>
    </r>
    <r>
      <rPr>
        <b/>
        <sz val="11"/>
        <rFont val="Calibri"/>
        <family val="2"/>
        <scheme val="minor"/>
      </rPr>
      <t>palmeolie</t>
    </r>
    <r>
      <rPr>
        <sz val="11"/>
        <rFont val="Calibri"/>
        <family val="2"/>
        <scheme val="minor"/>
      </rPr>
      <t>/</t>
    </r>
    <r>
      <rPr>
        <b/>
        <sz val="11"/>
        <rFont val="Calibri"/>
        <family val="2"/>
        <scheme val="minor"/>
      </rPr>
      <t>palmekerneolie</t>
    </r>
    <r>
      <rPr>
        <sz val="11"/>
        <rFont val="Calibri"/>
        <family val="2"/>
        <scheme val="minor"/>
      </rPr>
      <t>/eller</t>
    </r>
    <r>
      <rPr>
        <b/>
        <sz val="11"/>
        <rFont val="Calibri"/>
        <family val="2"/>
        <scheme val="minor"/>
      </rPr>
      <t xml:space="preserve"> derivater deraf</t>
    </r>
    <r>
      <rPr>
        <sz val="11"/>
        <rFont val="Calibri"/>
        <family val="2"/>
        <scheme val="minor"/>
      </rPr>
      <t>:</t>
    </r>
  </si>
  <si>
    <t>Hvis ja, hvilke ingredienser:</t>
  </si>
  <si>
    <r>
      <t>RSPO</t>
    </r>
    <r>
      <rPr>
        <sz val="11"/>
        <rFont val="Calibri"/>
        <family val="2"/>
        <scheme val="minor"/>
      </rPr>
      <t>-certificeret</t>
    </r>
    <r>
      <rPr>
        <b/>
        <sz val="11"/>
        <rFont val="Calibri"/>
        <family val="2"/>
        <scheme val="minor"/>
      </rPr>
      <t>:</t>
    </r>
  </si>
  <si>
    <t>Ceritficeringsgrad</t>
  </si>
  <si>
    <t>Er leverandøren (hvis forskellig fra producent) medlem af RSPO</t>
  </si>
  <si>
    <t>Vegan:</t>
  </si>
  <si>
    <t xml:space="preserve">Hvis ja, hvilket: </t>
  </si>
  <si>
    <t>FSC:</t>
  </si>
  <si>
    <t>Andet (angiv):</t>
  </si>
  <si>
    <r>
      <t xml:space="preserve">Oprindelse </t>
    </r>
    <r>
      <rPr>
        <u/>
        <sz val="11"/>
        <rFont val="Calibri"/>
        <family val="2"/>
        <scheme val="minor"/>
      </rPr>
      <t>(søg i felterne)</t>
    </r>
  </si>
  <si>
    <t>Emballagedel</t>
  </si>
  <si>
    <t>Materiale</t>
  </si>
  <si>
    <t>Genanvendt</t>
  </si>
  <si>
    <t>Angiv %</t>
  </si>
  <si>
    <t xml:space="preserve">Land 2 </t>
  </si>
  <si>
    <t>Beskrivelse af lys (fx fakkelboks, gravlys etc.)</t>
  </si>
  <si>
    <r>
      <t xml:space="preserve">Sikkerhed </t>
    </r>
    <r>
      <rPr>
        <sz val="11"/>
        <rFont val="Calibri"/>
        <family val="2"/>
        <scheme val="minor"/>
      </rPr>
      <t>(</t>
    </r>
    <r>
      <rPr>
        <sz val="11"/>
        <color rgb="FFAD643A"/>
        <rFont val="Calibri"/>
        <family val="2"/>
        <scheme val="minor"/>
      </rPr>
      <t>DS/EN 17616 – Specifikation for brandsikkerhed</t>
    </r>
    <r>
      <rPr>
        <sz val="11"/>
        <rFont val="Calibri"/>
        <family val="2"/>
        <scheme val="minor"/>
      </rPr>
      <t>)</t>
    </r>
  </si>
  <si>
    <r>
      <t xml:space="preserve">Venligst bekræft at der er vedhæftet </t>
    </r>
    <r>
      <rPr>
        <b/>
        <sz val="11"/>
        <color theme="1"/>
        <rFont val="Calibri"/>
        <family val="2"/>
        <scheme val="minor"/>
      </rPr>
      <t xml:space="preserve">sikkerhedsdatablad(e) </t>
    </r>
    <r>
      <rPr>
        <sz val="11"/>
        <color theme="1"/>
        <rFont val="Calibri"/>
        <family val="2"/>
        <scheme val="minor"/>
      </rPr>
      <t>(</t>
    </r>
    <r>
      <rPr>
        <sz val="11"/>
        <color rgb="FFAD643A"/>
        <rFont val="Calibri"/>
        <family val="2"/>
        <scheme val="minor"/>
      </rPr>
      <t>SDS for lysmasse, farver og brandtest (brændetid)</t>
    </r>
    <r>
      <rPr>
        <sz val="11"/>
        <color theme="1"/>
        <rFont val="Calibri"/>
        <family val="2"/>
        <scheme val="minor"/>
      </rPr>
      <t>):</t>
    </r>
  </si>
  <si>
    <t>Obligatorisk mærkning efter DS/EN 17617 – Lys til udendørs brug – Produktsikkerhedsmærker</t>
  </si>
  <si>
    <r>
      <t xml:space="preserve">Yderligere obligatorisk mærkning </t>
    </r>
    <r>
      <rPr>
        <b/>
        <u/>
        <sz val="11"/>
        <color theme="1"/>
        <rFont val="Calibri"/>
        <family val="2"/>
        <scheme val="minor"/>
      </rPr>
      <t>kun for beholderlys, der ikke overholder vindmodstandskravene i DS/EN 17616:2021</t>
    </r>
    <r>
      <rPr>
        <b/>
        <sz val="11"/>
        <color theme="1"/>
        <rFont val="Calibri"/>
        <family val="2"/>
        <scheme val="minor"/>
      </rPr>
      <t xml:space="preserve">:  </t>
    </r>
  </si>
  <si>
    <t xml:space="preserve">Klip vægen af til ca. x cm, inden lyset tændes. </t>
  </si>
  <si>
    <t>Indsæt antal cm, der skal sættes i stedet for x:</t>
  </si>
  <si>
    <t>Sluk altid flammen med en lyseslukker- pust den ikke ud .</t>
  </si>
  <si>
    <t xml:space="preserve">Rør ikke lyset, det kan være varmt </t>
  </si>
  <si>
    <r>
      <t>Bundens mål med beholder (</t>
    </r>
    <r>
      <rPr>
        <sz val="11"/>
        <color rgb="FFAD643A"/>
        <rFont val="Calibri"/>
        <family val="2"/>
        <scheme val="minor"/>
      </rPr>
      <t>det bredeste sted i mm</t>
    </r>
    <r>
      <rPr>
        <sz val="11"/>
        <rFont val="Calibri"/>
        <family val="2"/>
        <scheme val="minor"/>
      </rPr>
      <t>):</t>
    </r>
  </si>
  <si>
    <r>
      <t>Bundens mål (</t>
    </r>
    <r>
      <rPr>
        <sz val="11"/>
        <color rgb="FFAD643A"/>
        <rFont val="Calibri"/>
        <family val="2"/>
        <scheme val="minor"/>
      </rPr>
      <t>det bredeste sted i mm</t>
    </r>
    <r>
      <rPr>
        <sz val="11"/>
        <rFont val="Calibri"/>
        <family val="2"/>
        <scheme val="minor"/>
      </rPr>
      <t>):</t>
    </r>
  </si>
  <si>
    <t xml:space="preserve">Hvis ja, venligst angiv materialer samt oprindelse: </t>
  </si>
  <si>
    <t>Indsæt x</t>
  </si>
  <si>
    <t>Indsæt y</t>
  </si>
  <si>
    <t>REMA 1000 ønsker at få oplyst alle dele af deres produkters emballage samt hvilke materialer de består af, om emballagen er genanvendt, hvor mange procent genanvendt materiale der er benyttet samt emballagedelenes oprindelse.</t>
  </si>
  <si>
    <t>Indsæt antal m der skal sættes i stedet for x og y</t>
  </si>
  <si>
    <t xml:space="preserve">Flyt ikke et tændt lys. </t>
  </si>
  <si>
    <t>Hvis ja, angiv licens nr.:</t>
  </si>
  <si>
    <r>
      <rPr>
        <b/>
        <u/>
        <sz val="18"/>
        <rFont val="Calibri"/>
        <family val="2"/>
        <scheme val="minor"/>
      </rPr>
      <t>HUSK</t>
    </r>
    <r>
      <rPr>
        <b/>
        <sz val="15"/>
        <rFont val="Calibri"/>
        <family val="2"/>
        <scheme val="minor"/>
      </rPr>
      <t xml:space="preserve">
Vedhæft venligst SDS for lysmasse, farver og brandtest (brændetid)</t>
    </r>
  </si>
  <si>
    <t>Kun til udendørs brug.</t>
  </si>
  <si>
    <t>Hold en afstand på minimum x m til siden og y m ovenover til ting, som kan brænde.</t>
  </si>
  <si>
    <t>Alle rettigheder til dette dokument tilhører Varefakta, og dokumentet må ikke kopieres, gengives, videregives og/eller benyttes uden forudgående skriftlig tilladelse fra Varefakta. (version 22.1)</t>
  </si>
  <si>
    <t>Allergy certified:</t>
  </si>
  <si>
    <r>
      <t xml:space="preserve">Specifikationsskema for udendørs levende lys [F5120:1] </t>
    </r>
    <r>
      <rPr>
        <sz val="8"/>
        <rFont val="Tw Cen MT Condensed"/>
        <family val="2"/>
      </rPr>
      <t>2023.11.22 Version 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</si>
</sst>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sz val="11"/>
      <name val="Calibri"/>
      <family val="2"/>
    </font>
    <font>
      <sz val="24"/>
      <color theme="10"/>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b/>
      <sz val="11"/>
      <name val="Calibri Light"/>
      <family val="2"/>
      <scheme val="major"/>
    </font>
    <font>
      <b/>
      <sz val="20"/>
      <color theme="1"/>
      <name val="Calibri"/>
      <family val="2"/>
      <scheme val="minor"/>
    </font>
    <font>
      <sz val="11"/>
      <color rgb="FFFFC000"/>
      <name val="Calibri"/>
      <family val="2"/>
      <scheme val="minor"/>
    </font>
    <font>
      <b/>
      <sz val="22"/>
      <name val="Calibri"/>
      <family val="2"/>
      <scheme val="minor"/>
    </font>
    <font>
      <sz val="22"/>
      <name val="Calibri"/>
      <family val="2"/>
      <scheme val="minor"/>
    </font>
    <font>
      <b/>
      <sz val="11"/>
      <name val="Calibri"/>
      <family val="2"/>
    </font>
    <font>
      <b/>
      <sz val="15"/>
      <name val="Calibri"/>
      <family val="2"/>
      <scheme val="minor"/>
    </font>
    <font>
      <b/>
      <u/>
      <sz val="18"/>
      <name val="Calibri"/>
      <family val="2"/>
      <scheme val="minor"/>
    </font>
    <font>
      <sz val="15"/>
      <name val="Calibri"/>
      <family val="2"/>
      <scheme val="minor"/>
    </font>
    <font>
      <sz val="9"/>
      <color indexed="81"/>
      <name val="Tahoma"/>
      <family val="2"/>
    </font>
    <font>
      <sz val="11"/>
      <color rgb="FFAD643A"/>
      <name val="Calibri"/>
      <family val="2"/>
      <scheme val="minor"/>
    </font>
    <font>
      <sz val="8"/>
      <name val="Tw Cen MT Condensed"/>
      <family val="2"/>
    </font>
  </fonts>
  <fills count="17">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theme="2" tint="-0.14999847407452621"/>
        <bgColor indexed="64"/>
      </patternFill>
    </fill>
    <fill>
      <patternFill patternType="gray0625">
        <bgColor theme="0"/>
      </patternFill>
    </fill>
    <fill>
      <patternFill patternType="gray0625"/>
    </fill>
    <fill>
      <patternFill patternType="solid">
        <fgColor theme="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bgColor indexed="64"/>
      </patternFill>
    </fill>
    <fill>
      <patternFill patternType="solid">
        <fgColor rgb="FFFFCCFF"/>
        <bgColor indexed="64"/>
      </patternFill>
    </fill>
    <fill>
      <patternFill patternType="solid">
        <fgColor rgb="FFFFC000"/>
        <bgColor indexed="64"/>
      </patternFill>
    </fill>
    <fill>
      <patternFill patternType="solid">
        <fgColor rgb="FF3399FF"/>
        <bgColor indexed="64"/>
      </patternFill>
    </fill>
    <fill>
      <patternFill patternType="solid">
        <fgColor theme="6" tint="-0.49998474074526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151">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2" fillId="3" borderId="4" xfId="0" applyFont="1" applyFill="1" applyBorder="1"/>
    <xf numFmtId="0" fontId="1" fillId="3" borderId="12" xfId="0" applyFont="1" applyFill="1" applyBorder="1"/>
    <xf numFmtId="0" fontId="2" fillId="5" borderId="1" xfId="0" applyFont="1" applyFill="1" applyBorder="1" applyProtection="1">
      <protection locked="0"/>
    </xf>
    <xf numFmtId="0" fontId="13" fillId="0" borderId="4" xfId="0" applyFont="1" applyBorder="1" applyAlignment="1">
      <alignment textRotation="9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2" fillId="4" borderId="1" xfId="0" applyFont="1" applyFill="1" applyBorder="1" applyAlignment="1">
      <alignment wrapText="1"/>
    </xf>
    <xf numFmtId="0" fontId="0" fillId="3" borderId="4" xfId="0" applyFill="1" applyBorder="1"/>
    <xf numFmtId="0" fontId="0" fillId="3" borderId="12" xfId="0" applyFill="1" applyBorder="1"/>
    <xf numFmtId="0" fontId="0" fillId="2" borderId="0" xfId="0" applyFill="1"/>
    <xf numFmtId="0" fontId="5" fillId="4" borderId="0" xfId="0" applyFont="1" applyFill="1"/>
    <xf numFmtId="0" fontId="0" fillId="2" borderId="2" xfId="0" applyFill="1" applyBorder="1"/>
    <xf numFmtId="0" fontId="19" fillId="0" borderId="0" xfId="0" applyFont="1"/>
    <xf numFmtId="0" fontId="0" fillId="4" borderId="0" xfId="0" applyFill="1"/>
    <xf numFmtId="0" fontId="7" fillId="3" borderId="4" xfId="0" applyFont="1" applyFill="1" applyBorder="1" applyAlignment="1">
      <alignment horizontal="left" vertical="center" wrapText="1"/>
    </xf>
    <xf numFmtId="0" fontId="6" fillId="4" borderId="0" xfId="0" applyFont="1" applyFill="1"/>
    <xf numFmtId="0" fontId="5" fillId="4" borderId="16" xfId="0" applyFont="1" applyFill="1" applyBorder="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21" xfId="0" applyFont="1" applyFill="1" applyBorder="1"/>
    <xf numFmtId="0" fontId="20" fillId="4" borderId="0" xfId="0" applyFont="1" applyFill="1"/>
    <xf numFmtId="0" fontId="0" fillId="4" borderId="1" xfId="0" applyFill="1" applyBorder="1"/>
    <xf numFmtId="0" fontId="2" fillId="0" borderId="6" xfId="1" applyFont="1" applyBorder="1"/>
    <xf numFmtId="0" fontId="5" fillId="6" borderId="7" xfId="1" applyFont="1" applyFill="1" applyBorder="1"/>
    <xf numFmtId="0" fontId="5" fillId="6" borderId="6" xfId="1" applyFont="1" applyFill="1" applyBorder="1"/>
    <xf numFmtId="0" fontId="5" fillId="7" borderId="6" xfId="1" applyFont="1" applyFill="1" applyBorder="1"/>
    <xf numFmtId="0" fontId="2" fillId="8" borderId="0" xfId="0" applyFont="1" applyFill="1"/>
    <xf numFmtId="0" fontId="0" fillId="0" borderId="1" xfId="0" applyBorder="1"/>
    <xf numFmtId="0" fontId="2" fillId="4" borderId="1" xfId="0" applyFont="1" applyFill="1" applyBorder="1" applyAlignment="1">
      <alignment vertical="top" wrapText="1"/>
    </xf>
    <xf numFmtId="0" fontId="2" fillId="4" borderId="24" xfId="0" applyFont="1" applyFill="1" applyBorder="1"/>
    <xf numFmtId="0" fontId="21" fillId="10" borderId="0" xfId="0" applyFont="1" applyFill="1" applyAlignment="1">
      <alignment horizontal="centerContinuous"/>
    </xf>
    <xf numFmtId="0" fontId="0" fillId="10" borderId="0" xfId="0" applyFill="1" applyAlignment="1">
      <alignment horizontal="centerContinuous"/>
    </xf>
    <xf numFmtId="0" fontId="0" fillId="11" borderId="0" xfId="0" applyFill="1"/>
    <xf numFmtId="0" fontId="0" fillId="12" borderId="0" xfId="0" applyFill="1"/>
    <xf numFmtId="0" fontId="0" fillId="9" borderId="0" xfId="0" applyFill="1"/>
    <xf numFmtId="0" fontId="0" fillId="13" borderId="0" xfId="0" applyFill="1"/>
    <xf numFmtId="0" fontId="22" fillId="14" borderId="0" xfId="0" applyFont="1" applyFill="1"/>
    <xf numFmtId="0" fontId="0" fillId="15" borderId="0" xfId="0" applyFill="1"/>
    <xf numFmtId="0" fontId="0" fillId="16" borderId="0" xfId="0" applyFill="1"/>
    <xf numFmtId="0" fontId="19" fillId="4" borderId="0" xfId="0" applyFont="1" applyFill="1"/>
    <xf numFmtId="0" fontId="19" fillId="4" borderId="1" xfId="0" applyFont="1" applyFill="1" applyBorder="1"/>
    <xf numFmtId="0" fontId="0" fillId="4" borderId="0" xfId="0" applyFill="1" applyAlignment="1">
      <alignment horizontal="left" vertical="top"/>
    </xf>
    <xf numFmtId="0" fontId="0" fillId="4" borderId="0" xfId="0" applyFill="1" applyAlignment="1">
      <alignment horizontal="center"/>
    </xf>
    <xf numFmtId="0" fontId="0" fillId="4" borderId="0" xfId="0" applyFill="1" applyAlignment="1">
      <alignment horizontal="left" vertical="top" wrapText="1"/>
    </xf>
    <xf numFmtId="0" fontId="2" fillId="4" borderId="0" xfId="0" applyFont="1" applyFill="1" applyAlignment="1">
      <alignment horizontal="left" wrapText="1"/>
    </xf>
    <xf numFmtId="0" fontId="0" fillId="4" borderId="3" xfId="0" applyFill="1" applyBorder="1" applyAlignment="1">
      <alignment horizontal="center"/>
    </xf>
    <xf numFmtId="0" fontId="2" fillId="4" borderId="0" xfId="0" applyFont="1" applyFill="1" applyProtection="1">
      <protection locked="0"/>
    </xf>
    <xf numFmtId="0" fontId="2" fillId="4" borderId="1"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5" fillId="5" borderId="1" xfId="0" applyFont="1" applyFill="1" applyBorder="1" applyProtection="1">
      <protection locked="0"/>
    </xf>
    <xf numFmtId="0" fontId="5" fillId="5" borderId="1" xfId="0" applyFont="1" applyFill="1" applyBorder="1" applyAlignment="1" applyProtection="1">
      <alignment horizontal="left" wrapText="1"/>
      <protection locked="0"/>
    </xf>
    <xf numFmtId="0" fontId="15" fillId="4" borderId="0" xfId="1" applyFont="1" applyFill="1" applyBorder="1" applyAlignment="1">
      <alignment horizontal="right" vertical="center"/>
    </xf>
    <xf numFmtId="0" fontId="5" fillId="5" borderId="20" xfId="0" applyFont="1" applyFill="1" applyBorder="1" applyAlignment="1" applyProtection="1">
      <alignment horizontal="left" wrapText="1"/>
      <protection locked="0"/>
    </xf>
    <xf numFmtId="0" fontId="5" fillId="5" borderId="22" xfId="0" applyFont="1" applyFill="1" applyBorder="1" applyAlignment="1" applyProtection="1">
      <alignment horizontal="left" wrapText="1"/>
      <protection locked="0"/>
    </xf>
    <xf numFmtId="0" fontId="5" fillId="5" borderId="23" xfId="0" applyFont="1" applyFill="1" applyBorder="1" applyAlignment="1" applyProtection="1">
      <alignment horizontal="left" wrapText="1"/>
      <protection locked="0"/>
    </xf>
    <xf numFmtId="0" fontId="5"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7" fillId="3" borderId="4" xfId="0" applyFont="1" applyFill="1" applyBorder="1" applyAlignment="1">
      <alignment horizontal="left" vertical="center" wrapText="1"/>
    </xf>
    <xf numFmtId="0" fontId="26" fillId="9" borderId="5" xfId="0" applyFont="1" applyFill="1" applyBorder="1" applyAlignment="1">
      <alignment horizontal="left" vertical="top" wrapText="1"/>
    </xf>
    <xf numFmtId="0" fontId="28" fillId="9" borderId="6" xfId="0" applyFont="1" applyFill="1" applyBorder="1" applyAlignment="1">
      <alignment horizontal="left" vertical="top" wrapText="1"/>
    </xf>
    <xf numFmtId="0" fontId="28" fillId="9" borderId="7" xfId="0" applyFont="1" applyFill="1" applyBorder="1" applyAlignment="1">
      <alignment horizontal="left" vertical="top" wrapText="1"/>
    </xf>
    <xf numFmtId="0" fontId="0" fillId="4" borderId="1" xfId="0" applyFill="1" applyBorder="1" applyAlignment="1">
      <alignment horizontal="left" vertical="top" wrapText="1"/>
    </xf>
    <xf numFmtId="0" fontId="0" fillId="4" borderId="1" xfId="0" applyFill="1" applyBorder="1" applyAlignment="1">
      <alignment horizontal="center"/>
    </xf>
    <xf numFmtId="0" fontId="5" fillId="5" borderId="1" xfId="0" applyFont="1" applyFill="1" applyBorder="1" applyAlignment="1" applyProtection="1">
      <alignment horizontal="left" vertical="top"/>
      <protection locked="0"/>
    </xf>
    <xf numFmtId="0" fontId="5" fillId="4" borderId="1" xfId="0" applyFont="1" applyFill="1" applyBorder="1" applyAlignment="1">
      <alignment horizontal="left" vertical="top" wrapText="1"/>
    </xf>
    <xf numFmtId="0" fontId="5" fillId="5" borderId="1" xfId="0" applyFont="1" applyFill="1" applyBorder="1" applyAlignment="1" applyProtection="1">
      <alignment horizontal="left" vertical="top" wrapText="1"/>
      <protection locked="0"/>
    </xf>
    <xf numFmtId="0" fontId="2" fillId="4" borderId="1" xfId="0" applyFont="1" applyFill="1" applyBorder="1" applyAlignment="1" applyProtection="1">
      <alignment horizontal="left" wrapText="1"/>
      <protection locked="0"/>
    </xf>
    <xf numFmtId="0" fontId="2" fillId="4" borderId="8" xfId="0" applyFont="1" applyFill="1" applyBorder="1" applyAlignment="1" applyProtection="1">
      <alignment horizontal="left" wrapText="1"/>
      <protection locked="0"/>
    </xf>
    <xf numFmtId="0" fontId="2" fillId="4" borderId="9" xfId="0" applyFont="1" applyFill="1" applyBorder="1" applyAlignment="1" applyProtection="1">
      <alignment horizontal="left" wrapText="1"/>
      <protection locked="0"/>
    </xf>
    <xf numFmtId="0" fontId="2" fillId="4" borderId="10" xfId="0" applyFont="1" applyFill="1" applyBorder="1" applyAlignment="1" applyProtection="1">
      <alignment horizontal="left" wrapText="1"/>
      <protection locked="0"/>
    </xf>
    <xf numFmtId="0" fontId="0" fillId="4" borderId="1" xfId="0" applyFill="1" applyBorder="1" applyAlignment="1">
      <alignment horizontal="left" vertical="top"/>
    </xf>
    <xf numFmtId="0" fontId="2" fillId="4" borderId="8" xfId="0" applyFont="1" applyFill="1" applyBorder="1" applyAlignment="1" applyProtection="1">
      <alignment horizontal="center" wrapText="1"/>
      <protection locked="0"/>
    </xf>
    <xf numFmtId="0" fontId="2" fillId="4" borderId="9" xfId="0" applyFont="1" applyFill="1" applyBorder="1" applyAlignment="1" applyProtection="1">
      <alignment horizontal="center" wrapText="1"/>
      <protection locked="0"/>
    </xf>
    <xf numFmtId="0" fontId="2" fillId="4" borderId="10" xfId="0" applyFont="1" applyFill="1" applyBorder="1" applyAlignment="1" applyProtection="1">
      <alignment horizontal="center" wrapText="1"/>
      <protection locked="0"/>
    </xf>
    <xf numFmtId="0" fontId="15" fillId="4" borderId="0" xfId="1" applyFont="1" applyFill="1" applyBorder="1" applyAlignment="1">
      <alignment horizontal="left" vertical="center"/>
    </xf>
    <xf numFmtId="0" fontId="23" fillId="9" borderId="13" xfId="0" applyFont="1" applyFill="1" applyBorder="1" applyAlignment="1">
      <alignment horizontal="left"/>
    </xf>
    <xf numFmtId="0" fontId="24" fillId="9" borderId="14" xfId="0" applyFont="1" applyFill="1" applyBorder="1" applyAlignment="1">
      <alignment horizontal="left"/>
    </xf>
    <xf numFmtId="0" fontId="24" fillId="9" borderId="15" xfId="0" applyFont="1" applyFill="1" applyBorder="1" applyAlignment="1">
      <alignment horizontal="left"/>
    </xf>
    <xf numFmtId="0" fontId="24" fillId="9" borderId="11" xfId="0" applyFont="1" applyFill="1" applyBorder="1" applyAlignment="1">
      <alignment horizontal="left"/>
    </xf>
    <xf numFmtId="0" fontId="24" fillId="9" borderId="4" xfId="0" applyFont="1" applyFill="1" applyBorder="1" applyAlignment="1">
      <alignment horizontal="left"/>
    </xf>
    <xf numFmtId="0" fontId="24" fillId="9" borderId="12" xfId="0" applyFont="1" applyFill="1" applyBorder="1" applyAlignment="1">
      <alignment horizontal="left"/>
    </xf>
    <xf numFmtId="0" fontId="5" fillId="5" borderId="13" xfId="0" applyFont="1" applyFill="1" applyBorder="1" applyAlignment="1">
      <alignment horizontal="left" vertical="top"/>
    </xf>
    <xf numFmtId="0" fontId="5" fillId="5" borderId="14" xfId="0" applyFont="1" applyFill="1" applyBorder="1" applyAlignment="1">
      <alignment horizontal="left" vertical="top"/>
    </xf>
    <xf numFmtId="0" fontId="5" fillId="5" borderId="15" xfId="0" applyFont="1" applyFill="1" applyBorder="1" applyAlignment="1">
      <alignment horizontal="left" vertical="top"/>
    </xf>
    <xf numFmtId="0" fontId="5" fillId="5" borderId="2" xfId="0" applyFont="1" applyFill="1" applyBorder="1" applyAlignment="1">
      <alignment horizontal="left" vertical="top"/>
    </xf>
    <xf numFmtId="0" fontId="5" fillId="5" borderId="0" xfId="0" applyFont="1" applyFill="1" applyAlignment="1">
      <alignment horizontal="left" vertical="top"/>
    </xf>
    <xf numFmtId="0" fontId="5" fillId="5" borderId="3" xfId="0" applyFont="1" applyFill="1" applyBorder="1" applyAlignment="1">
      <alignment horizontal="left" vertical="top"/>
    </xf>
    <xf numFmtId="0" fontId="5" fillId="5" borderId="11" xfId="0" applyFont="1" applyFill="1" applyBorder="1" applyAlignment="1">
      <alignment horizontal="left" vertical="top"/>
    </xf>
    <xf numFmtId="0" fontId="5" fillId="5" borderId="4" xfId="0" applyFont="1" applyFill="1" applyBorder="1" applyAlignment="1">
      <alignment horizontal="left" vertical="top"/>
    </xf>
    <xf numFmtId="0" fontId="5" fillId="5" borderId="12" xfId="0" applyFont="1" applyFill="1" applyBorder="1" applyAlignment="1">
      <alignment horizontal="left" vertical="top"/>
    </xf>
    <xf numFmtId="0" fontId="2" fillId="4" borderId="8"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4" borderId="10" xfId="0" applyFont="1" applyFill="1" applyBorder="1" applyAlignment="1">
      <alignment horizontal="left" vertical="top" wrapText="1"/>
    </xf>
    <xf numFmtId="0" fontId="0" fillId="4" borderId="25" xfId="0" applyFill="1" applyBorder="1" applyAlignment="1">
      <alignment horizontal="center"/>
    </xf>
    <xf numFmtId="0" fontId="0" fillId="4" borderId="26" xfId="0" applyFill="1" applyBorder="1" applyAlignment="1">
      <alignment horizontal="center"/>
    </xf>
    <xf numFmtId="0" fontId="0" fillId="4" borderId="24" xfId="0" applyFill="1" applyBorder="1" applyAlignment="1">
      <alignment horizontal="center"/>
    </xf>
    <xf numFmtId="0" fontId="2" fillId="4" borderId="1" xfId="0" applyFont="1" applyFill="1" applyBorder="1" applyAlignment="1">
      <alignment horizontal="left" vertical="top" wrapText="1"/>
    </xf>
    <xf numFmtId="0" fontId="0" fillId="4" borderId="25" xfId="0" applyFill="1" applyBorder="1" applyAlignment="1">
      <alignment horizontal="left" vertical="top" wrapText="1"/>
    </xf>
    <xf numFmtId="0" fontId="0" fillId="4" borderId="26" xfId="0" applyFill="1" applyBorder="1" applyAlignment="1">
      <alignment horizontal="left" vertical="top" wrapText="1"/>
    </xf>
    <xf numFmtId="0" fontId="0" fillId="4" borderId="24" xfId="0" applyFill="1" applyBorder="1" applyAlignment="1">
      <alignment horizontal="left" vertical="top" wrapText="1"/>
    </xf>
    <xf numFmtId="0" fontId="5" fillId="5" borderId="13" xfId="0" applyFont="1" applyFill="1" applyBorder="1" applyAlignment="1" applyProtection="1">
      <alignment horizontal="left" vertical="top"/>
      <protection locked="0"/>
    </xf>
    <xf numFmtId="0" fontId="5" fillId="5" borderId="14" xfId="0" applyFont="1" applyFill="1" applyBorder="1" applyAlignment="1" applyProtection="1">
      <alignment horizontal="left" vertical="top"/>
      <protection locked="0"/>
    </xf>
    <xf numFmtId="0" fontId="5" fillId="5" borderId="15" xfId="0" applyFont="1" applyFill="1" applyBorder="1" applyAlignment="1" applyProtection="1">
      <alignment horizontal="left" vertical="top"/>
      <protection locked="0"/>
    </xf>
    <xf numFmtId="0" fontId="5" fillId="5" borderId="2" xfId="0" applyFont="1" applyFill="1" applyBorder="1" applyAlignment="1" applyProtection="1">
      <alignment horizontal="left" vertical="top"/>
      <protection locked="0"/>
    </xf>
    <xf numFmtId="0" fontId="5" fillId="5" borderId="0" xfId="0" applyFont="1" applyFill="1" applyAlignment="1" applyProtection="1">
      <alignment horizontal="left" vertical="top"/>
      <protection locked="0"/>
    </xf>
    <xf numFmtId="0" fontId="5" fillId="5" borderId="3" xfId="0" applyFont="1" applyFill="1" applyBorder="1" applyAlignment="1" applyProtection="1">
      <alignment horizontal="left" vertical="top"/>
      <protection locked="0"/>
    </xf>
    <xf numFmtId="0" fontId="5" fillId="5" borderId="11" xfId="0" applyFont="1" applyFill="1" applyBorder="1" applyAlignment="1" applyProtection="1">
      <alignment horizontal="left" vertical="top"/>
      <protection locked="0"/>
    </xf>
    <xf numFmtId="0" fontId="5" fillId="5" borderId="4" xfId="0" applyFont="1" applyFill="1" applyBorder="1" applyAlignment="1" applyProtection="1">
      <alignment horizontal="left" vertical="top"/>
      <protection locked="0"/>
    </xf>
    <xf numFmtId="0" fontId="5" fillId="5" borderId="12" xfId="0" applyFont="1" applyFill="1" applyBorder="1" applyAlignment="1" applyProtection="1">
      <alignment horizontal="left" vertical="top"/>
      <protection locked="0"/>
    </xf>
    <xf numFmtId="0" fontId="0" fillId="4" borderId="1" xfId="0" applyFill="1" applyBorder="1" applyAlignment="1">
      <alignment vertical="top" wrapText="1"/>
    </xf>
    <xf numFmtId="0" fontId="0" fillId="4" borderId="8" xfId="0" applyFill="1" applyBorder="1" applyAlignment="1">
      <alignment horizontal="left" vertical="top"/>
    </xf>
    <xf numFmtId="0" fontId="0" fillId="4" borderId="10" xfId="0" applyFill="1" applyBorder="1" applyAlignment="1">
      <alignment horizontal="left" vertical="top"/>
    </xf>
    <xf numFmtId="0" fontId="5" fillId="5" borderId="8" xfId="0" applyFont="1" applyFill="1" applyBorder="1" applyAlignment="1" applyProtection="1">
      <alignment horizontal="left"/>
      <protection locked="0"/>
    </xf>
    <xf numFmtId="0" fontId="5" fillId="5" borderId="9" xfId="0" applyFont="1" applyFill="1" applyBorder="1" applyAlignment="1" applyProtection="1">
      <alignment horizontal="left"/>
      <protection locked="0"/>
    </xf>
    <xf numFmtId="0" fontId="5" fillId="5" borderId="10" xfId="0" applyFont="1" applyFill="1" applyBorder="1" applyAlignment="1" applyProtection="1">
      <alignment horizontal="left"/>
      <protection locked="0"/>
    </xf>
    <xf numFmtId="0" fontId="5" fillId="4" borderId="25" xfId="0" applyFont="1" applyFill="1" applyBorder="1" applyAlignment="1">
      <alignment horizontal="left" vertical="top" wrapText="1"/>
    </xf>
    <xf numFmtId="0" fontId="5" fillId="4" borderId="24" xfId="0" applyFont="1" applyFill="1" applyBorder="1" applyAlignment="1">
      <alignment horizontal="left" vertical="top" wrapText="1"/>
    </xf>
    <xf numFmtId="0" fontId="2" fillId="4" borderId="1" xfId="0" applyFont="1" applyFill="1" applyBorder="1" applyAlignment="1">
      <alignment horizontal="left" wrapText="1"/>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2" fillId="5" borderId="1" xfId="0" applyFont="1" applyFill="1" applyBorder="1" applyAlignment="1" applyProtection="1">
      <alignment horizontal="left" vertical="top"/>
      <protection locked="0"/>
    </xf>
    <xf numFmtId="0" fontId="2" fillId="4" borderId="25" xfId="0" applyFont="1" applyFill="1" applyBorder="1" applyAlignment="1">
      <alignment horizontal="left" vertical="top" wrapText="1"/>
    </xf>
    <xf numFmtId="0" fontId="2" fillId="4" borderId="24" xfId="0" applyFont="1" applyFill="1" applyBorder="1" applyAlignment="1">
      <alignment horizontal="left" vertical="top" wrapText="1"/>
    </xf>
    <xf numFmtId="0" fontId="5" fillId="5" borderId="8" xfId="0" applyFont="1" applyFill="1" applyBorder="1" applyAlignment="1" applyProtection="1">
      <alignment horizontal="left" vertical="top"/>
      <protection locked="0"/>
    </xf>
  </cellXfs>
  <cellStyles count="2">
    <cellStyle name="Hyperlink" xfId="1" builtinId="8"/>
    <cellStyle name="Normal" xfId="0" builtinId="0"/>
  </cellStyles>
  <dxfs count="198">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AD643A"/>
      <color rgb="FFCC9900"/>
      <color rgb="FF3399FF"/>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svg"/><Relationship Id="rId18" Type="http://schemas.openxmlformats.org/officeDocument/2006/relationships/image" Target="../media/image19.png"/><Relationship Id="rId26" Type="http://schemas.openxmlformats.org/officeDocument/2006/relationships/image" Target="../media/image27.svg"/><Relationship Id="rId3" Type="http://schemas.openxmlformats.org/officeDocument/2006/relationships/image" Target="../media/image4.png"/><Relationship Id="rId21" Type="http://schemas.openxmlformats.org/officeDocument/2006/relationships/image" Target="../media/image22.png"/><Relationship Id="rId34" Type="http://schemas.openxmlformats.org/officeDocument/2006/relationships/image" Target="../media/image35.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svg"/><Relationship Id="rId25" Type="http://schemas.openxmlformats.org/officeDocument/2006/relationships/image" Target="../media/image26.png"/><Relationship Id="rId33" Type="http://schemas.openxmlformats.org/officeDocument/2006/relationships/image" Target="../media/image34.sv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svg"/><Relationship Id="rId29" Type="http://schemas.openxmlformats.org/officeDocument/2006/relationships/image" Target="../media/image30.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svg"/><Relationship Id="rId24" Type="http://schemas.openxmlformats.org/officeDocument/2006/relationships/image" Target="../media/image25.svg"/><Relationship Id="rId32" Type="http://schemas.openxmlformats.org/officeDocument/2006/relationships/image" Target="../media/image33.png"/><Relationship Id="rId5" Type="http://schemas.openxmlformats.org/officeDocument/2006/relationships/image" Target="../media/image6.png"/><Relationship Id="rId15" Type="http://schemas.openxmlformats.org/officeDocument/2006/relationships/image" Target="../media/image16.svg"/><Relationship Id="rId23" Type="http://schemas.openxmlformats.org/officeDocument/2006/relationships/image" Target="../media/image24.png"/><Relationship Id="rId28" Type="http://schemas.openxmlformats.org/officeDocument/2006/relationships/image" Target="../media/image29.svg"/><Relationship Id="rId36" Type="http://schemas.openxmlformats.org/officeDocument/2006/relationships/image" Target="../media/image1.png"/><Relationship Id="rId10" Type="http://schemas.openxmlformats.org/officeDocument/2006/relationships/image" Target="../media/image11.png"/><Relationship Id="rId19" Type="http://schemas.openxmlformats.org/officeDocument/2006/relationships/image" Target="../media/image20.png"/><Relationship Id="rId31" Type="http://schemas.openxmlformats.org/officeDocument/2006/relationships/image" Target="../media/image32.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svg"/><Relationship Id="rId27" Type="http://schemas.openxmlformats.org/officeDocument/2006/relationships/image" Target="../media/image28.png"/><Relationship Id="rId30" Type="http://schemas.openxmlformats.org/officeDocument/2006/relationships/image" Target="../media/image31.svg"/><Relationship Id="rId35" Type="http://schemas.openxmlformats.org/officeDocument/2006/relationships/image" Target="../media/image36.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600075</xdr:colOff>
      <xdr:row>0</xdr:row>
      <xdr:rowOff>104775</xdr:rowOff>
    </xdr:from>
    <xdr:to>
      <xdr:col>8</xdr:col>
      <xdr:colOff>151636</xdr:colOff>
      <xdr:row>0</xdr:row>
      <xdr:rowOff>459065</xdr:rowOff>
    </xdr:to>
    <xdr:pic>
      <xdr:nvPicPr>
        <xdr:cNvPr id="2" name="Picture 1">
          <a:extLst>
            <a:ext uri="{FF2B5EF4-FFF2-40B4-BE49-F238E27FC236}">
              <a16:creationId xmlns:a16="http://schemas.microsoft.com/office/drawing/2014/main" id="{E398CC93-E63F-4392-90C3-AE99A227C9C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305425" y="104775"/>
          <a:ext cx="1694686" cy="354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196850</xdr:colOff>
      <xdr:row>70</xdr:row>
      <xdr:rowOff>152400</xdr:rowOff>
    </xdr:from>
    <xdr:to>
      <xdr:col>3</xdr:col>
      <xdr:colOff>638810</xdr:colOff>
      <xdr:row>73</xdr:row>
      <xdr:rowOff>40640</xdr:rowOff>
    </xdr:to>
    <xdr:pic>
      <xdr:nvPicPr>
        <xdr:cNvPr id="5" name="Picture 4">
          <a:extLst>
            <a:ext uri="{FF2B5EF4-FFF2-40B4-BE49-F238E27FC236}">
              <a16:creationId xmlns:a16="http://schemas.microsoft.com/office/drawing/2014/main" id="{8BEE0408-C7EA-4B4D-A791-DE9265B94AD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6800" y="14220825"/>
          <a:ext cx="441960" cy="431165"/>
        </a:xfrm>
        <a:prstGeom prst="rect">
          <a:avLst/>
        </a:prstGeom>
        <a:noFill/>
        <a:ln>
          <a:noFill/>
        </a:ln>
      </xdr:spPr>
    </xdr:pic>
    <xdr:clientData/>
  </xdr:twoCellAnchor>
  <xdr:twoCellAnchor editAs="oneCell">
    <xdr:from>
      <xdr:col>3</xdr:col>
      <xdr:colOff>197167</xdr:colOff>
      <xdr:row>88</xdr:row>
      <xdr:rowOff>114300</xdr:rowOff>
    </xdr:from>
    <xdr:to>
      <xdr:col>3</xdr:col>
      <xdr:colOff>638492</xdr:colOff>
      <xdr:row>91</xdr:row>
      <xdr:rowOff>9338</xdr:rowOff>
    </xdr:to>
    <xdr:pic>
      <xdr:nvPicPr>
        <xdr:cNvPr id="13" name="Billede 12">
          <a:extLst>
            <a:ext uri="{FF2B5EF4-FFF2-40B4-BE49-F238E27FC236}">
              <a16:creationId xmlns:a16="http://schemas.microsoft.com/office/drawing/2014/main" id="{C45E93A4-9EFA-4568-A75D-D279F2E0C1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54717" y="17487900"/>
          <a:ext cx="441325" cy="457200"/>
        </a:xfrm>
        <a:prstGeom prst="rect">
          <a:avLst/>
        </a:prstGeom>
        <a:noFill/>
        <a:ln>
          <a:noFill/>
        </a:ln>
      </xdr:spPr>
    </xdr:pic>
    <xdr:clientData/>
  </xdr:twoCellAnchor>
  <xdr:twoCellAnchor editAs="oneCell">
    <xdr:from>
      <xdr:col>3</xdr:col>
      <xdr:colOff>190500</xdr:colOff>
      <xdr:row>93</xdr:row>
      <xdr:rowOff>0</xdr:rowOff>
    </xdr:from>
    <xdr:to>
      <xdr:col>3</xdr:col>
      <xdr:colOff>638175</xdr:colOff>
      <xdr:row>95</xdr:row>
      <xdr:rowOff>95250</xdr:rowOff>
    </xdr:to>
    <xdr:pic>
      <xdr:nvPicPr>
        <xdr:cNvPr id="16" name="Billede 6">
          <a:extLst>
            <a:ext uri="{FF2B5EF4-FFF2-40B4-BE49-F238E27FC236}">
              <a16:creationId xmlns:a16="http://schemas.microsoft.com/office/drawing/2014/main" id="{77F50C36-EBBF-4456-BDE8-BA89C438BC0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00450" y="17506950"/>
          <a:ext cx="444500" cy="457200"/>
        </a:xfrm>
        <a:prstGeom prst="rect">
          <a:avLst/>
        </a:prstGeom>
        <a:noFill/>
        <a:ln>
          <a:noFill/>
        </a:ln>
      </xdr:spPr>
    </xdr:pic>
    <xdr:clientData/>
  </xdr:twoCellAnchor>
  <xdr:twoCellAnchor editAs="oneCell">
    <xdr:from>
      <xdr:col>3</xdr:col>
      <xdr:colOff>9525</xdr:colOff>
      <xdr:row>104</xdr:row>
      <xdr:rowOff>123825</xdr:rowOff>
    </xdr:from>
    <xdr:to>
      <xdr:col>3</xdr:col>
      <xdr:colOff>825500</xdr:colOff>
      <xdr:row>107</xdr:row>
      <xdr:rowOff>25399</xdr:rowOff>
    </xdr:to>
    <xdr:pic>
      <xdr:nvPicPr>
        <xdr:cNvPr id="17" name="Billede 3">
          <a:extLst>
            <a:ext uri="{FF2B5EF4-FFF2-40B4-BE49-F238E27FC236}">
              <a16:creationId xmlns:a16="http://schemas.microsoft.com/office/drawing/2014/main" id="{EF017851-D1FA-4B09-AB5C-79039F75037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419475" y="18535650"/>
          <a:ext cx="847725" cy="444500"/>
        </a:xfrm>
        <a:prstGeom prst="rect">
          <a:avLst/>
        </a:prstGeom>
        <a:noFill/>
        <a:ln>
          <a:noFill/>
        </a:ln>
      </xdr:spPr>
    </xdr:pic>
    <xdr:clientData/>
  </xdr:twoCellAnchor>
  <xdr:twoCellAnchor editAs="oneCell">
    <xdr:from>
      <xdr:col>3</xdr:col>
      <xdr:colOff>219075</xdr:colOff>
      <xdr:row>119</xdr:row>
      <xdr:rowOff>161925</xdr:rowOff>
    </xdr:from>
    <xdr:to>
      <xdr:col>3</xdr:col>
      <xdr:colOff>657225</xdr:colOff>
      <xdr:row>122</xdr:row>
      <xdr:rowOff>44450</xdr:rowOff>
    </xdr:to>
    <xdr:pic>
      <xdr:nvPicPr>
        <xdr:cNvPr id="22" name="Billede 25">
          <a:extLst>
            <a:ext uri="{FF2B5EF4-FFF2-40B4-BE49-F238E27FC236}">
              <a16:creationId xmlns:a16="http://schemas.microsoft.com/office/drawing/2014/main" id="{7A5CB90B-CC8C-4F70-9C44-C06531F057E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629025" y="20202525"/>
          <a:ext cx="438150" cy="425450"/>
        </a:xfrm>
        <a:prstGeom prst="rect">
          <a:avLst/>
        </a:prstGeom>
        <a:noFill/>
        <a:ln>
          <a:noFill/>
        </a:ln>
      </xdr:spPr>
    </xdr:pic>
    <xdr:clientData/>
  </xdr:twoCellAnchor>
  <xdr:twoCellAnchor editAs="oneCell">
    <xdr:from>
      <xdr:col>3</xdr:col>
      <xdr:colOff>171450</xdr:colOff>
      <xdr:row>137</xdr:row>
      <xdr:rowOff>161925</xdr:rowOff>
    </xdr:from>
    <xdr:to>
      <xdr:col>3</xdr:col>
      <xdr:colOff>609600</xdr:colOff>
      <xdr:row>140</xdr:row>
      <xdr:rowOff>44450</xdr:rowOff>
    </xdr:to>
    <xdr:pic>
      <xdr:nvPicPr>
        <xdr:cNvPr id="30" name="Billede 29">
          <a:extLst>
            <a:ext uri="{FF2B5EF4-FFF2-40B4-BE49-F238E27FC236}">
              <a16:creationId xmlns:a16="http://schemas.microsoft.com/office/drawing/2014/main" id="{85799D9F-7B75-4C38-8DA8-2BE5D741672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429000" y="27632025"/>
          <a:ext cx="438150" cy="454025"/>
        </a:xfrm>
        <a:prstGeom prst="rect">
          <a:avLst/>
        </a:prstGeom>
        <a:noFill/>
        <a:ln>
          <a:noFill/>
        </a:ln>
      </xdr:spPr>
    </xdr:pic>
    <xdr:clientData/>
  </xdr:twoCellAnchor>
  <xdr:twoCellAnchor editAs="oneCell">
    <xdr:from>
      <xdr:col>3</xdr:col>
      <xdr:colOff>161925</xdr:colOff>
      <xdr:row>143</xdr:row>
      <xdr:rowOff>142875</xdr:rowOff>
    </xdr:from>
    <xdr:to>
      <xdr:col>3</xdr:col>
      <xdr:colOff>600075</xdr:colOff>
      <xdr:row>146</xdr:row>
      <xdr:rowOff>25400</xdr:rowOff>
    </xdr:to>
    <xdr:pic>
      <xdr:nvPicPr>
        <xdr:cNvPr id="31" name="Billede 28">
          <a:extLst>
            <a:ext uri="{FF2B5EF4-FFF2-40B4-BE49-F238E27FC236}">
              <a16:creationId xmlns:a16="http://schemas.microsoft.com/office/drawing/2014/main" id="{95FF157B-10DE-41AF-BBFB-0DB34806BDB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419475" y="28374975"/>
          <a:ext cx="438150" cy="454025"/>
        </a:xfrm>
        <a:prstGeom prst="rect">
          <a:avLst/>
        </a:prstGeom>
        <a:noFill/>
        <a:ln>
          <a:noFill/>
        </a:ln>
      </xdr:spPr>
    </xdr:pic>
    <xdr:clientData/>
  </xdr:twoCellAnchor>
  <xdr:twoCellAnchor editAs="oneCell">
    <xdr:from>
      <xdr:col>3</xdr:col>
      <xdr:colOff>219075</xdr:colOff>
      <xdr:row>147</xdr:row>
      <xdr:rowOff>152400</xdr:rowOff>
    </xdr:from>
    <xdr:to>
      <xdr:col>3</xdr:col>
      <xdr:colOff>657225</xdr:colOff>
      <xdr:row>150</xdr:row>
      <xdr:rowOff>34925</xdr:rowOff>
    </xdr:to>
    <xdr:pic>
      <xdr:nvPicPr>
        <xdr:cNvPr id="32" name="Billede 22">
          <a:extLst>
            <a:ext uri="{FF2B5EF4-FFF2-40B4-BE49-F238E27FC236}">
              <a16:creationId xmlns:a16="http://schemas.microsoft.com/office/drawing/2014/main" id="{20901F24-29E9-4ED7-8974-4E0A1442B91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476625" y="29718000"/>
          <a:ext cx="438150" cy="454025"/>
        </a:xfrm>
        <a:prstGeom prst="rect">
          <a:avLst/>
        </a:prstGeom>
        <a:noFill/>
        <a:ln>
          <a:noFill/>
        </a:ln>
      </xdr:spPr>
    </xdr:pic>
    <xdr:clientData/>
  </xdr:twoCellAnchor>
  <xdr:twoCellAnchor editAs="oneCell">
    <xdr:from>
      <xdr:col>3</xdr:col>
      <xdr:colOff>180975</xdr:colOff>
      <xdr:row>155</xdr:row>
      <xdr:rowOff>142875</xdr:rowOff>
    </xdr:from>
    <xdr:to>
      <xdr:col>3</xdr:col>
      <xdr:colOff>619125</xdr:colOff>
      <xdr:row>158</xdr:row>
      <xdr:rowOff>25399</xdr:rowOff>
    </xdr:to>
    <xdr:pic>
      <xdr:nvPicPr>
        <xdr:cNvPr id="37" name="Billede 23">
          <a:extLst>
            <a:ext uri="{FF2B5EF4-FFF2-40B4-BE49-F238E27FC236}">
              <a16:creationId xmlns:a16="http://schemas.microsoft.com/office/drawing/2014/main" id="{2DFAF6C6-44B8-4250-9CE7-8930A74A7B58}"/>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438525" y="31232475"/>
          <a:ext cx="438150" cy="454025"/>
        </a:xfrm>
        <a:prstGeom prst="rect">
          <a:avLst/>
        </a:prstGeom>
        <a:noFill/>
        <a:ln>
          <a:noFill/>
        </a:ln>
      </xdr:spPr>
    </xdr:pic>
    <xdr:clientData/>
  </xdr:twoCellAnchor>
  <xdr:twoCellAnchor editAs="oneCell">
    <xdr:from>
      <xdr:col>3</xdr:col>
      <xdr:colOff>209550</xdr:colOff>
      <xdr:row>82</xdr:row>
      <xdr:rowOff>114300</xdr:rowOff>
    </xdr:from>
    <xdr:to>
      <xdr:col>3</xdr:col>
      <xdr:colOff>649605</xdr:colOff>
      <xdr:row>84</xdr:row>
      <xdr:rowOff>173355</xdr:rowOff>
    </xdr:to>
    <xdr:pic>
      <xdr:nvPicPr>
        <xdr:cNvPr id="4" name="Grafik 4">
          <a:extLst>
            <a:ext uri="{FF2B5EF4-FFF2-40B4-BE49-F238E27FC236}">
              <a16:creationId xmlns:a16="http://schemas.microsoft.com/office/drawing/2014/main" id="{851F4041-283A-406B-0AA8-DBF4038DFC2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3467100" y="16725900"/>
          <a:ext cx="440055" cy="440055"/>
        </a:xfrm>
        <a:prstGeom prst="rect">
          <a:avLst/>
        </a:prstGeom>
      </xdr:spPr>
    </xdr:pic>
    <xdr:clientData/>
  </xdr:twoCellAnchor>
  <xdr:twoCellAnchor editAs="oneCell">
    <xdr:from>
      <xdr:col>3</xdr:col>
      <xdr:colOff>19050</xdr:colOff>
      <xdr:row>99</xdr:row>
      <xdr:rowOff>0</xdr:rowOff>
    </xdr:from>
    <xdr:to>
      <xdr:col>3</xdr:col>
      <xdr:colOff>790575</xdr:colOff>
      <xdr:row>101</xdr:row>
      <xdr:rowOff>5627</xdr:rowOff>
    </xdr:to>
    <xdr:pic>
      <xdr:nvPicPr>
        <xdr:cNvPr id="14" name="Grafik 7">
          <a:extLst>
            <a:ext uri="{FF2B5EF4-FFF2-40B4-BE49-F238E27FC236}">
              <a16:creationId xmlns:a16="http://schemas.microsoft.com/office/drawing/2014/main" id="{F073A725-5978-2D11-D8EF-D182B624BAFF}"/>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3276600" y="19469100"/>
          <a:ext cx="771525" cy="386626"/>
        </a:xfrm>
        <a:prstGeom prst="rect">
          <a:avLst/>
        </a:prstGeom>
      </xdr:spPr>
    </xdr:pic>
    <xdr:clientData/>
  </xdr:twoCellAnchor>
  <xdr:twoCellAnchor editAs="oneCell">
    <xdr:from>
      <xdr:col>3</xdr:col>
      <xdr:colOff>219075</xdr:colOff>
      <xdr:row>125</xdr:row>
      <xdr:rowOff>85725</xdr:rowOff>
    </xdr:from>
    <xdr:to>
      <xdr:col>3</xdr:col>
      <xdr:colOff>686435</xdr:colOff>
      <xdr:row>127</xdr:row>
      <xdr:rowOff>172085</xdr:rowOff>
    </xdr:to>
    <xdr:pic>
      <xdr:nvPicPr>
        <xdr:cNvPr id="19" name="Grafik 15">
          <a:extLst>
            <a:ext uri="{FF2B5EF4-FFF2-40B4-BE49-F238E27FC236}">
              <a16:creationId xmlns:a16="http://schemas.microsoft.com/office/drawing/2014/main" id="{06114BF6-34B0-C112-DE93-E19E339C4955}"/>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3476625" y="24698325"/>
          <a:ext cx="467360" cy="467360"/>
        </a:xfrm>
        <a:prstGeom prst="rect">
          <a:avLst/>
        </a:prstGeom>
      </xdr:spPr>
    </xdr:pic>
    <xdr:clientData/>
  </xdr:twoCellAnchor>
  <xdr:twoCellAnchor editAs="oneCell">
    <xdr:from>
      <xdr:col>3</xdr:col>
      <xdr:colOff>238125</xdr:colOff>
      <xdr:row>129</xdr:row>
      <xdr:rowOff>152400</xdr:rowOff>
    </xdr:from>
    <xdr:to>
      <xdr:col>3</xdr:col>
      <xdr:colOff>664845</xdr:colOff>
      <xdr:row>132</xdr:row>
      <xdr:rowOff>7620</xdr:rowOff>
    </xdr:to>
    <xdr:pic>
      <xdr:nvPicPr>
        <xdr:cNvPr id="20" name="Grafik 16">
          <a:extLst>
            <a:ext uri="{FF2B5EF4-FFF2-40B4-BE49-F238E27FC236}">
              <a16:creationId xmlns:a16="http://schemas.microsoft.com/office/drawing/2014/main" id="{23027AEA-963E-710F-1DF1-84102B46D786}"/>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3495675" y="26098500"/>
          <a:ext cx="426720" cy="426720"/>
        </a:xfrm>
        <a:prstGeom prst="rect">
          <a:avLst/>
        </a:prstGeom>
      </xdr:spPr>
    </xdr:pic>
    <xdr:clientData/>
  </xdr:twoCellAnchor>
  <xdr:twoCellAnchor editAs="oneCell">
    <xdr:from>
      <xdr:col>3</xdr:col>
      <xdr:colOff>142875</xdr:colOff>
      <xdr:row>133</xdr:row>
      <xdr:rowOff>133350</xdr:rowOff>
    </xdr:from>
    <xdr:to>
      <xdr:col>3</xdr:col>
      <xdr:colOff>581025</xdr:colOff>
      <xdr:row>135</xdr:row>
      <xdr:rowOff>180976</xdr:rowOff>
    </xdr:to>
    <xdr:pic>
      <xdr:nvPicPr>
        <xdr:cNvPr id="21" name="Billede 30" descr="Et billede, der indeholder tekst, clipart&#10;&#10;Automatisk genereret beskrivelse">
          <a:extLst>
            <a:ext uri="{FF2B5EF4-FFF2-40B4-BE49-F238E27FC236}">
              <a16:creationId xmlns:a16="http://schemas.microsoft.com/office/drawing/2014/main" id="{7275EA39-EE00-42F4-82C4-C27BB136F66C}"/>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400425" y="26269950"/>
          <a:ext cx="438150" cy="428625"/>
        </a:xfrm>
        <a:prstGeom prst="rect">
          <a:avLst/>
        </a:prstGeom>
        <a:noFill/>
        <a:ln>
          <a:noFill/>
        </a:ln>
      </xdr:spPr>
    </xdr:pic>
    <xdr:clientData/>
  </xdr:twoCellAnchor>
  <xdr:twoCellAnchor editAs="oneCell">
    <xdr:from>
      <xdr:col>3</xdr:col>
      <xdr:colOff>190500</xdr:colOff>
      <xdr:row>159</xdr:row>
      <xdr:rowOff>171450</xdr:rowOff>
    </xdr:from>
    <xdr:to>
      <xdr:col>3</xdr:col>
      <xdr:colOff>617220</xdr:colOff>
      <xdr:row>162</xdr:row>
      <xdr:rowOff>26671</xdr:rowOff>
    </xdr:to>
    <xdr:pic>
      <xdr:nvPicPr>
        <xdr:cNvPr id="26" name="Grafik 18">
          <a:extLst>
            <a:ext uri="{FF2B5EF4-FFF2-40B4-BE49-F238E27FC236}">
              <a16:creationId xmlns:a16="http://schemas.microsoft.com/office/drawing/2014/main" id="{F795FEA5-A0BC-DF7A-1B04-B0430CCA098A}"/>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448050" y="32023050"/>
          <a:ext cx="426720" cy="426720"/>
        </a:xfrm>
        <a:prstGeom prst="rect">
          <a:avLst/>
        </a:prstGeom>
      </xdr:spPr>
    </xdr:pic>
    <xdr:clientData/>
  </xdr:twoCellAnchor>
  <xdr:twoCellAnchor editAs="oneCell">
    <xdr:from>
      <xdr:col>3</xdr:col>
      <xdr:colOff>219075</xdr:colOff>
      <xdr:row>169</xdr:row>
      <xdr:rowOff>161925</xdr:rowOff>
    </xdr:from>
    <xdr:to>
      <xdr:col>3</xdr:col>
      <xdr:colOff>631825</xdr:colOff>
      <xdr:row>172</xdr:row>
      <xdr:rowOff>3175</xdr:rowOff>
    </xdr:to>
    <xdr:pic>
      <xdr:nvPicPr>
        <xdr:cNvPr id="27" name="Grafik 20">
          <a:extLst>
            <a:ext uri="{FF2B5EF4-FFF2-40B4-BE49-F238E27FC236}">
              <a16:creationId xmlns:a16="http://schemas.microsoft.com/office/drawing/2014/main" id="{6E7DF5D0-AB99-37DB-B17F-7A4CCEF84705}"/>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3476625" y="33347025"/>
          <a:ext cx="412750" cy="412750"/>
        </a:xfrm>
        <a:prstGeom prst="rect">
          <a:avLst/>
        </a:prstGeom>
      </xdr:spPr>
    </xdr:pic>
    <xdr:clientData/>
  </xdr:twoCellAnchor>
  <xdr:twoCellAnchor editAs="oneCell">
    <xdr:from>
      <xdr:col>3</xdr:col>
      <xdr:colOff>257175</xdr:colOff>
      <xdr:row>175</xdr:row>
      <xdr:rowOff>171450</xdr:rowOff>
    </xdr:from>
    <xdr:to>
      <xdr:col>3</xdr:col>
      <xdr:colOff>636270</xdr:colOff>
      <xdr:row>177</xdr:row>
      <xdr:rowOff>169545</xdr:rowOff>
    </xdr:to>
    <xdr:pic>
      <xdr:nvPicPr>
        <xdr:cNvPr id="28" name="Grafik 22">
          <a:extLst>
            <a:ext uri="{FF2B5EF4-FFF2-40B4-BE49-F238E27FC236}">
              <a16:creationId xmlns:a16="http://schemas.microsoft.com/office/drawing/2014/main" id="{20FD47CE-338B-B262-C366-3606AA80EA02}"/>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3514725" y="34499550"/>
          <a:ext cx="379095" cy="379095"/>
        </a:xfrm>
        <a:prstGeom prst="rect">
          <a:avLst/>
        </a:prstGeom>
      </xdr:spPr>
    </xdr:pic>
    <xdr:clientData/>
  </xdr:twoCellAnchor>
  <xdr:twoCellAnchor editAs="oneCell">
    <xdr:from>
      <xdr:col>3</xdr:col>
      <xdr:colOff>171450</xdr:colOff>
      <xdr:row>185</xdr:row>
      <xdr:rowOff>161925</xdr:rowOff>
    </xdr:from>
    <xdr:to>
      <xdr:col>3</xdr:col>
      <xdr:colOff>624840</xdr:colOff>
      <xdr:row>188</xdr:row>
      <xdr:rowOff>43815</xdr:rowOff>
    </xdr:to>
    <xdr:pic>
      <xdr:nvPicPr>
        <xdr:cNvPr id="29" name="Grafik 24">
          <a:extLst>
            <a:ext uri="{FF2B5EF4-FFF2-40B4-BE49-F238E27FC236}">
              <a16:creationId xmlns:a16="http://schemas.microsoft.com/office/drawing/2014/main" id="{70DE4EAC-AAE3-B7DD-CFC1-2669A434B432}"/>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3429000" y="36966525"/>
          <a:ext cx="453390" cy="453390"/>
        </a:xfrm>
        <a:prstGeom prst="rect">
          <a:avLst/>
        </a:prstGeom>
      </xdr:spPr>
    </xdr:pic>
    <xdr:clientData/>
  </xdr:twoCellAnchor>
  <xdr:twoCellAnchor editAs="oneCell">
    <xdr:from>
      <xdr:col>3</xdr:col>
      <xdr:colOff>19050</xdr:colOff>
      <xdr:row>180</xdr:row>
      <xdr:rowOff>19051</xdr:rowOff>
    </xdr:from>
    <xdr:to>
      <xdr:col>3</xdr:col>
      <xdr:colOff>818065</xdr:colOff>
      <xdr:row>182</xdr:row>
      <xdr:rowOff>38102</xdr:rowOff>
    </xdr:to>
    <xdr:pic>
      <xdr:nvPicPr>
        <xdr:cNvPr id="34" name="Grafik 23">
          <a:extLst>
            <a:ext uri="{FF2B5EF4-FFF2-40B4-BE49-F238E27FC236}">
              <a16:creationId xmlns:a16="http://schemas.microsoft.com/office/drawing/2014/main" id="{B908087B-AD0D-52B1-221E-0D217811133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 uri="{96DAC541-7B7A-43D3-8B79-37D633B846F1}">
              <asvg:svgBlip xmlns:asvg="http://schemas.microsoft.com/office/drawing/2016/SVG/main" r:embed="rId28"/>
            </a:ext>
          </a:extLst>
        </a:blip>
        <a:stretch>
          <a:fillRect/>
        </a:stretch>
      </xdr:blipFill>
      <xdr:spPr>
        <a:xfrm>
          <a:off x="3276600" y="35871151"/>
          <a:ext cx="799015" cy="400050"/>
        </a:xfrm>
        <a:prstGeom prst="rect">
          <a:avLst/>
        </a:prstGeom>
      </xdr:spPr>
    </xdr:pic>
    <xdr:clientData/>
  </xdr:twoCellAnchor>
  <xdr:twoCellAnchor editAs="oneCell">
    <xdr:from>
      <xdr:col>3</xdr:col>
      <xdr:colOff>57150</xdr:colOff>
      <xdr:row>74</xdr:row>
      <xdr:rowOff>171450</xdr:rowOff>
    </xdr:from>
    <xdr:to>
      <xdr:col>3</xdr:col>
      <xdr:colOff>779974</xdr:colOff>
      <xdr:row>76</xdr:row>
      <xdr:rowOff>152400</xdr:rowOff>
    </xdr:to>
    <xdr:pic>
      <xdr:nvPicPr>
        <xdr:cNvPr id="3" name="Grafik 3">
          <a:extLst>
            <a:ext uri="{FF2B5EF4-FFF2-40B4-BE49-F238E27FC236}">
              <a16:creationId xmlns:a16="http://schemas.microsoft.com/office/drawing/2014/main" id="{02747D59-3379-4FC4-9203-E6DFE7FBF49B}"/>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 uri="{96DAC541-7B7A-43D3-8B79-37D633B846F1}">
              <asvg:svgBlip xmlns:asvg="http://schemas.microsoft.com/office/drawing/2016/SVG/main" r:embed="rId30"/>
            </a:ext>
          </a:extLst>
        </a:blip>
        <a:stretch>
          <a:fillRect/>
        </a:stretch>
      </xdr:blipFill>
      <xdr:spPr>
        <a:xfrm>
          <a:off x="3314700" y="15259050"/>
          <a:ext cx="722824" cy="361950"/>
        </a:xfrm>
        <a:prstGeom prst="rect">
          <a:avLst/>
        </a:prstGeom>
      </xdr:spPr>
    </xdr:pic>
    <xdr:clientData/>
  </xdr:twoCellAnchor>
  <xdr:twoCellAnchor editAs="oneCell">
    <xdr:from>
      <xdr:col>3</xdr:col>
      <xdr:colOff>190500</xdr:colOff>
      <xdr:row>78</xdr:row>
      <xdr:rowOff>142875</xdr:rowOff>
    </xdr:from>
    <xdr:to>
      <xdr:col>3</xdr:col>
      <xdr:colOff>631825</xdr:colOff>
      <xdr:row>81</xdr:row>
      <xdr:rowOff>28575</xdr:rowOff>
    </xdr:to>
    <xdr:pic>
      <xdr:nvPicPr>
        <xdr:cNvPr id="7" name="Billede 13">
          <a:extLst>
            <a:ext uri="{FF2B5EF4-FFF2-40B4-BE49-F238E27FC236}">
              <a16:creationId xmlns:a16="http://schemas.microsoft.com/office/drawing/2014/main" id="{04EDF472-4D22-46E9-9401-D3C7D1634A1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3448050" y="15992475"/>
          <a:ext cx="441325" cy="457200"/>
        </a:xfrm>
        <a:prstGeom prst="rect">
          <a:avLst/>
        </a:prstGeom>
        <a:noFill/>
        <a:ln>
          <a:noFill/>
        </a:ln>
      </xdr:spPr>
    </xdr:pic>
    <xdr:clientData/>
  </xdr:twoCellAnchor>
  <xdr:twoCellAnchor editAs="oneCell">
    <xdr:from>
      <xdr:col>3</xdr:col>
      <xdr:colOff>19050</xdr:colOff>
      <xdr:row>111</xdr:row>
      <xdr:rowOff>9526</xdr:rowOff>
    </xdr:from>
    <xdr:to>
      <xdr:col>3</xdr:col>
      <xdr:colOff>779969</xdr:colOff>
      <xdr:row>113</xdr:row>
      <xdr:rowOff>9525</xdr:rowOff>
    </xdr:to>
    <xdr:pic>
      <xdr:nvPicPr>
        <xdr:cNvPr id="8" name="Grafik 13">
          <a:extLst>
            <a:ext uri="{FF2B5EF4-FFF2-40B4-BE49-F238E27FC236}">
              <a16:creationId xmlns:a16="http://schemas.microsoft.com/office/drawing/2014/main" id="{45288912-03D7-BFD8-9DFD-97DCA6CD95CD}"/>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3276600" y="22526626"/>
          <a:ext cx="760919" cy="381000"/>
        </a:xfrm>
        <a:prstGeom prst="rect">
          <a:avLst/>
        </a:prstGeom>
      </xdr:spPr>
    </xdr:pic>
    <xdr:clientData/>
  </xdr:twoCellAnchor>
  <xdr:twoCellAnchor editAs="oneCell">
    <xdr:from>
      <xdr:col>3</xdr:col>
      <xdr:colOff>180975</xdr:colOff>
      <xdr:row>151</xdr:row>
      <xdr:rowOff>152400</xdr:rowOff>
    </xdr:from>
    <xdr:to>
      <xdr:col>3</xdr:col>
      <xdr:colOff>619125</xdr:colOff>
      <xdr:row>154</xdr:row>
      <xdr:rowOff>38100</xdr:rowOff>
    </xdr:to>
    <xdr:pic>
      <xdr:nvPicPr>
        <xdr:cNvPr id="9" name="Billede 19">
          <a:extLst>
            <a:ext uri="{FF2B5EF4-FFF2-40B4-BE49-F238E27FC236}">
              <a16:creationId xmlns:a16="http://schemas.microsoft.com/office/drawing/2014/main" id="{C35EF479-B63A-48EC-BF49-D7125D180FDF}"/>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3438525" y="30480000"/>
          <a:ext cx="438150" cy="457200"/>
        </a:xfrm>
        <a:prstGeom prst="rect">
          <a:avLst/>
        </a:prstGeom>
        <a:noFill/>
        <a:ln>
          <a:noFill/>
        </a:ln>
      </xdr:spPr>
    </xdr:pic>
    <xdr:clientData/>
  </xdr:twoCellAnchor>
  <xdr:twoCellAnchor editAs="oneCell">
    <xdr:from>
      <xdr:col>3</xdr:col>
      <xdr:colOff>200025</xdr:colOff>
      <xdr:row>163</xdr:row>
      <xdr:rowOff>66675</xdr:rowOff>
    </xdr:from>
    <xdr:to>
      <xdr:col>3</xdr:col>
      <xdr:colOff>638810</xdr:colOff>
      <xdr:row>165</xdr:row>
      <xdr:rowOff>113666</xdr:rowOff>
    </xdr:to>
    <xdr:pic>
      <xdr:nvPicPr>
        <xdr:cNvPr id="11" name="Billede 17">
          <a:extLst>
            <a:ext uri="{FF2B5EF4-FFF2-40B4-BE49-F238E27FC236}">
              <a16:creationId xmlns:a16="http://schemas.microsoft.com/office/drawing/2014/main" id="{E5AA887F-5392-92C0-897C-068F92A6BE42}"/>
            </a:ext>
          </a:extLst>
        </xdr:cNvPr>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3457575" y="32680275"/>
          <a:ext cx="438785" cy="427990"/>
        </a:xfrm>
        <a:prstGeom prst="rect">
          <a:avLst/>
        </a:prstGeom>
        <a:noFill/>
        <a:ln>
          <a:noFill/>
        </a:ln>
      </xdr:spPr>
    </xdr:pic>
    <xdr:clientData/>
  </xdr:twoCellAnchor>
  <xdr:twoCellAnchor editAs="oneCell">
    <xdr:from>
      <xdr:col>10</xdr:col>
      <xdr:colOff>228599</xdr:colOff>
      <xdr:row>0</xdr:row>
      <xdr:rowOff>114300</xdr:rowOff>
    </xdr:from>
    <xdr:to>
      <xdr:col>12</xdr:col>
      <xdr:colOff>142110</xdr:colOff>
      <xdr:row>0</xdr:row>
      <xdr:rowOff>468590</xdr:rowOff>
    </xdr:to>
    <xdr:pic>
      <xdr:nvPicPr>
        <xdr:cNvPr id="6" name="Picture 5">
          <a:extLst>
            <a:ext uri="{FF2B5EF4-FFF2-40B4-BE49-F238E27FC236}">
              <a16:creationId xmlns:a16="http://schemas.microsoft.com/office/drawing/2014/main" id="{4AE274F9-EA24-4A6D-AA27-F975DA446F3C}"/>
            </a:ext>
          </a:extLst>
        </xdr:cNvPr>
        <xdr:cNvPicPr>
          <a:picLocks/>
        </xdr:cNvPicPr>
      </xdr:nvPicPr>
      <xdr:blipFill>
        <a:blip xmlns:r="http://schemas.openxmlformats.org/officeDocument/2006/relationships" r:embed="rId36">
          <a:extLst>
            <a:ext uri="{28A0092B-C50C-407E-A947-70E740481C1C}">
              <a14:useLocalDpi xmlns:a14="http://schemas.microsoft.com/office/drawing/2010/main" val="0"/>
            </a:ext>
          </a:extLst>
        </a:blip>
        <a:srcRect/>
        <a:stretch/>
      </xdr:blipFill>
      <xdr:spPr>
        <a:xfrm>
          <a:off x="9401174" y="114300"/>
          <a:ext cx="1570861" cy="35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571500</xdr:colOff>
      <xdr:row>0</xdr:row>
      <xdr:rowOff>104775</xdr:rowOff>
    </xdr:from>
    <xdr:to>
      <xdr:col>8</xdr:col>
      <xdr:colOff>123061</xdr:colOff>
      <xdr:row>0</xdr:row>
      <xdr:rowOff>459065</xdr:rowOff>
    </xdr:to>
    <xdr:pic>
      <xdr:nvPicPr>
        <xdr:cNvPr id="3" name="Picture 2">
          <a:extLst>
            <a:ext uri="{FF2B5EF4-FFF2-40B4-BE49-F238E27FC236}">
              <a16:creationId xmlns:a16="http://schemas.microsoft.com/office/drawing/2014/main" id="{BA3F4139-06DA-4A2D-B36B-F7CC6773DF4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29275" y="104775"/>
          <a:ext cx="1618486" cy="354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571500</xdr:colOff>
      <xdr:row>0</xdr:row>
      <xdr:rowOff>123825</xdr:rowOff>
    </xdr:from>
    <xdr:to>
      <xdr:col>8</xdr:col>
      <xdr:colOff>123061</xdr:colOff>
      <xdr:row>0</xdr:row>
      <xdr:rowOff>478115</xdr:rowOff>
    </xdr:to>
    <xdr:pic>
      <xdr:nvPicPr>
        <xdr:cNvPr id="3" name="Picture 2">
          <a:extLst>
            <a:ext uri="{FF2B5EF4-FFF2-40B4-BE49-F238E27FC236}">
              <a16:creationId xmlns:a16="http://schemas.microsoft.com/office/drawing/2014/main" id="{89D572FC-B825-493E-B4F2-D49BE02E092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010150" y="123825"/>
          <a:ext cx="1618486" cy="354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600075</xdr:colOff>
      <xdr:row>0</xdr:row>
      <xdr:rowOff>114300</xdr:rowOff>
    </xdr:from>
    <xdr:to>
      <xdr:col>8</xdr:col>
      <xdr:colOff>151636</xdr:colOff>
      <xdr:row>0</xdr:row>
      <xdr:rowOff>468590</xdr:rowOff>
    </xdr:to>
    <xdr:pic>
      <xdr:nvPicPr>
        <xdr:cNvPr id="3" name="Picture 2">
          <a:extLst>
            <a:ext uri="{FF2B5EF4-FFF2-40B4-BE49-F238E27FC236}">
              <a16:creationId xmlns:a16="http://schemas.microsoft.com/office/drawing/2014/main" id="{A3A25183-B931-4F3E-8435-0F398F1EE6C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67350" y="114300"/>
          <a:ext cx="1618486" cy="354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581024</xdr:colOff>
      <xdr:row>0</xdr:row>
      <xdr:rowOff>85725</xdr:rowOff>
    </xdr:from>
    <xdr:to>
      <xdr:col>11</xdr:col>
      <xdr:colOff>151635</xdr:colOff>
      <xdr:row>0</xdr:row>
      <xdr:rowOff>440015</xdr:rowOff>
    </xdr:to>
    <xdr:pic>
      <xdr:nvPicPr>
        <xdr:cNvPr id="3" name="Picture 2">
          <a:extLst>
            <a:ext uri="{FF2B5EF4-FFF2-40B4-BE49-F238E27FC236}">
              <a16:creationId xmlns:a16="http://schemas.microsoft.com/office/drawing/2014/main" id="{1DAAD392-3EE6-4397-A62D-462B3400FF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096249" y="85725"/>
          <a:ext cx="1456561" cy="3542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1" totalsRowShown="0" headerRowDxfId="197" dataDxfId="196">
  <autoFilter ref="D2:G201" xr:uid="{62EE8687-5CD4-4B4E-8E17-B45594260345}"/>
  <sortState xmlns:xlrd2="http://schemas.microsoft.com/office/spreadsheetml/2017/richdata2" ref="D3:D198">
    <sortCondition ref="D2:D198"/>
  </sortState>
  <tableColumns count="4">
    <tableColumn id="1" xr3:uid="{8675A272-83C8-44D2-907E-AB3BA485BF82}" name="Lande (dansk)" dataDxfId="195"/>
    <tableColumn id="2" xr3:uid="{4AD203A7-FE90-42EE-822E-78C14DF304B3}" name="Lande (norsk)" dataDxfId="194"/>
    <tableColumn id="3" xr3:uid="{CE0C2A52-5300-49D5-8283-EEF9E5A15380}" name="Lande (Engelsk)" dataDxfId="193"/>
    <tableColumn id="4" xr3:uid="{AB6ADEC4-A607-4C20-B5E5-7F7DE2F8D68C}" name="ISO 3166-1" dataDxfId="19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R275"/>
  <sheetViews>
    <sheetView topLeftCell="A152" workbookViewId="0">
      <selection activeCell="B166" sqref="B166"/>
    </sheetView>
  </sheetViews>
  <sheetFormatPr defaultRowHeight="15" x14ac:dyDescent="0.25"/>
  <cols>
    <col min="3" max="3" width="11.42578125" customWidth="1"/>
  </cols>
  <sheetData>
    <row r="1" spans="1:200" ht="21" x14ac:dyDescent="0.35">
      <c r="A1" s="17"/>
      <c r="B1" s="17" t="s">
        <v>0</v>
      </c>
      <c r="C1" s="17"/>
      <c r="D1" s="17"/>
      <c r="E1" s="17"/>
      <c r="F1" s="17"/>
      <c r="G1" s="17"/>
      <c r="H1" s="17"/>
    </row>
    <row r="2" spans="1:200" x14ac:dyDescent="0.25">
      <c r="B2" t="str" cm="1">
        <f t="array" ref="B2:GR2">TRANSPOSE(_xlfn._xlws.FILTER(AlleLande[Lande (dansk)],ISNUMBER(SEARCH(Vareoplysninger!D5,AlleLande[Lande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Fiji</v>
      </c>
      <c r="BC2" t="str">
        <v>Filippinerne</v>
      </c>
      <c r="BD2" t="str">
        <v>Finland</v>
      </c>
      <c r="BE2" t="str">
        <v>Forenede Arab. Emirater</v>
      </c>
      <c r="BF2" t="str">
        <v>Frankrig</v>
      </c>
      <c r="BG2" t="str">
        <v>Gabon</v>
      </c>
      <c r="BH2" t="str">
        <v>Gambia</v>
      </c>
      <c r="BI2" t="str">
        <v>Georgien</v>
      </c>
      <c r="BJ2" t="str">
        <v>Ghana</v>
      </c>
      <c r="BK2" t="str">
        <v>Grenada</v>
      </c>
      <c r="BL2" t="str">
        <v>Grenadinerne</v>
      </c>
      <c r="BM2" t="str">
        <v>Grækenland</v>
      </c>
      <c r="BN2" t="str">
        <v>Guatemala</v>
      </c>
      <c r="BO2" t="str">
        <v>Guinea</v>
      </c>
      <c r="BP2" t="str">
        <v>Guinea-Bissau</v>
      </c>
      <c r="BQ2" t="str">
        <v>Guyana</v>
      </c>
      <c r="BR2" t="str">
        <v>Haiti</v>
      </c>
      <c r="BS2" t="str">
        <v>Honduras</v>
      </c>
      <c r="BT2" t="str">
        <v>Hviderusland (Belarus)</v>
      </c>
      <c r="BU2" t="str">
        <v>Indien</v>
      </c>
      <c r="BV2" t="str">
        <v>Indonesien</v>
      </c>
      <c r="BW2" t="str">
        <v>Irak</v>
      </c>
      <c r="BX2" t="str">
        <v>Iran</v>
      </c>
      <c r="BY2" t="str">
        <v>Irland</v>
      </c>
      <c r="BZ2" t="str">
        <v>Island</v>
      </c>
      <c r="CA2" t="str">
        <v>Israel</v>
      </c>
      <c r="CB2" t="str">
        <v>Italien</v>
      </c>
      <c r="CC2" t="str">
        <v>Jamaica</v>
      </c>
      <c r="CD2" t="str">
        <v>Japan</v>
      </c>
      <c r="CE2" t="str">
        <v>Jordan</v>
      </c>
      <c r="CF2" t="str">
        <v>Kapverdiske Øer</v>
      </c>
      <c r="CG2" t="str">
        <v>Kasakhstan</v>
      </c>
      <c r="CH2" t="str">
        <v>Kenya</v>
      </c>
      <c r="CI2" t="str">
        <v>Kina</v>
      </c>
      <c r="CJ2" t="str">
        <v>Kirgisistan</v>
      </c>
      <c r="CK2" t="str">
        <v>Kiribati</v>
      </c>
      <c r="CL2" t="str">
        <v>Kroatien</v>
      </c>
      <c r="CM2" t="str">
        <v>Kuwait</v>
      </c>
      <c r="CN2" t="str">
        <v>Laos</v>
      </c>
      <c r="CO2" t="str">
        <v>Lesotho</v>
      </c>
      <c r="CP2" t="str">
        <v>Letland</v>
      </c>
      <c r="CQ2" t="str">
        <v>Libanon</v>
      </c>
      <c r="CR2" t="str">
        <v>Liberia</v>
      </c>
      <c r="CS2" t="str">
        <v>Libyen</v>
      </c>
      <c r="CT2" t="str">
        <v>Liechtenstein</v>
      </c>
      <c r="CU2" t="str">
        <v>Litauen</v>
      </c>
      <c r="CV2" t="str">
        <v>Luxembourg</v>
      </c>
      <c r="CW2" t="str">
        <v>Madagaskar</v>
      </c>
      <c r="CX2" t="str">
        <v>Makedonien (FYROM)</v>
      </c>
      <c r="CY2" t="str">
        <v>Malawi</v>
      </c>
      <c r="CZ2" t="str">
        <v>Malaysia</v>
      </c>
      <c r="DA2" t="str">
        <v>Maldiverne</v>
      </c>
      <c r="DB2" t="str">
        <v>Mali</v>
      </c>
      <c r="DC2" t="str">
        <v>Malta</v>
      </c>
      <c r="DD2" t="str">
        <v>Marokko</v>
      </c>
      <c r="DE2" t="str">
        <v>Marshall-øerne</v>
      </c>
      <c r="DF2" t="str">
        <v>Mauretanien</v>
      </c>
      <c r="DG2" t="str">
        <v>Mauritius</v>
      </c>
      <c r="DH2" t="str">
        <v>Mexico</v>
      </c>
      <c r="DI2" t="str">
        <v>Mikronesien</v>
      </c>
      <c r="DJ2" t="str">
        <v>Moldova</v>
      </c>
      <c r="DK2" t="str">
        <v>Monaco</v>
      </c>
      <c r="DL2" t="str">
        <v>Mongoliet</v>
      </c>
      <c r="DM2" t="str">
        <v>Mozambique</v>
      </c>
      <c r="DN2" t="str">
        <v>Namibia</v>
      </c>
      <c r="DO2" t="str">
        <v>Nauru</v>
      </c>
      <c r="DP2" t="str">
        <v>Nederlandene</v>
      </c>
      <c r="DQ2" t="str">
        <v>Nepal</v>
      </c>
      <c r="DR2" t="str">
        <v>New Zealand</v>
      </c>
      <c r="DS2" t="str">
        <v>Nicaragua</v>
      </c>
      <c r="DT2" t="str">
        <v>Niger</v>
      </c>
      <c r="DU2" t="str">
        <v>Nigeria</v>
      </c>
      <c r="DV2" t="str">
        <v>Nordkorea</v>
      </c>
      <c r="DW2" t="str">
        <v>Norge</v>
      </c>
      <c r="DX2" t="str">
        <v>Oman</v>
      </c>
      <c r="DY2" t="str">
        <v>Pakistan</v>
      </c>
      <c r="DZ2" t="str">
        <v>Palau</v>
      </c>
      <c r="EA2" t="str">
        <v>Palestina</v>
      </c>
      <c r="EB2" t="str">
        <v>Panama</v>
      </c>
      <c r="EC2" t="str">
        <v>Papua New Guinea</v>
      </c>
      <c r="ED2" t="str">
        <v>Paraguay</v>
      </c>
      <c r="EE2" t="str">
        <v>Peru</v>
      </c>
      <c r="EF2" t="str">
        <v>Polen</v>
      </c>
      <c r="EG2" t="str">
        <v>Portugal</v>
      </c>
      <c r="EH2" t="str">
        <v>Qatar</v>
      </c>
      <c r="EI2" t="str">
        <v>Rumænien</v>
      </c>
      <c r="EJ2" t="str">
        <v>Rusland</v>
      </c>
      <c r="EK2" t="str">
        <v>Rwanda</v>
      </c>
      <c r="EL2" t="str">
        <v>Salomonøerne</v>
      </c>
      <c r="EM2" t="str">
        <v>Samoa</v>
      </c>
      <c r="EN2" t="str">
        <v>San Marino</v>
      </c>
      <c r="EO2" t="str">
        <v>Sao Tomé &amp; Principe</v>
      </c>
      <c r="EP2" t="str">
        <v>Saudi Arabien</v>
      </c>
      <c r="EQ2" t="str">
        <v>Schweiz</v>
      </c>
      <c r="ER2" t="str">
        <v>Senegal</v>
      </c>
      <c r="ES2" t="str">
        <v>Serbien og Montenegro</v>
      </c>
      <c r="ET2" t="str">
        <v>Seychellerne</v>
      </c>
      <c r="EU2" t="str">
        <v>Sierra Leone</v>
      </c>
      <c r="EV2" t="str">
        <v>Singapore</v>
      </c>
      <c r="EW2" t="str">
        <v>Slovakiet</v>
      </c>
      <c r="EX2" t="str">
        <v>Slovenien</v>
      </c>
      <c r="EY2" t="str">
        <v>Somalia</v>
      </c>
      <c r="EZ2" t="str">
        <v>Spanien</v>
      </c>
      <c r="FA2" t="str">
        <v>Sri Lanka</v>
      </c>
      <c r="FB2" t="str">
        <v>St. Kitts-Nevis</v>
      </c>
      <c r="FC2" t="str">
        <v>St. Lucia</v>
      </c>
      <c r="FD2" t="str">
        <v>St. Vincent &amp;</v>
      </c>
      <c r="FE2" t="str">
        <v>Storbritannien (England)</v>
      </c>
      <c r="FF2" t="str">
        <v>Sudan</v>
      </c>
      <c r="FG2" t="str">
        <v>Surinam</v>
      </c>
      <c r="FH2" t="str">
        <v>Sverige</v>
      </c>
      <c r="FI2" t="str">
        <v>Swaziland</v>
      </c>
      <c r="FJ2" t="str">
        <v>Sydafrika</v>
      </c>
      <c r="FK2" t="str">
        <v>Sydkorea</v>
      </c>
      <c r="FL2" t="str">
        <v>Syrien</v>
      </c>
      <c r="FM2" t="str">
        <v>Tadjikistan</v>
      </c>
      <c r="FN2" t="str">
        <v>Taiwan</v>
      </c>
      <c r="FO2" t="str">
        <v>Tanzania</v>
      </c>
      <c r="FP2" t="str">
        <v>Thailand</v>
      </c>
      <c r="FQ2" t="str">
        <v>Tjekkiet</v>
      </c>
      <c r="FR2" t="str">
        <v>Togo</v>
      </c>
      <c r="FS2" t="str">
        <v>Tonga</v>
      </c>
      <c r="FT2" t="str">
        <v>Trinidad &amp; Tobago</v>
      </c>
      <c r="FU2" t="str">
        <v>Tunesien</v>
      </c>
      <c r="FV2" t="str">
        <v>Turkmenistan</v>
      </c>
      <c r="FW2" t="str">
        <v>Tuvalu</v>
      </c>
      <c r="FX2" t="str">
        <v>Tyrkiet</v>
      </c>
      <c r="FY2" t="str">
        <v>Tyskland</v>
      </c>
      <c r="FZ2" t="str">
        <v>Uganda</v>
      </c>
      <c r="GA2" t="str">
        <v>Ukraine</v>
      </c>
      <c r="GB2" t="str">
        <v>Ungarn</v>
      </c>
      <c r="GC2" t="str">
        <v>Uruguay</v>
      </c>
      <c r="GD2" t="str">
        <v>USA</v>
      </c>
      <c r="GE2" t="str">
        <v>Usbekistan</v>
      </c>
      <c r="GF2" t="str">
        <v>Vanuatu</v>
      </c>
      <c r="GG2" t="str">
        <v>Vatikanet</v>
      </c>
      <c r="GH2" t="str">
        <v>Venezuela</v>
      </c>
      <c r="GI2" t="str">
        <v>Vietnam</v>
      </c>
      <c r="GJ2" t="str">
        <v>Yemen</v>
      </c>
      <c r="GK2" t="str">
        <v>Zambia</v>
      </c>
      <c r="GL2" t="str">
        <v>Zimbabwe</v>
      </c>
      <c r="GM2" t="str">
        <v>Ækvatorial Guinea</v>
      </c>
      <c r="GN2" t="str">
        <v>Østrig</v>
      </c>
      <c r="GO2" t="str">
        <v>Østtimor</v>
      </c>
      <c r="GP2" t="str">
        <v>EU</v>
      </c>
      <c r="GQ2" t="str">
        <v>Ikke-EU</v>
      </c>
      <c r="GR2" t="str">
        <v>EU/ikke-EU</v>
      </c>
    </row>
    <row r="4" spans="1:200" ht="21" x14ac:dyDescent="0.35">
      <c r="B4" s="17" t="s">
        <v>1</v>
      </c>
    </row>
    <row r="5" spans="1:200" x14ac:dyDescent="0.25">
      <c r="B5" t="str" cm="1">
        <f t="array" ref="B5:GR5">TRANSPOSE(_xlfn._xlws.FILTER(AlleLande[Lande (dansk)],ISNUMBER(SEARCH(Vareoplysninger!H40,AlleLande[Lande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Fiji</v>
      </c>
      <c r="BC5" t="str">
        <v>Filippinerne</v>
      </c>
      <c r="BD5" t="str">
        <v>Finland</v>
      </c>
      <c r="BE5" t="str">
        <v>Forenede Arab. Emirater</v>
      </c>
      <c r="BF5" t="str">
        <v>Frankrig</v>
      </c>
      <c r="BG5" t="str">
        <v>Gabon</v>
      </c>
      <c r="BH5" t="str">
        <v>Gambia</v>
      </c>
      <c r="BI5" t="str">
        <v>Georgien</v>
      </c>
      <c r="BJ5" t="str">
        <v>Ghana</v>
      </c>
      <c r="BK5" t="str">
        <v>Grenada</v>
      </c>
      <c r="BL5" t="str">
        <v>Grenadinerne</v>
      </c>
      <c r="BM5" t="str">
        <v>Grækenland</v>
      </c>
      <c r="BN5" t="str">
        <v>Guatemala</v>
      </c>
      <c r="BO5" t="str">
        <v>Guinea</v>
      </c>
      <c r="BP5" t="str">
        <v>Guinea-Bissau</v>
      </c>
      <c r="BQ5" t="str">
        <v>Guyana</v>
      </c>
      <c r="BR5" t="str">
        <v>Haiti</v>
      </c>
      <c r="BS5" t="str">
        <v>Honduras</v>
      </c>
      <c r="BT5" t="str">
        <v>Hviderusland (Belarus)</v>
      </c>
      <c r="BU5" t="str">
        <v>Indien</v>
      </c>
      <c r="BV5" t="str">
        <v>Indonesien</v>
      </c>
      <c r="BW5" t="str">
        <v>Irak</v>
      </c>
      <c r="BX5" t="str">
        <v>Iran</v>
      </c>
      <c r="BY5" t="str">
        <v>Irland</v>
      </c>
      <c r="BZ5" t="str">
        <v>Island</v>
      </c>
      <c r="CA5" t="str">
        <v>Israel</v>
      </c>
      <c r="CB5" t="str">
        <v>Italien</v>
      </c>
      <c r="CC5" t="str">
        <v>Jamaica</v>
      </c>
      <c r="CD5" t="str">
        <v>Japan</v>
      </c>
      <c r="CE5" t="str">
        <v>Jordan</v>
      </c>
      <c r="CF5" t="str">
        <v>Kapverdiske Øer</v>
      </c>
      <c r="CG5" t="str">
        <v>Kasakhstan</v>
      </c>
      <c r="CH5" t="str">
        <v>Kenya</v>
      </c>
      <c r="CI5" t="str">
        <v>Kina</v>
      </c>
      <c r="CJ5" t="str">
        <v>Kirgisistan</v>
      </c>
      <c r="CK5" t="str">
        <v>Kiribati</v>
      </c>
      <c r="CL5" t="str">
        <v>Kroatien</v>
      </c>
      <c r="CM5" t="str">
        <v>Kuwait</v>
      </c>
      <c r="CN5" t="str">
        <v>Laos</v>
      </c>
      <c r="CO5" t="str">
        <v>Lesotho</v>
      </c>
      <c r="CP5" t="str">
        <v>Letland</v>
      </c>
      <c r="CQ5" t="str">
        <v>Libanon</v>
      </c>
      <c r="CR5" t="str">
        <v>Liberia</v>
      </c>
      <c r="CS5" t="str">
        <v>Libyen</v>
      </c>
      <c r="CT5" t="str">
        <v>Liechtenstein</v>
      </c>
      <c r="CU5" t="str">
        <v>Litauen</v>
      </c>
      <c r="CV5" t="str">
        <v>Luxembourg</v>
      </c>
      <c r="CW5" t="str">
        <v>Madagaskar</v>
      </c>
      <c r="CX5" t="str">
        <v>Makedonien (FYROM)</v>
      </c>
      <c r="CY5" t="str">
        <v>Malawi</v>
      </c>
      <c r="CZ5" t="str">
        <v>Malaysia</v>
      </c>
      <c r="DA5" t="str">
        <v>Maldiverne</v>
      </c>
      <c r="DB5" t="str">
        <v>Mali</v>
      </c>
      <c r="DC5" t="str">
        <v>Malta</v>
      </c>
      <c r="DD5" t="str">
        <v>Marokko</v>
      </c>
      <c r="DE5" t="str">
        <v>Marshall-øerne</v>
      </c>
      <c r="DF5" t="str">
        <v>Mauretanien</v>
      </c>
      <c r="DG5" t="str">
        <v>Mauritius</v>
      </c>
      <c r="DH5" t="str">
        <v>Mexico</v>
      </c>
      <c r="DI5" t="str">
        <v>Mikronesien</v>
      </c>
      <c r="DJ5" t="str">
        <v>Moldova</v>
      </c>
      <c r="DK5" t="str">
        <v>Monaco</v>
      </c>
      <c r="DL5" t="str">
        <v>Mongoliet</v>
      </c>
      <c r="DM5" t="str">
        <v>Mozambique</v>
      </c>
      <c r="DN5" t="str">
        <v>Namibia</v>
      </c>
      <c r="DO5" t="str">
        <v>Nauru</v>
      </c>
      <c r="DP5" t="str">
        <v>Nederlandene</v>
      </c>
      <c r="DQ5" t="str">
        <v>Nepal</v>
      </c>
      <c r="DR5" t="str">
        <v>New Zealand</v>
      </c>
      <c r="DS5" t="str">
        <v>Nicaragua</v>
      </c>
      <c r="DT5" t="str">
        <v>Niger</v>
      </c>
      <c r="DU5" t="str">
        <v>Nigeria</v>
      </c>
      <c r="DV5" t="str">
        <v>Nordkorea</v>
      </c>
      <c r="DW5" t="str">
        <v>Norge</v>
      </c>
      <c r="DX5" t="str">
        <v>Oman</v>
      </c>
      <c r="DY5" t="str">
        <v>Pakistan</v>
      </c>
      <c r="DZ5" t="str">
        <v>Palau</v>
      </c>
      <c r="EA5" t="str">
        <v>Palestina</v>
      </c>
      <c r="EB5" t="str">
        <v>Panama</v>
      </c>
      <c r="EC5" t="str">
        <v>Papua New Guinea</v>
      </c>
      <c r="ED5" t="str">
        <v>Paraguay</v>
      </c>
      <c r="EE5" t="str">
        <v>Peru</v>
      </c>
      <c r="EF5" t="str">
        <v>Polen</v>
      </c>
      <c r="EG5" t="str">
        <v>Portugal</v>
      </c>
      <c r="EH5" t="str">
        <v>Qatar</v>
      </c>
      <c r="EI5" t="str">
        <v>Rumænien</v>
      </c>
      <c r="EJ5" t="str">
        <v>Rusland</v>
      </c>
      <c r="EK5" t="str">
        <v>Rwanda</v>
      </c>
      <c r="EL5" t="str">
        <v>Salomonøerne</v>
      </c>
      <c r="EM5" t="str">
        <v>Samoa</v>
      </c>
      <c r="EN5" t="str">
        <v>San Marino</v>
      </c>
      <c r="EO5" t="str">
        <v>Sao Tomé &amp; Principe</v>
      </c>
      <c r="EP5" t="str">
        <v>Saudi Arabien</v>
      </c>
      <c r="EQ5" t="str">
        <v>Schweiz</v>
      </c>
      <c r="ER5" t="str">
        <v>Senegal</v>
      </c>
      <c r="ES5" t="str">
        <v>Serbien og Montenegro</v>
      </c>
      <c r="ET5" t="str">
        <v>Seychellerne</v>
      </c>
      <c r="EU5" t="str">
        <v>Sierra Leone</v>
      </c>
      <c r="EV5" t="str">
        <v>Singapore</v>
      </c>
      <c r="EW5" t="str">
        <v>Slovakiet</v>
      </c>
      <c r="EX5" t="str">
        <v>Slovenien</v>
      </c>
      <c r="EY5" t="str">
        <v>Somalia</v>
      </c>
      <c r="EZ5" t="str">
        <v>Spanien</v>
      </c>
      <c r="FA5" t="str">
        <v>Sri Lanka</v>
      </c>
      <c r="FB5" t="str">
        <v>St. Kitts-Nevis</v>
      </c>
      <c r="FC5" t="str">
        <v>St. Lucia</v>
      </c>
      <c r="FD5" t="str">
        <v>St. Vincent &amp;</v>
      </c>
      <c r="FE5" t="str">
        <v>Storbritannien (England)</v>
      </c>
      <c r="FF5" t="str">
        <v>Sudan</v>
      </c>
      <c r="FG5" t="str">
        <v>Surinam</v>
      </c>
      <c r="FH5" t="str">
        <v>Sverige</v>
      </c>
      <c r="FI5" t="str">
        <v>Swaziland</v>
      </c>
      <c r="FJ5" t="str">
        <v>Sydafrika</v>
      </c>
      <c r="FK5" t="str">
        <v>Sydkorea</v>
      </c>
      <c r="FL5" t="str">
        <v>Syrien</v>
      </c>
      <c r="FM5" t="str">
        <v>Tadjikistan</v>
      </c>
      <c r="FN5" t="str">
        <v>Taiwan</v>
      </c>
      <c r="FO5" t="str">
        <v>Tanzania</v>
      </c>
      <c r="FP5" t="str">
        <v>Thailand</v>
      </c>
      <c r="FQ5" t="str">
        <v>Tjekkiet</v>
      </c>
      <c r="FR5" t="str">
        <v>Togo</v>
      </c>
      <c r="FS5" t="str">
        <v>Tonga</v>
      </c>
      <c r="FT5" t="str">
        <v>Trinidad &amp; Tobago</v>
      </c>
      <c r="FU5" t="str">
        <v>Tunesien</v>
      </c>
      <c r="FV5" t="str">
        <v>Turkmenistan</v>
      </c>
      <c r="FW5" t="str">
        <v>Tuvalu</v>
      </c>
      <c r="FX5" t="str">
        <v>Tyrkiet</v>
      </c>
      <c r="FY5" t="str">
        <v>Tyskland</v>
      </c>
      <c r="FZ5" t="str">
        <v>Uganda</v>
      </c>
      <c r="GA5" t="str">
        <v>Ukraine</v>
      </c>
      <c r="GB5" t="str">
        <v>Ungarn</v>
      </c>
      <c r="GC5" t="str">
        <v>Uruguay</v>
      </c>
      <c r="GD5" t="str">
        <v>USA</v>
      </c>
      <c r="GE5" t="str">
        <v>Usbekistan</v>
      </c>
      <c r="GF5" t="str">
        <v>Vanuatu</v>
      </c>
      <c r="GG5" t="str">
        <v>Vatikanet</v>
      </c>
      <c r="GH5" t="str">
        <v>Venezuela</v>
      </c>
      <c r="GI5" t="str">
        <v>Vietnam</v>
      </c>
      <c r="GJ5" t="str">
        <v>Yemen</v>
      </c>
      <c r="GK5" t="str">
        <v>Zambia</v>
      </c>
      <c r="GL5" t="str">
        <v>Zimbabwe</v>
      </c>
      <c r="GM5" t="str">
        <v>Ækvatorial Guinea</v>
      </c>
      <c r="GN5" t="str">
        <v>Østrig</v>
      </c>
      <c r="GO5" t="str">
        <v>Østtimor</v>
      </c>
      <c r="GP5" t="str">
        <v>EU</v>
      </c>
      <c r="GQ5" t="str">
        <v>Ikke-EU</v>
      </c>
      <c r="GR5" t="str">
        <v>EU/ikke-EU</v>
      </c>
    </row>
    <row r="6" spans="1:200" x14ac:dyDescent="0.25">
      <c r="B6" t="str" cm="1">
        <f t="array" ref="B6:GR6">TRANSPOSE(_xlfn._xlws.FILTER(AlleLande[Lande (dansk)],ISNUMBER(SEARCH(Vareoplysninger!H41,AlleLande[Lande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Fiji</v>
      </c>
      <c r="BC6" t="str">
        <v>Filippinerne</v>
      </c>
      <c r="BD6" t="str">
        <v>Finland</v>
      </c>
      <c r="BE6" t="str">
        <v>Forenede Arab. Emirater</v>
      </c>
      <c r="BF6" t="str">
        <v>Frankrig</v>
      </c>
      <c r="BG6" t="str">
        <v>Gabon</v>
      </c>
      <c r="BH6" t="str">
        <v>Gambia</v>
      </c>
      <c r="BI6" t="str">
        <v>Georgien</v>
      </c>
      <c r="BJ6" t="str">
        <v>Ghana</v>
      </c>
      <c r="BK6" t="str">
        <v>Grenada</v>
      </c>
      <c r="BL6" t="str">
        <v>Grenadinerne</v>
      </c>
      <c r="BM6" t="str">
        <v>Grækenland</v>
      </c>
      <c r="BN6" t="str">
        <v>Guatemala</v>
      </c>
      <c r="BO6" t="str">
        <v>Guinea</v>
      </c>
      <c r="BP6" t="str">
        <v>Guinea-Bissau</v>
      </c>
      <c r="BQ6" t="str">
        <v>Guyana</v>
      </c>
      <c r="BR6" t="str">
        <v>Haiti</v>
      </c>
      <c r="BS6" t="str">
        <v>Honduras</v>
      </c>
      <c r="BT6" t="str">
        <v>Hviderusland (Belarus)</v>
      </c>
      <c r="BU6" t="str">
        <v>Indien</v>
      </c>
      <c r="BV6" t="str">
        <v>Indonesien</v>
      </c>
      <c r="BW6" t="str">
        <v>Irak</v>
      </c>
      <c r="BX6" t="str">
        <v>Iran</v>
      </c>
      <c r="BY6" t="str">
        <v>Irland</v>
      </c>
      <c r="BZ6" t="str">
        <v>Island</v>
      </c>
      <c r="CA6" t="str">
        <v>Israel</v>
      </c>
      <c r="CB6" t="str">
        <v>Italien</v>
      </c>
      <c r="CC6" t="str">
        <v>Jamaica</v>
      </c>
      <c r="CD6" t="str">
        <v>Japan</v>
      </c>
      <c r="CE6" t="str">
        <v>Jordan</v>
      </c>
      <c r="CF6" t="str">
        <v>Kapverdiske Øer</v>
      </c>
      <c r="CG6" t="str">
        <v>Kasakhstan</v>
      </c>
      <c r="CH6" t="str">
        <v>Kenya</v>
      </c>
      <c r="CI6" t="str">
        <v>Kina</v>
      </c>
      <c r="CJ6" t="str">
        <v>Kirgisistan</v>
      </c>
      <c r="CK6" t="str">
        <v>Kiribati</v>
      </c>
      <c r="CL6" t="str">
        <v>Kroatien</v>
      </c>
      <c r="CM6" t="str">
        <v>Kuwait</v>
      </c>
      <c r="CN6" t="str">
        <v>Laos</v>
      </c>
      <c r="CO6" t="str">
        <v>Lesotho</v>
      </c>
      <c r="CP6" t="str">
        <v>Letland</v>
      </c>
      <c r="CQ6" t="str">
        <v>Libanon</v>
      </c>
      <c r="CR6" t="str">
        <v>Liberia</v>
      </c>
      <c r="CS6" t="str">
        <v>Libyen</v>
      </c>
      <c r="CT6" t="str">
        <v>Liechtenstein</v>
      </c>
      <c r="CU6" t="str">
        <v>Litauen</v>
      </c>
      <c r="CV6" t="str">
        <v>Luxembourg</v>
      </c>
      <c r="CW6" t="str">
        <v>Madagaskar</v>
      </c>
      <c r="CX6" t="str">
        <v>Makedonien (FYROM)</v>
      </c>
      <c r="CY6" t="str">
        <v>Malawi</v>
      </c>
      <c r="CZ6" t="str">
        <v>Malaysia</v>
      </c>
      <c r="DA6" t="str">
        <v>Maldiverne</v>
      </c>
      <c r="DB6" t="str">
        <v>Mali</v>
      </c>
      <c r="DC6" t="str">
        <v>Malta</v>
      </c>
      <c r="DD6" t="str">
        <v>Marokko</v>
      </c>
      <c r="DE6" t="str">
        <v>Marshall-øerne</v>
      </c>
      <c r="DF6" t="str">
        <v>Mauretanien</v>
      </c>
      <c r="DG6" t="str">
        <v>Mauritius</v>
      </c>
      <c r="DH6" t="str">
        <v>Mexico</v>
      </c>
      <c r="DI6" t="str">
        <v>Mikronesien</v>
      </c>
      <c r="DJ6" t="str">
        <v>Moldova</v>
      </c>
      <c r="DK6" t="str">
        <v>Monaco</v>
      </c>
      <c r="DL6" t="str">
        <v>Mongoliet</v>
      </c>
      <c r="DM6" t="str">
        <v>Mozambique</v>
      </c>
      <c r="DN6" t="str">
        <v>Namibia</v>
      </c>
      <c r="DO6" t="str">
        <v>Nauru</v>
      </c>
      <c r="DP6" t="str">
        <v>Nederlandene</v>
      </c>
      <c r="DQ6" t="str">
        <v>Nepal</v>
      </c>
      <c r="DR6" t="str">
        <v>New Zealand</v>
      </c>
      <c r="DS6" t="str">
        <v>Nicaragua</v>
      </c>
      <c r="DT6" t="str">
        <v>Niger</v>
      </c>
      <c r="DU6" t="str">
        <v>Nigeria</v>
      </c>
      <c r="DV6" t="str">
        <v>Nordkorea</v>
      </c>
      <c r="DW6" t="str">
        <v>Norge</v>
      </c>
      <c r="DX6" t="str">
        <v>Oman</v>
      </c>
      <c r="DY6" t="str">
        <v>Pakistan</v>
      </c>
      <c r="DZ6" t="str">
        <v>Palau</v>
      </c>
      <c r="EA6" t="str">
        <v>Palestina</v>
      </c>
      <c r="EB6" t="str">
        <v>Panama</v>
      </c>
      <c r="EC6" t="str">
        <v>Papua New Guinea</v>
      </c>
      <c r="ED6" t="str">
        <v>Paraguay</v>
      </c>
      <c r="EE6" t="str">
        <v>Peru</v>
      </c>
      <c r="EF6" t="str">
        <v>Polen</v>
      </c>
      <c r="EG6" t="str">
        <v>Portugal</v>
      </c>
      <c r="EH6" t="str">
        <v>Qatar</v>
      </c>
      <c r="EI6" t="str">
        <v>Rumænien</v>
      </c>
      <c r="EJ6" t="str">
        <v>Rusland</v>
      </c>
      <c r="EK6" t="str">
        <v>Rwanda</v>
      </c>
      <c r="EL6" t="str">
        <v>Salomonøerne</v>
      </c>
      <c r="EM6" t="str">
        <v>Samoa</v>
      </c>
      <c r="EN6" t="str">
        <v>San Marino</v>
      </c>
      <c r="EO6" t="str">
        <v>Sao Tomé &amp; Principe</v>
      </c>
      <c r="EP6" t="str">
        <v>Saudi Arabien</v>
      </c>
      <c r="EQ6" t="str">
        <v>Schweiz</v>
      </c>
      <c r="ER6" t="str">
        <v>Senegal</v>
      </c>
      <c r="ES6" t="str">
        <v>Serbien og Montenegro</v>
      </c>
      <c r="ET6" t="str">
        <v>Seychellerne</v>
      </c>
      <c r="EU6" t="str">
        <v>Sierra Leone</v>
      </c>
      <c r="EV6" t="str">
        <v>Singapore</v>
      </c>
      <c r="EW6" t="str">
        <v>Slovakiet</v>
      </c>
      <c r="EX6" t="str">
        <v>Slovenien</v>
      </c>
      <c r="EY6" t="str">
        <v>Somalia</v>
      </c>
      <c r="EZ6" t="str">
        <v>Spanien</v>
      </c>
      <c r="FA6" t="str">
        <v>Sri Lanka</v>
      </c>
      <c r="FB6" t="str">
        <v>St. Kitts-Nevis</v>
      </c>
      <c r="FC6" t="str">
        <v>St. Lucia</v>
      </c>
      <c r="FD6" t="str">
        <v>St. Vincent &amp;</v>
      </c>
      <c r="FE6" t="str">
        <v>Storbritannien (England)</v>
      </c>
      <c r="FF6" t="str">
        <v>Sudan</v>
      </c>
      <c r="FG6" t="str">
        <v>Surinam</v>
      </c>
      <c r="FH6" t="str">
        <v>Sverige</v>
      </c>
      <c r="FI6" t="str">
        <v>Swaziland</v>
      </c>
      <c r="FJ6" t="str">
        <v>Sydafrika</v>
      </c>
      <c r="FK6" t="str">
        <v>Sydkorea</v>
      </c>
      <c r="FL6" t="str">
        <v>Syrien</v>
      </c>
      <c r="FM6" t="str">
        <v>Tadjikistan</v>
      </c>
      <c r="FN6" t="str">
        <v>Taiwan</v>
      </c>
      <c r="FO6" t="str">
        <v>Tanzania</v>
      </c>
      <c r="FP6" t="str">
        <v>Thailand</v>
      </c>
      <c r="FQ6" t="str">
        <v>Tjekkiet</v>
      </c>
      <c r="FR6" t="str">
        <v>Togo</v>
      </c>
      <c r="FS6" t="str">
        <v>Tonga</v>
      </c>
      <c r="FT6" t="str">
        <v>Trinidad &amp; Tobago</v>
      </c>
      <c r="FU6" t="str">
        <v>Tunesien</v>
      </c>
      <c r="FV6" t="str">
        <v>Turkmenistan</v>
      </c>
      <c r="FW6" t="str">
        <v>Tuvalu</v>
      </c>
      <c r="FX6" t="str">
        <v>Tyrkiet</v>
      </c>
      <c r="FY6" t="str">
        <v>Tyskland</v>
      </c>
      <c r="FZ6" t="str">
        <v>Uganda</v>
      </c>
      <c r="GA6" t="str">
        <v>Ukraine</v>
      </c>
      <c r="GB6" t="str">
        <v>Ungarn</v>
      </c>
      <c r="GC6" t="str">
        <v>Uruguay</v>
      </c>
      <c r="GD6" t="str">
        <v>USA</v>
      </c>
      <c r="GE6" t="str">
        <v>Usbekistan</v>
      </c>
      <c r="GF6" t="str">
        <v>Vanuatu</v>
      </c>
      <c r="GG6" t="str">
        <v>Vatikanet</v>
      </c>
      <c r="GH6" t="str">
        <v>Venezuela</v>
      </c>
      <c r="GI6" t="str">
        <v>Vietnam</v>
      </c>
      <c r="GJ6" t="str">
        <v>Yemen</v>
      </c>
      <c r="GK6" t="str">
        <v>Zambia</v>
      </c>
      <c r="GL6" t="str">
        <v>Zimbabwe</v>
      </c>
      <c r="GM6" t="str">
        <v>Ækvatorial Guinea</v>
      </c>
      <c r="GN6" t="str">
        <v>Østrig</v>
      </c>
      <c r="GO6" t="str">
        <v>Østtimor</v>
      </c>
      <c r="GP6" t="str">
        <v>EU</v>
      </c>
      <c r="GQ6" t="str">
        <v>Ikke-EU</v>
      </c>
      <c r="GR6" t="str">
        <v>EU/ikke-EU</v>
      </c>
    </row>
    <row r="7" spans="1:200" x14ac:dyDescent="0.25">
      <c r="B7" t="str" cm="1">
        <f t="array" ref="B7:GR7">TRANSPOSE(_xlfn._xlws.FILTER(AlleLande[Lande (dansk)],ISNUMBER(SEARCH(Vareoplysninger!H42,AlleLande[Lande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Fiji</v>
      </c>
      <c r="BC7" t="str">
        <v>Filippinerne</v>
      </c>
      <c r="BD7" t="str">
        <v>Finland</v>
      </c>
      <c r="BE7" t="str">
        <v>Forenede Arab. Emirater</v>
      </c>
      <c r="BF7" t="str">
        <v>Frankrig</v>
      </c>
      <c r="BG7" t="str">
        <v>Gabon</v>
      </c>
      <c r="BH7" t="str">
        <v>Gambia</v>
      </c>
      <c r="BI7" t="str">
        <v>Georgien</v>
      </c>
      <c r="BJ7" t="str">
        <v>Ghana</v>
      </c>
      <c r="BK7" t="str">
        <v>Grenada</v>
      </c>
      <c r="BL7" t="str">
        <v>Grenadinerne</v>
      </c>
      <c r="BM7" t="str">
        <v>Grækenland</v>
      </c>
      <c r="BN7" t="str">
        <v>Guatemala</v>
      </c>
      <c r="BO7" t="str">
        <v>Guinea</v>
      </c>
      <c r="BP7" t="str">
        <v>Guinea-Bissau</v>
      </c>
      <c r="BQ7" t="str">
        <v>Guyana</v>
      </c>
      <c r="BR7" t="str">
        <v>Haiti</v>
      </c>
      <c r="BS7" t="str">
        <v>Honduras</v>
      </c>
      <c r="BT7" t="str">
        <v>Hviderusland (Belarus)</v>
      </c>
      <c r="BU7" t="str">
        <v>Indien</v>
      </c>
      <c r="BV7" t="str">
        <v>Indonesien</v>
      </c>
      <c r="BW7" t="str">
        <v>Irak</v>
      </c>
      <c r="BX7" t="str">
        <v>Iran</v>
      </c>
      <c r="BY7" t="str">
        <v>Irland</v>
      </c>
      <c r="BZ7" t="str">
        <v>Island</v>
      </c>
      <c r="CA7" t="str">
        <v>Israel</v>
      </c>
      <c r="CB7" t="str">
        <v>Italien</v>
      </c>
      <c r="CC7" t="str">
        <v>Jamaica</v>
      </c>
      <c r="CD7" t="str">
        <v>Japan</v>
      </c>
      <c r="CE7" t="str">
        <v>Jordan</v>
      </c>
      <c r="CF7" t="str">
        <v>Kapverdiske Øer</v>
      </c>
      <c r="CG7" t="str">
        <v>Kasakhstan</v>
      </c>
      <c r="CH7" t="str">
        <v>Kenya</v>
      </c>
      <c r="CI7" t="str">
        <v>Kina</v>
      </c>
      <c r="CJ7" t="str">
        <v>Kirgisistan</v>
      </c>
      <c r="CK7" t="str">
        <v>Kiribati</v>
      </c>
      <c r="CL7" t="str">
        <v>Kroatien</v>
      </c>
      <c r="CM7" t="str">
        <v>Kuwait</v>
      </c>
      <c r="CN7" t="str">
        <v>Laos</v>
      </c>
      <c r="CO7" t="str">
        <v>Lesotho</v>
      </c>
      <c r="CP7" t="str">
        <v>Letland</v>
      </c>
      <c r="CQ7" t="str">
        <v>Libanon</v>
      </c>
      <c r="CR7" t="str">
        <v>Liberia</v>
      </c>
      <c r="CS7" t="str">
        <v>Libyen</v>
      </c>
      <c r="CT7" t="str">
        <v>Liechtenstein</v>
      </c>
      <c r="CU7" t="str">
        <v>Litauen</v>
      </c>
      <c r="CV7" t="str">
        <v>Luxembourg</v>
      </c>
      <c r="CW7" t="str">
        <v>Madagaskar</v>
      </c>
      <c r="CX7" t="str">
        <v>Makedonien (FYROM)</v>
      </c>
      <c r="CY7" t="str">
        <v>Malawi</v>
      </c>
      <c r="CZ7" t="str">
        <v>Malaysia</v>
      </c>
      <c r="DA7" t="str">
        <v>Maldiverne</v>
      </c>
      <c r="DB7" t="str">
        <v>Mali</v>
      </c>
      <c r="DC7" t="str">
        <v>Malta</v>
      </c>
      <c r="DD7" t="str">
        <v>Marokko</v>
      </c>
      <c r="DE7" t="str">
        <v>Marshall-øerne</v>
      </c>
      <c r="DF7" t="str">
        <v>Mauretanien</v>
      </c>
      <c r="DG7" t="str">
        <v>Mauritius</v>
      </c>
      <c r="DH7" t="str">
        <v>Mexico</v>
      </c>
      <c r="DI7" t="str">
        <v>Mikronesien</v>
      </c>
      <c r="DJ7" t="str">
        <v>Moldova</v>
      </c>
      <c r="DK7" t="str">
        <v>Monaco</v>
      </c>
      <c r="DL7" t="str">
        <v>Mongoliet</v>
      </c>
      <c r="DM7" t="str">
        <v>Mozambique</v>
      </c>
      <c r="DN7" t="str">
        <v>Namibia</v>
      </c>
      <c r="DO7" t="str">
        <v>Nauru</v>
      </c>
      <c r="DP7" t="str">
        <v>Nederlandene</v>
      </c>
      <c r="DQ7" t="str">
        <v>Nepal</v>
      </c>
      <c r="DR7" t="str">
        <v>New Zealand</v>
      </c>
      <c r="DS7" t="str">
        <v>Nicaragua</v>
      </c>
      <c r="DT7" t="str">
        <v>Niger</v>
      </c>
      <c r="DU7" t="str">
        <v>Nigeria</v>
      </c>
      <c r="DV7" t="str">
        <v>Nordkorea</v>
      </c>
      <c r="DW7" t="str">
        <v>Norge</v>
      </c>
      <c r="DX7" t="str">
        <v>Oman</v>
      </c>
      <c r="DY7" t="str">
        <v>Pakistan</v>
      </c>
      <c r="DZ7" t="str">
        <v>Palau</v>
      </c>
      <c r="EA7" t="str">
        <v>Palestina</v>
      </c>
      <c r="EB7" t="str">
        <v>Panama</v>
      </c>
      <c r="EC7" t="str">
        <v>Papua New Guinea</v>
      </c>
      <c r="ED7" t="str">
        <v>Paraguay</v>
      </c>
      <c r="EE7" t="str">
        <v>Peru</v>
      </c>
      <c r="EF7" t="str">
        <v>Polen</v>
      </c>
      <c r="EG7" t="str">
        <v>Portugal</v>
      </c>
      <c r="EH7" t="str">
        <v>Qatar</v>
      </c>
      <c r="EI7" t="str">
        <v>Rumænien</v>
      </c>
      <c r="EJ7" t="str">
        <v>Rusland</v>
      </c>
      <c r="EK7" t="str">
        <v>Rwanda</v>
      </c>
      <c r="EL7" t="str">
        <v>Salomonøerne</v>
      </c>
      <c r="EM7" t="str">
        <v>Samoa</v>
      </c>
      <c r="EN7" t="str">
        <v>San Marino</v>
      </c>
      <c r="EO7" t="str">
        <v>Sao Tomé &amp; Principe</v>
      </c>
      <c r="EP7" t="str">
        <v>Saudi Arabien</v>
      </c>
      <c r="EQ7" t="str">
        <v>Schweiz</v>
      </c>
      <c r="ER7" t="str">
        <v>Senegal</v>
      </c>
      <c r="ES7" t="str">
        <v>Serbien og Montenegro</v>
      </c>
      <c r="ET7" t="str">
        <v>Seychellerne</v>
      </c>
      <c r="EU7" t="str">
        <v>Sierra Leone</v>
      </c>
      <c r="EV7" t="str">
        <v>Singapore</v>
      </c>
      <c r="EW7" t="str">
        <v>Slovakiet</v>
      </c>
      <c r="EX7" t="str">
        <v>Slovenien</v>
      </c>
      <c r="EY7" t="str">
        <v>Somalia</v>
      </c>
      <c r="EZ7" t="str">
        <v>Spanien</v>
      </c>
      <c r="FA7" t="str">
        <v>Sri Lanka</v>
      </c>
      <c r="FB7" t="str">
        <v>St. Kitts-Nevis</v>
      </c>
      <c r="FC7" t="str">
        <v>St. Lucia</v>
      </c>
      <c r="FD7" t="str">
        <v>St. Vincent &amp;</v>
      </c>
      <c r="FE7" t="str">
        <v>Storbritannien (England)</v>
      </c>
      <c r="FF7" t="str">
        <v>Sudan</v>
      </c>
      <c r="FG7" t="str">
        <v>Surinam</v>
      </c>
      <c r="FH7" t="str">
        <v>Sverige</v>
      </c>
      <c r="FI7" t="str">
        <v>Swaziland</v>
      </c>
      <c r="FJ7" t="str">
        <v>Sydafrika</v>
      </c>
      <c r="FK7" t="str">
        <v>Sydkorea</v>
      </c>
      <c r="FL7" t="str">
        <v>Syrien</v>
      </c>
      <c r="FM7" t="str">
        <v>Tadjikistan</v>
      </c>
      <c r="FN7" t="str">
        <v>Taiwan</v>
      </c>
      <c r="FO7" t="str">
        <v>Tanzania</v>
      </c>
      <c r="FP7" t="str">
        <v>Thailand</v>
      </c>
      <c r="FQ7" t="str">
        <v>Tjekkiet</v>
      </c>
      <c r="FR7" t="str">
        <v>Togo</v>
      </c>
      <c r="FS7" t="str">
        <v>Tonga</v>
      </c>
      <c r="FT7" t="str">
        <v>Trinidad &amp; Tobago</v>
      </c>
      <c r="FU7" t="str">
        <v>Tunesien</v>
      </c>
      <c r="FV7" t="str">
        <v>Turkmenistan</v>
      </c>
      <c r="FW7" t="str">
        <v>Tuvalu</v>
      </c>
      <c r="FX7" t="str">
        <v>Tyrkiet</v>
      </c>
      <c r="FY7" t="str">
        <v>Tyskland</v>
      </c>
      <c r="FZ7" t="str">
        <v>Uganda</v>
      </c>
      <c r="GA7" t="str">
        <v>Ukraine</v>
      </c>
      <c r="GB7" t="str">
        <v>Ungarn</v>
      </c>
      <c r="GC7" t="str">
        <v>Uruguay</v>
      </c>
      <c r="GD7" t="str">
        <v>USA</v>
      </c>
      <c r="GE7" t="str">
        <v>Usbekistan</v>
      </c>
      <c r="GF7" t="str">
        <v>Vanuatu</v>
      </c>
      <c r="GG7" t="str">
        <v>Vatikanet</v>
      </c>
      <c r="GH7" t="str">
        <v>Venezuela</v>
      </c>
      <c r="GI7" t="str">
        <v>Vietnam</v>
      </c>
      <c r="GJ7" t="str">
        <v>Yemen</v>
      </c>
      <c r="GK7" t="str">
        <v>Zambia</v>
      </c>
      <c r="GL7" t="str">
        <v>Zimbabwe</v>
      </c>
      <c r="GM7" t="str">
        <v>Ækvatorial Guinea</v>
      </c>
      <c r="GN7" t="str">
        <v>Østrig</v>
      </c>
      <c r="GO7" t="str">
        <v>Østtimor</v>
      </c>
      <c r="GP7" t="str">
        <v>EU</v>
      </c>
      <c r="GQ7" t="str">
        <v>Ikke-EU</v>
      </c>
      <c r="GR7" t="str">
        <v>EU/ikke-EU</v>
      </c>
    </row>
    <row r="8" spans="1:200" x14ac:dyDescent="0.25">
      <c r="B8" t="str" cm="1">
        <f t="array" ref="B8:GR8">TRANSPOSE(_xlfn._xlws.FILTER(AlleLande[Lande (dansk)],ISNUMBER(SEARCH(Vareoplysninger!H43,AlleLande[Lande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Fiji</v>
      </c>
      <c r="BC8" t="str">
        <v>Filippinerne</v>
      </c>
      <c r="BD8" t="str">
        <v>Finland</v>
      </c>
      <c r="BE8" t="str">
        <v>Forenede Arab. Emirater</v>
      </c>
      <c r="BF8" t="str">
        <v>Frankrig</v>
      </c>
      <c r="BG8" t="str">
        <v>Gabon</v>
      </c>
      <c r="BH8" t="str">
        <v>Gambia</v>
      </c>
      <c r="BI8" t="str">
        <v>Georgien</v>
      </c>
      <c r="BJ8" t="str">
        <v>Ghana</v>
      </c>
      <c r="BK8" t="str">
        <v>Grenada</v>
      </c>
      <c r="BL8" t="str">
        <v>Grenadinerne</v>
      </c>
      <c r="BM8" t="str">
        <v>Grækenland</v>
      </c>
      <c r="BN8" t="str">
        <v>Guatemala</v>
      </c>
      <c r="BO8" t="str">
        <v>Guinea</v>
      </c>
      <c r="BP8" t="str">
        <v>Guinea-Bissau</v>
      </c>
      <c r="BQ8" t="str">
        <v>Guyana</v>
      </c>
      <c r="BR8" t="str">
        <v>Haiti</v>
      </c>
      <c r="BS8" t="str">
        <v>Honduras</v>
      </c>
      <c r="BT8" t="str">
        <v>Hviderusland (Belarus)</v>
      </c>
      <c r="BU8" t="str">
        <v>Indien</v>
      </c>
      <c r="BV8" t="str">
        <v>Indonesien</v>
      </c>
      <c r="BW8" t="str">
        <v>Irak</v>
      </c>
      <c r="BX8" t="str">
        <v>Iran</v>
      </c>
      <c r="BY8" t="str">
        <v>Irland</v>
      </c>
      <c r="BZ8" t="str">
        <v>Island</v>
      </c>
      <c r="CA8" t="str">
        <v>Israel</v>
      </c>
      <c r="CB8" t="str">
        <v>Italien</v>
      </c>
      <c r="CC8" t="str">
        <v>Jamaica</v>
      </c>
      <c r="CD8" t="str">
        <v>Japan</v>
      </c>
      <c r="CE8" t="str">
        <v>Jordan</v>
      </c>
      <c r="CF8" t="str">
        <v>Kapverdiske Øer</v>
      </c>
      <c r="CG8" t="str">
        <v>Kasakhstan</v>
      </c>
      <c r="CH8" t="str">
        <v>Kenya</v>
      </c>
      <c r="CI8" t="str">
        <v>Kina</v>
      </c>
      <c r="CJ8" t="str">
        <v>Kirgisistan</v>
      </c>
      <c r="CK8" t="str">
        <v>Kiribati</v>
      </c>
      <c r="CL8" t="str">
        <v>Kroatien</v>
      </c>
      <c r="CM8" t="str">
        <v>Kuwait</v>
      </c>
      <c r="CN8" t="str">
        <v>Laos</v>
      </c>
      <c r="CO8" t="str">
        <v>Lesotho</v>
      </c>
      <c r="CP8" t="str">
        <v>Letland</v>
      </c>
      <c r="CQ8" t="str">
        <v>Libanon</v>
      </c>
      <c r="CR8" t="str">
        <v>Liberia</v>
      </c>
      <c r="CS8" t="str">
        <v>Libyen</v>
      </c>
      <c r="CT8" t="str">
        <v>Liechtenstein</v>
      </c>
      <c r="CU8" t="str">
        <v>Litauen</v>
      </c>
      <c r="CV8" t="str">
        <v>Luxembourg</v>
      </c>
      <c r="CW8" t="str">
        <v>Madagaskar</v>
      </c>
      <c r="CX8" t="str">
        <v>Makedonien (FYROM)</v>
      </c>
      <c r="CY8" t="str">
        <v>Malawi</v>
      </c>
      <c r="CZ8" t="str">
        <v>Malaysia</v>
      </c>
      <c r="DA8" t="str">
        <v>Maldiverne</v>
      </c>
      <c r="DB8" t="str">
        <v>Mali</v>
      </c>
      <c r="DC8" t="str">
        <v>Malta</v>
      </c>
      <c r="DD8" t="str">
        <v>Marokko</v>
      </c>
      <c r="DE8" t="str">
        <v>Marshall-øerne</v>
      </c>
      <c r="DF8" t="str">
        <v>Mauretanien</v>
      </c>
      <c r="DG8" t="str">
        <v>Mauritius</v>
      </c>
      <c r="DH8" t="str">
        <v>Mexico</v>
      </c>
      <c r="DI8" t="str">
        <v>Mikronesien</v>
      </c>
      <c r="DJ8" t="str">
        <v>Moldova</v>
      </c>
      <c r="DK8" t="str">
        <v>Monaco</v>
      </c>
      <c r="DL8" t="str">
        <v>Mongoliet</v>
      </c>
      <c r="DM8" t="str">
        <v>Mozambique</v>
      </c>
      <c r="DN8" t="str">
        <v>Namibia</v>
      </c>
      <c r="DO8" t="str">
        <v>Nauru</v>
      </c>
      <c r="DP8" t="str">
        <v>Nederlandene</v>
      </c>
      <c r="DQ8" t="str">
        <v>Nepal</v>
      </c>
      <c r="DR8" t="str">
        <v>New Zealand</v>
      </c>
      <c r="DS8" t="str">
        <v>Nicaragua</v>
      </c>
      <c r="DT8" t="str">
        <v>Niger</v>
      </c>
      <c r="DU8" t="str">
        <v>Nigeria</v>
      </c>
      <c r="DV8" t="str">
        <v>Nordkorea</v>
      </c>
      <c r="DW8" t="str">
        <v>Norge</v>
      </c>
      <c r="DX8" t="str">
        <v>Oman</v>
      </c>
      <c r="DY8" t="str">
        <v>Pakistan</v>
      </c>
      <c r="DZ8" t="str">
        <v>Palau</v>
      </c>
      <c r="EA8" t="str">
        <v>Palestina</v>
      </c>
      <c r="EB8" t="str">
        <v>Panama</v>
      </c>
      <c r="EC8" t="str">
        <v>Papua New Guinea</v>
      </c>
      <c r="ED8" t="str">
        <v>Paraguay</v>
      </c>
      <c r="EE8" t="str">
        <v>Peru</v>
      </c>
      <c r="EF8" t="str">
        <v>Polen</v>
      </c>
      <c r="EG8" t="str">
        <v>Portugal</v>
      </c>
      <c r="EH8" t="str">
        <v>Qatar</v>
      </c>
      <c r="EI8" t="str">
        <v>Rumænien</v>
      </c>
      <c r="EJ8" t="str">
        <v>Rusland</v>
      </c>
      <c r="EK8" t="str">
        <v>Rwanda</v>
      </c>
      <c r="EL8" t="str">
        <v>Salomonøerne</v>
      </c>
      <c r="EM8" t="str">
        <v>Samoa</v>
      </c>
      <c r="EN8" t="str">
        <v>San Marino</v>
      </c>
      <c r="EO8" t="str">
        <v>Sao Tomé &amp; Principe</v>
      </c>
      <c r="EP8" t="str">
        <v>Saudi Arabien</v>
      </c>
      <c r="EQ8" t="str">
        <v>Schweiz</v>
      </c>
      <c r="ER8" t="str">
        <v>Senegal</v>
      </c>
      <c r="ES8" t="str">
        <v>Serbien og Montenegro</v>
      </c>
      <c r="ET8" t="str">
        <v>Seychellerne</v>
      </c>
      <c r="EU8" t="str">
        <v>Sierra Leone</v>
      </c>
      <c r="EV8" t="str">
        <v>Singapore</v>
      </c>
      <c r="EW8" t="str">
        <v>Slovakiet</v>
      </c>
      <c r="EX8" t="str">
        <v>Slovenien</v>
      </c>
      <c r="EY8" t="str">
        <v>Somalia</v>
      </c>
      <c r="EZ8" t="str">
        <v>Spanien</v>
      </c>
      <c r="FA8" t="str">
        <v>Sri Lanka</v>
      </c>
      <c r="FB8" t="str">
        <v>St. Kitts-Nevis</v>
      </c>
      <c r="FC8" t="str">
        <v>St. Lucia</v>
      </c>
      <c r="FD8" t="str">
        <v>St. Vincent &amp;</v>
      </c>
      <c r="FE8" t="str">
        <v>Storbritannien (England)</v>
      </c>
      <c r="FF8" t="str">
        <v>Sudan</v>
      </c>
      <c r="FG8" t="str">
        <v>Surinam</v>
      </c>
      <c r="FH8" t="str">
        <v>Sverige</v>
      </c>
      <c r="FI8" t="str">
        <v>Swaziland</v>
      </c>
      <c r="FJ8" t="str">
        <v>Sydafrika</v>
      </c>
      <c r="FK8" t="str">
        <v>Sydkorea</v>
      </c>
      <c r="FL8" t="str">
        <v>Syrien</v>
      </c>
      <c r="FM8" t="str">
        <v>Tadjikistan</v>
      </c>
      <c r="FN8" t="str">
        <v>Taiwan</v>
      </c>
      <c r="FO8" t="str">
        <v>Tanzania</v>
      </c>
      <c r="FP8" t="str">
        <v>Thailand</v>
      </c>
      <c r="FQ8" t="str">
        <v>Tjekkiet</v>
      </c>
      <c r="FR8" t="str">
        <v>Togo</v>
      </c>
      <c r="FS8" t="str">
        <v>Tonga</v>
      </c>
      <c r="FT8" t="str">
        <v>Trinidad &amp; Tobago</v>
      </c>
      <c r="FU8" t="str">
        <v>Tunesien</v>
      </c>
      <c r="FV8" t="str">
        <v>Turkmenistan</v>
      </c>
      <c r="FW8" t="str">
        <v>Tuvalu</v>
      </c>
      <c r="FX8" t="str">
        <v>Tyrkiet</v>
      </c>
      <c r="FY8" t="str">
        <v>Tyskland</v>
      </c>
      <c r="FZ8" t="str">
        <v>Uganda</v>
      </c>
      <c r="GA8" t="str">
        <v>Ukraine</v>
      </c>
      <c r="GB8" t="str">
        <v>Ungarn</v>
      </c>
      <c r="GC8" t="str">
        <v>Uruguay</v>
      </c>
      <c r="GD8" t="str">
        <v>USA</v>
      </c>
      <c r="GE8" t="str">
        <v>Usbekistan</v>
      </c>
      <c r="GF8" t="str">
        <v>Vanuatu</v>
      </c>
      <c r="GG8" t="str">
        <v>Vatikanet</v>
      </c>
      <c r="GH8" t="str">
        <v>Venezuela</v>
      </c>
      <c r="GI8" t="str">
        <v>Vietnam</v>
      </c>
      <c r="GJ8" t="str">
        <v>Yemen</v>
      </c>
      <c r="GK8" t="str">
        <v>Zambia</v>
      </c>
      <c r="GL8" t="str">
        <v>Zimbabwe</v>
      </c>
      <c r="GM8" t="str">
        <v>Ækvatorial Guinea</v>
      </c>
      <c r="GN8" t="str">
        <v>Østrig</v>
      </c>
      <c r="GO8" t="str">
        <v>Østtimor</v>
      </c>
      <c r="GP8" t="str">
        <v>EU</v>
      </c>
      <c r="GQ8" t="str">
        <v>Ikke-EU</v>
      </c>
      <c r="GR8" t="str">
        <v>EU/ikke-EU</v>
      </c>
    </row>
    <row r="9" spans="1:200" x14ac:dyDescent="0.25">
      <c r="B9" t="str" cm="1">
        <f t="array" ref="B9:GR9">TRANSPOSE(_xlfn._xlws.FILTER(AlleLande[Lande (dansk)],ISNUMBER(SEARCH(Vareoplysninger!H44,AlleLande[Lande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Fiji</v>
      </c>
      <c r="BC9" t="str">
        <v>Filippinerne</v>
      </c>
      <c r="BD9" t="str">
        <v>Finland</v>
      </c>
      <c r="BE9" t="str">
        <v>Forenede Arab. Emirater</v>
      </c>
      <c r="BF9" t="str">
        <v>Frankrig</v>
      </c>
      <c r="BG9" t="str">
        <v>Gabon</v>
      </c>
      <c r="BH9" t="str">
        <v>Gambia</v>
      </c>
      <c r="BI9" t="str">
        <v>Georgien</v>
      </c>
      <c r="BJ9" t="str">
        <v>Ghana</v>
      </c>
      <c r="BK9" t="str">
        <v>Grenada</v>
      </c>
      <c r="BL9" t="str">
        <v>Grenadinerne</v>
      </c>
      <c r="BM9" t="str">
        <v>Grækenland</v>
      </c>
      <c r="BN9" t="str">
        <v>Guatemala</v>
      </c>
      <c r="BO9" t="str">
        <v>Guinea</v>
      </c>
      <c r="BP9" t="str">
        <v>Guinea-Bissau</v>
      </c>
      <c r="BQ9" t="str">
        <v>Guyana</v>
      </c>
      <c r="BR9" t="str">
        <v>Haiti</v>
      </c>
      <c r="BS9" t="str">
        <v>Honduras</v>
      </c>
      <c r="BT9" t="str">
        <v>Hviderusland (Belarus)</v>
      </c>
      <c r="BU9" t="str">
        <v>Indien</v>
      </c>
      <c r="BV9" t="str">
        <v>Indonesien</v>
      </c>
      <c r="BW9" t="str">
        <v>Irak</v>
      </c>
      <c r="BX9" t="str">
        <v>Iran</v>
      </c>
      <c r="BY9" t="str">
        <v>Irland</v>
      </c>
      <c r="BZ9" t="str">
        <v>Island</v>
      </c>
      <c r="CA9" t="str">
        <v>Israel</v>
      </c>
      <c r="CB9" t="str">
        <v>Italien</v>
      </c>
      <c r="CC9" t="str">
        <v>Jamaica</v>
      </c>
      <c r="CD9" t="str">
        <v>Japan</v>
      </c>
      <c r="CE9" t="str">
        <v>Jordan</v>
      </c>
      <c r="CF9" t="str">
        <v>Kapverdiske Øer</v>
      </c>
      <c r="CG9" t="str">
        <v>Kasakhstan</v>
      </c>
      <c r="CH9" t="str">
        <v>Kenya</v>
      </c>
      <c r="CI9" t="str">
        <v>Kina</v>
      </c>
      <c r="CJ9" t="str">
        <v>Kirgisistan</v>
      </c>
      <c r="CK9" t="str">
        <v>Kiribati</v>
      </c>
      <c r="CL9" t="str">
        <v>Kroatien</v>
      </c>
      <c r="CM9" t="str">
        <v>Kuwait</v>
      </c>
      <c r="CN9" t="str">
        <v>Laos</v>
      </c>
      <c r="CO9" t="str">
        <v>Lesotho</v>
      </c>
      <c r="CP9" t="str">
        <v>Letland</v>
      </c>
      <c r="CQ9" t="str">
        <v>Libanon</v>
      </c>
      <c r="CR9" t="str">
        <v>Liberia</v>
      </c>
      <c r="CS9" t="str">
        <v>Libyen</v>
      </c>
      <c r="CT9" t="str">
        <v>Liechtenstein</v>
      </c>
      <c r="CU9" t="str">
        <v>Litauen</v>
      </c>
      <c r="CV9" t="str">
        <v>Luxembourg</v>
      </c>
      <c r="CW9" t="str">
        <v>Madagaskar</v>
      </c>
      <c r="CX9" t="str">
        <v>Makedonien (FYROM)</v>
      </c>
      <c r="CY9" t="str">
        <v>Malawi</v>
      </c>
      <c r="CZ9" t="str">
        <v>Malaysia</v>
      </c>
      <c r="DA9" t="str">
        <v>Maldiverne</v>
      </c>
      <c r="DB9" t="str">
        <v>Mali</v>
      </c>
      <c r="DC9" t="str">
        <v>Malta</v>
      </c>
      <c r="DD9" t="str">
        <v>Marokko</v>
      </c>
      <c r="DE9" t="str">
        <v>Marshall-øerne</v>
      </c>
      <c r="DF9" t="str">
        <v>Mauretanien</v>
      </c>
      <c r="DG9" t="str">
        <v>Mauritius</v>
      </c>
      <c r="DH9" t="str">
        <v>Mexico</v>
      </c>
      <c r="DI9" t="str">
        <v>Mikronesien</v>
      </c>
      <c r="DJ9" t="str">
        <v>Moldova</v>
      </c>
      <c r="DK9" t="str">
        <v>Monaco</v>
      </c>
      <c r="DL9" t="str">
        <v>Mongoliet</v>
      </c>
      <c r="DM9" t="str">
        <v>Mozambique</v>
      </c>
      <c r="DN9" t="str">
        <v>Namibia</v>
      </c>
      <c r="DO9" t="str">
        <v>Nauru</v>
      </c>
      <c r="DP9" t="str">
        <v>Nederlandene</v>
      </c>
      <c r="DQ9" t="str">
        <v>Nepal</v>
      </c>
      <c r="DR9" t="str">
        <v>New Zealand</v>
      </c>
      <c r="DS9" t="str">
        <v>Nicaragua</v>
      </c>
      <c r="DT9" t="str">
        <v>Niger</v>
      </c>
      <c r="DU9" t="str">
        <v>Nigeria</v>
      </c>
      <c r="DV9" t="str">
        <v>Nordkorea</v>
      </c>
      <c r="DW9" t="str">
        <v>Norge</v>
      </c>
      <c r="DX9" t="str">
        <v>Oman</v>
      </c>
      <c r="DY9" t="str">
        <v>Pakistan</v>
      </c>
      <c r="DZ9" t="str">
        <v>Palau</v>
      </c>
      <c r="EA9" t="str">
        <v>Palestina</v>
      </c>
      <c r="EB9" t="str">
        <v>Panama</v>
      </c>
      <c r="EC9" t="str">
        <v>Papua New Guinea</v>
      </c>
      <c r="ED9" t="str">
        <v>Paraguay</v>
      </c>
      <c r="EE9" t="str">
        <v>Peru</v>
      </c>
      <c r="EF9" t="str">
        <v>Polen</v>
      </c>
      <c r="EG9" t="str">
        <v>Portugal</v>
      </c>
      <c r="EH9" t="str">
        <v>Qatar</v>
      </c>
      <c r="EI9" t="str">
        <v>Rumænien</v>
      </c>
      <c r="EJ9" t="str">
        <v>Rusland</v>
      </c>
      <c r="EK9" t="str">
        <v>Rwanda</v>
      </c>
      <c r="EL9" t="str">
        <v>Salomonøerne</v>
      </c>
      <c r="EM9" t="str">
        <v>Samoa</v>
      </c>
      <c r="EN9" t="str">
        <v>San Marino</v>
      </c>
      <c r="EO9" t="str">
        <v>Sao Tomé &amp; Principe</v>
      </c>
      <c r="EP9" t="str">
        <v>Saudi Arabien</v>
      </c>
      <c r="EQ9" t="str">
        <v>Schweiz</v>
      </c>
      <c r="ER9" t="str">
        <v>Senegal</v>
      </c>
      <c r="ES9" t="str">
        <v>Serbien og Montenegro</v>
      </c>
      <c r="ET9" t="str">
        <v>Seychellerne</v>
      </c>
      <c r="EU9" t="str">
        <v>Sierra Leone</v>
      </c>
      <c r="EV9" t="str">
        <v>Singapore</v>
      </c>
      <c r="EW9" t="str">
        <v>Slovakiet</v>
      </c>
      <c r="EX9" t="str">
        <v>Slovenien</v>
      </c>
      <c r="EY9" t="str">
        <v>Somalia</v>
      </c>
      <c r="EZ9" t="str">
        <v>Spanien</v>
      </c>
      <c r="FA9" t="str">
        <v>Sri Lanka</v>
      </c>
      <c r="FB9" t="str">
        <v>St. Kitts-Nevis</v>
      </c>
      <c r="FC9" t="str">
        <v>St. Lucia</v>
      </c>
      <c r="FD9" t="str">
        <v>St. Vincent &amp;</v>
      </c>
      <c r="FE9" t="str">
        <v>Storbritannien (England)</v>
      </c>
      <c r="FF9" t="str">
        <v>Sudan</v>
      </c>
      <c r="FG9" t="str">
        <v>Surinam</v>
      </c>
      <c r="FH9" t="str">
        <v>Sverige</v>
      </c>
      <c r="FI9" t="str">
        <v>Swaziland</v>
      </c>
      <c r="FJ9" t="str">
        <v>Sydafrika</v>
      </c>
      <c r="FK9" t="str">
        <v>Sydkorea</v>
      </c>
      <c r="FL9" t="str">
        <v>Syrien</v>
      </c>
      <c r="FM9" t="str">
        <v>Tadjikistan</v>
      </c>
      <c r="FN9" t="str">
        <v>Taiwan</v>
      </c>
      <c r="FO9" t="str">
        <v>Tanzania</v>
      </c>
      <c r="FP9" t="str">
        <v>Thailand</v>
      </c>
      <c r="FQ9" t="str">
        <v>Tjekkiet</v>
      </c>
      <c r="FR9" t="str">
        <v>Togo</v>
      </c>
      <c r="FS9" t="str">
        <v>Tonga</v>
      </c>
      <c r="FT9" t="str">
        <v>Trinidad &amp; Tobago</v>
      </c>
      <c r="FU9" t="str">
        <v>Tunesien</v>
      </c>
      <c r="FV9" t="str">
        <v>Turkmenistan</v>
      </c>
      <c r="FW9" t="str">
        <v>Tuvalu</v>
      </c>
      <c r="FX9" t="str">
        <v>Tyrkiet</v>
      </c>
      <c r="FY9" t="str">
        <v>Tyskland</v>
      </c>
      <c r="FZ9" t="str">
        <v>Uganda</v>
      </c>
      <c r="GA9" t="str">
        <v>Ukraine</v>
      </c>
      <c r="GB9" t="str">
        <v>Ungarn</v>
      </c>
      <c r="GC9" t="str">
        <v>Uruguay</v>
      </c>
      <c r="GD9" t="str">
        <v>USA</v>
      </c>
      <c r="GE9" t="str">
        <v>Usbekistan</v>
      </c>
      <c r="GF9" t="str">
        <v>Vanuatu</v>
      </c>
      <c r="GG9" t="str">
        <v>Vatikanet</v>
      </c>
      <c r="GH9" t="str">
        <v>Venezuela</v>
      </c>
      <c r="GI9" t="str">
        <v>Vietnam</v>
      </c>
      <c r="GJ9" t="str">
        <v>Yemen</v>
      </c>
      <c r="GK9" t="str">
        <v>Zambia</v>
      </c>
      <c r="GL9" t="str">
        <v>Zimbabwe</v>
      </c>
      <c r="GM9" t="str">
        <v>Ækvatorial Guinea</v>
      </c>
      <c r="GN9" t="str">
        <v>Østrig</v>
      </c>
      <c r="GO9" t="str">
        <v>Østtimor</v>
      </c>
      <c r="GP9" t="str">
        <v>EU</v>
      </c>
      <c r="GQ9" t="str">
        <v>Ikke-EU</v>
      </c>
      <c r="GR9" t="str">
        <v>EU/ikke-EU</v>
      </c>
    </row>
    <row r="10" spans="1:200" x14ac:dyDescent="0.25">
      <c r="B10" t="str" cm="1">
        <f t="array" ref="B10:GR10">TRANSPOSE(_xlfn._xlws.FILTER(AlleLande[Lande (dansk)],ISNUMBER(SEARCH(Vareoplysninger!H45,AlleLande[Lande (dansk)])),"Kan ikke findes"))</f>
        <v>Afghanistan</v>
      </c>
      <c r="C10" t="str">
        <v>Albanien</v>
      </c>
      <c r="D10" t="str">
        <v>Algeriet</v>
      </c>
      <c r="E10" t="str">
        <v>Andorra</v>
      </c>
      <c r="F10" t="str">
        <v>Angola</v>
      </c>
      <c r="G10" t="str">
        <v>Antigua &amp;Barbuda</v>
      </c>
      <c r="H10" t="str">
        <v>Argentina</v>
      </c>
      <c r="I10" t="str">
        <v>Armenien</v>
      </c>
      <c r="J10" t="str">
        <v>Aserbajdsjan</v>
      </c>
      <c r="K10" t="str">
        <v>Australien</v>
      </c>
      <c r="L10" t="str">
        <v>Bahamas</v>
      </c>
      <c r="M10" t="str">
        <v>Bahrain</v>
      </c>
      <c r="N10" t="str">
        <v>Bangladesh</v>
      </c>
      <c r="O10" t="str">
        <v>Barbados</v>
      </c>
      <c r="P10" t="str">
        <v>Belgien</v>
      </c>
      <c r="Q10" t="str">
        <v>Belize</v>
      </c>
      <c r="R10" t="str">
        <v>Benin</v>
      </c>
      <c r="S10" t="str">
        <v>Bhutan</v>
      </c>
      <c r="T10" t="str">
        <v>Bolivia</v>
      </c>
      <c r="U10" t="str">
        <v>Bosnien-Herzegovina</v>
      </c>
      <c r="V10" t="str">
        <v>Botswana</v>
      </c>
      <c r="W10" t="str">
        <v>Brasilien</v>
      </c>
      <c r="X10" t="str">
        <v>Brunei</v>
      </c>
      <c r="Y10" t="str">
        <v>Bulgarien</v>
      </c>
      <c r="Z10" t="str">
        <v>Burkina Faso</v>
      </c>
      <c r="AA10" t="str">
        <v>Burma (Myanmar)</v>
      </c>
      <c r="AB10" t="str">
        <v>Burundi</v>
      </c>
      <c r="AC10" t="str">
        <v>Cambodja</v>
      </c>
      <c r="AD10" t="str">
        <v>Cameroun</v>
      </c>
      <c r="AE10" t="str">
        <v>Canada</v>
      </c>
      <c r="AF10" t="str">
        <v>Centralafrika</v>
      </c>
      <c r="AG10" t="str">
        <v>Chad</v>
      </c>
      <c r="AH10" t="str">
        <v>Chile</v>
      </c>
      <c r="AI10" t="str">
        <v>Colombia</v>
      </c>
      <c r="AJ10" t="str">
        <v>Comorerne</v>
      </c>
      <c r="AK10" t="str">
        <v>Congo</v>
      </c>
      <c r="AL10" t="str">
        <v>Costa Rica</v>
      </c>
      <c r="AM10" t="str">
        <v>Cuba</v>
      </c>
      <c r="AN10" t="str">
        <v>Cypern</v>
      </c>
      <c r="AO10" t="str">
        <v>Danmark</v>
      </c>
      <c r="AP10" t="str">
        <v>Darussalem</v>
      </c>
      <c r="AQ10" t="str">
        <v>Demokratiske rep. Congo</v>
      </c>
      <c r="AR10" t="str">
        <v>Djibouti</v>
      </c>
      <c r="AS10" t="str">
        <v>Dominica</v>
      </c>
      <c r="AT10" t="str">
        <v>Dominikanske Republik</v>
      </c>
      <c r="AU10" t="str">
        <v>Ecuador</v>
      </c>
      <c r="AV10" t="str">
        <v>Egypten</v>
      </c>
      <c r="AW10" t="str">
        <v>El Salvador</v>
      </c>
      <c r="AX10" t="str">
        <v>Elfenbens- kysten</v>
      </c>
      <c r="AY10" t="str">
        <v>Eritrea</v>
      </c>
      <c r="AZ10" t="str">
        <v>Estland</v>
      </c>
      <c r="BA10" t="str">
        <v>Etiopien</v>
      </c>
      <c r="BB10" t="str">
        <v>Fiji</v>
      </c>
      <c r="BC10" t="str">
        <v>Filippinerne</v>
      </c>
      <c r="BD10" t="str">
        <v>Finland</v>
      </c>
      <c r="BE10" t="str">
        <v>Forenede Arab. Emirater</v>
      </c>
      <c r="BF10" t="str">
        <v>Frankrig</v>
      </c>
      <c r="BG10" t="str">
        <v>Gabon</v>
      </c>
      <c r="BH10" t="str">
        <v>Gambia</v>
      </c>
      <c r="BI10" t="str">
        <v>Georgien</v>
      </c>
      <c r="BJ10" t="str">
        <v>Ghana</v>
      </c>
      <c r="BK10" t="str">
        <v>Grenada</v>
      </c>
      <c r="BL10" t="str">
        <v>Grenadinerne</v>
      </c>
      <c r="BM10" t="str">
        <v>Grækenland</v>
      </c>
      <c r="BN10" t="str">
        <v>Guatemala</v>
      </c>
      <c r="BO10" t="str">
        <v>Guinea</v>
      </c>
      <c r="BP10" t="str">
        <v>Guinea-Bissau</v>
      </c>
      <c r="BQ10" t="str">
        <v>Guyana</v>
      </c>
      <c r="BR10" t="str">
        <v>Haiti</v>
      </c>
      <c r="BS10" t="str">
        <v>Honduras</v>
      </c>
      <c r="BT10" t="str">
        <v>Hviderusland (Belarus)</v>
      </c>
      <c r="BU10" t="str">
        <v>Indien</v>
      </c>
      <c r="BV10" t="str">
        <v>Indonesien</v>
      </c>
      <c r="BW10" t="str">
        <v>Irak</v>
      </c>
      <c r="BX10" t="str">
        <v>Iran</v>
      </c>
      <c r="BY10" t="str">
        <v>Irland</v>
      </c>
      <c r="BZ10" t="str">
        <v>Island</v>
      </c>
      <c r="CA10" t="str">
        <v>Israel</v>
      </c>
      <c r="CB10" t="str">
        <v>Italien</v>
      </c>
      <c r="CC10" t="str">
        <v>Jamaica</v>
      </c>
      <c r="CD10" t="str">
        <v>Japan</v>
      </c>
      <c r="CE10" t="str">
        <v>Jordan</v>
      </c>
      <c r="CF10" t="str">
        <v>Kapverdiske Øer</v>
      </c>
      <c r="CG10" t="str">
        <v>Kasakhstan</v>
      </c>
      <c r="CH10" t="str">
        <v>Kenya</v>
      </c>
      <c r="CI10" t="str">
        <v>Kina</v>
      </c>
      <c r="CJ10" t="str">
        <v>Kirgisistan</v>
      </c>
      <c r="CK10" t="str">
        <v>Kiribati</v>
      </c>
      <c r="CL10" t="str">
        <v>Kroatien</v>
      </c>
      <c r="CM10" t="str">
        <v>Kuwait</v>
      </c>
      <c r="CN10" t="str">
        <v>Laos</v>
      </c>
      <c r="CO10" t="str">
        <v>Lesotho</v>
      </c>
      <c r="CP10" t="str">
        <v>Letland</v>
      </c>
      <c r="CQ10" t="str">
        <v>Libanon</v>
      </c>
      <c r="CR10" t="str">
        <v>Liberia</v>
      </c>
      <c r="CS10" t="str">
        <v>Libyen</v>
      </c>
      <c r="CT10" t="str">
        <v>Liechtenstein</v>
      </c>
      <c r="CU10" t="str">
        <v>Litauen</v>
      </c>
      <c r="CV10" t="str">
        <v>Luxembourg</v>
      </c>
      <c r="CW10" t="str">
        <v>Madagaskar</v>
      </c>
      <c r="CX10" t="str">
        <v>Makedonien (FYROM)</v>
      </c>
      <c r="CY10" t="str">
        <v>Malawi</v>
      </c>
      <c r="CZ10" t="str">
        <v>Malaysia</v>
      </c>
      <c r="DA10" t="str">
        <v>Maldiverne</v>
      </c>
      <c r="DB10" t="str">
        <v>Mali</v>
      </c>
      <c r="DC10" t="str">
        <v>Malta</v>
      </c>
      <c r="DD10" t="str">
        <v>Marokko</v>
      </c>
      <c r="DE10" t="str">
        <v>Marshall-øerne</v>
      </c>
      <c r="DF10" t="str">
        <v>Mauretanien</v>
      </c>
      <c r="DG10" t="str">
        <v>Mauritius</v>
      </c>
      <c r="DH10" t="str">
        <v>Mexico</v>
      </c>
      <c r="DI10" t="str">
        <v>Mikronesien</v>
      </c>
      <c r="DJ10" t="str">
        <v>Moldova</v>
      </c>
      <c r="DK10" t="str">
        <v>Monaco</v>
      </c>
      <c r="DL10" t="str">
        <v>Mongoliet</v>
      </c>
      <c r="DM10" t="str">
        <v>Mozambique</v>
      </c>
      <c r="DN10" t="str">
        <v>Namibia</v>
      </c>
      <c r="DO10" t="str">
        <v>Nauru</v>
      </c>
      <c r="DP10" t="str">
        <v>Nederlandene</v>
      </c>
      <c r="DQ10" t="str">
        <v>Nepal</v>
      </c>
      <c r="DR10" t="str">
        <v>New Zealand</v>
      </c>
      <c r="DS10" t="str">
        <v>Nicaragua</v>
      </c>
      <c r="DT10" t="str">
        <v>Niger</v>
      </c>
      <c r="DU10" t="str">
        <v>Nigeria</v>
      </c>
      <c r="DV10" t="str">
        <v>Nordkorea</v>
      </c>
      <c r="DW10" t="str">
        <v>Norge</v>
      </c>
      <c r="DX10" t="str">
        <v>Oman</v>
      </c>
      <c r="DY10" t="str">
        <v>Pakistan</v>
      </c>
      <c r="DZ10" t="str">
        <v>Palau</v>
      </c>
      <c r="EA10" t="str">
        <v>Palestina</v>
      </c>
      <c r="EB10" t="str">
        <v>Panama</v>
      </c>
      <c r="EC10" t="str">
        <v>Papua New Guinea</v>
      </c>
      <c r="ED10" t="str">
        <v>Paraguay</v>
      </c>
      <c r="EE10" t="str">
        <v>Peru</v>
      </c>
      <c r="EF10" t="str">
        <v>Polen</v>
      </c>
      <c r="EG10" t="str">
        <v>Portugal</v>
      </c>
      <c r="EH10" t="str">
        <v>Qatar</v>
      </c>
      <c r="EI10" t="str">
        <v>Rumænien</v>
      </c>
      <c r="EJ10" t="str">
        <v>Rusland</v>
      </c>
      <c r="EK10" t="str">
        <v>Rwanda</v>
      </c>
      <c r="EL10" t="str">
        <v>Salomonøerne</v>
      </c>
      <c r="EM10" t="str">
        <v>Samoa</v>
      </c>
      <c r="EN10" t="str">
        <v>San Marino</v>
      </c>
      <c r="EO10" t="str">
        <v>Sao Tomé &amp; Principe</v>
      </c>
      <c r="EP10" t="str">
        <v>Saudi Arabien</v>
      </c>
      <c r="EQ10" t="str">
        <v>Schweiz</v>
      </c>
      <c r="ER10" t="str">
        <v>Senegal</v>
      </c>
      <c r="ES10" t="str">
        <v>Serbien og Montenegro</v>
      </c>
      <c r="ET10" t="str">
        <v>Seychellerne</v>
      </c>
      <c r="EU10" t="str">
        <v>Sierra Leone</v>
      </c>
      <c r="EV10" t="str">
        <v>Singapore</v>
      </c>
      <c r="EW10" t="str">
        <v>Slovakiet</v>
      </c>
      <c r="EX10" t="str">
        <v>Slovenien</v>
      </c>
      <c r="EY10" t="str">
        <v>Somalia</v>
      </c>
      <c r="EZ10" t="str">
        <v>Spanien</v>
      </c>
      <c r="FA10" t="str">
        <v>Sri Lanka</v>
      </c>
      <c r="FB10" t="str">
        <v>St. Kitts-Nevis</v>
      </c>
      <c r="FC10" t="str">
        <v>St. Lucia</v>
      </c>
      <c r="FD10" t="str">
        <v>St. Vincent &amp;</v>
      </c>
      <c r="FE10" t="str">
        <v>Storbritannien (England)</v>
      </c>
      <c r="FF10" t="str">
        <v>Sudan</v>
      </c>
      <c r="FG10" t="str">
        <v>Surinam</v>
      </c>
      <c r="FH10" t="str">
        <v>Sverige</v>
      </c>
      <c r="FI10" t="str">
        <v>Swaziland</v>
      </c>
      <c r="FJ10" t="str">
        <v>Sydafrika</v>
      </c>
      <c r="FK10" t="str">
        <v>Sydkorea</v>
      </c>
      <c r="FL10" t="str">
        <v>Syrien</v>
      </c>
      <c r="FM10" t="str">
        <v>Tadjikistan</v>
      </c>
      <c r="FN10" t="str">
        <v>Taiwan</v>
      </c>
      <c r="FO10" t="str">
        <v>Tanzania</v>
      </c>
      <c r="FP10" t="str">
        <v>Thailand</v>
      </c>
      <c r="FQ10" t="str">
        <v>Tjekkiet</v>
      </c>
      <c r="FR10" t="str">
        <v>Togo</v>
      </c>
      <c r="FS10" t="str">
        <v>Tonga</v>
      </c>
      <c r="FT10" t="str">
        <v>Trinidad &amp; Tobago</v>
      </c>
      <c r="FU10" t="str">
        <v>Tunesien</v>
      </c>
      <c r="FV10" t="str">
        <v>Turkmenistan</v>
      </c>
      <c r="FW10" t="str">
        <v>Tuvalu</v>
      </c>
      <c r="FX10" t="str">
        <v>Tyrkiet</v>
      </c>
      <c r="FY10" t="str">
        <v>Tyskland</v>
      </c>
      <c r="FZ10" t="str">
        <v>Uganda</v>
      </c>
      <c r="GA10" t="str">
        <v>Ukraine</v>
      </c>
      <c r="GB10" t="str">
        <v>Ungarn</v>
      </c>
      <c r="GC10" t="str">
        <v>Uruguay</v>
      </c>
      <c r="GD10" t="str">
        <v>USA</v>
      </c>
      <c r="GE10" t="str">
        <v>Usbekistan</v>
      </c>
      <c r="GF10" t="str">
        <v>Vanuatu</v>
      </c>
      <c r="GG10" t="str">
        <v>Vatikanet</v>
      </c>
      <c r="GH10" t="str">
        <v>Venezuela</v>
      </c>
      <c r="GI10" t="str">
        <v>Vietnam</v>
      </c>
      <c r="GJ10" t="str">
        <v>Yemen</v>
      </c>
      <c r="GK10" t="str">
        <v>Zambia</v>
      </c>
      <c r="GL10" t="str">
        <v>Zimbabwe</v>
      </c>
      <c r="GM10" t="str">
        <v>Ækvatorial Guinea</v>
      </c>
      <c r="GN10" t="str">
        <v>Østrig</v>
      </c>
      <c r="GO10" t="str">
        <v>Østtimor</v>
      </c>
      <c r="GP10" t="str">
        <v>EU</v>
      </c>
      <c r="GQ10" t="str">
        <v>Ikke-EU</v>
      </c>
      <c r="GR10" t="str">
        <v>EU/ikke-EU</v>
      </c>
    </row>
    <row r="11" spans="1:200" x14ac:dyDescent="0.25">
      <c r="B11" t="str" cm="1">
        <f t="array" ref="B11:GR11">TRANSPOSE(_xlfn._xlws.FILTER(AlleLande[Lande (dansk)],ISNUMBER(SEARCH(Vareoplysninger!H46,AlleLande[Lande (dansk)])),"Kan ikke findes"))</f>
        <v>Afghanistan</v>
      </c>
      <c r="C11" t="str">
        <v>Albanien</v>
      </c>
      <c r="D11" t="str">
        <v>Algeriet</v>
      </c>
      <c r="E11" t="str">
        <v>Andorra</v>
      </c>
      <c r="F11" t="str">
        <v>Angola</v>
      </c>
      <c r="G11" t="str">
        <v>Antigua &amp;Barbuda</v>
      </c>
      <c r="H11" t="str">
        <v>Argentina</v>
      </c>
      <c r="I11" t="str">
        <v>Armenien</v>
      </c>
      <c r="J11" t="str">
        <v>Aserbajdsjan</v>
      </c>
      <c r="K11" t="str">
        <v>Australien</v>
      </c>
      <c r="L11" t="str">
        <v>Bahamas</v>
      </c>
      <c r="M11" t="str">
        <v>Bahrain</v>
      </c>
      <c r="N11" t="str">
        <v>Bangladesh</v>
      </c>
      <c r="O11" t="str">
        <v>Barbados</v>
      </c>
      <c r="P11" t="str">
        <v>Belgien</v>
      </c>
      <c r="Q11" t="str">
        <v>Belize</v>
      </c>
      <c r="R11" t="str">
        <v>Benin</v>
      </c>
      <c r="S11" t="str">
        <v>Bhutan</v>
      </c>
      <c r="T11" t="str">
        <v>Bolivia</v>
      </c>
      <c r="U11" t="str">
        <v>Bosnien-Herzegovina</v>
      </c>
      <c r="V11" t="str">
        <v>Botswana</v>
      </c>
      <c r="W11" t="str">
        <v>Brasilien</v>
      </c>
      <c r="X11" t="str">
        <v>Brunei</v>
      </c>
      <c r="Y11" t="str">
        <v>Bulgarien</v>
      </c>
      <c r="Z11" t="str">
        <v>Burkina Faso</v>
      </c>
      <c r="AA11" t="str">
        <v>Burma (Myanmar)</v>
      </c>
      <c r="AB11" t="str">
        <v>Burundi</v>
      </c>
      <c r="AC11" t="str">
        <v>Cambodja</v>
      </c>
      <c r="AD11" t="str">
        <v>Cameroun</v>
      </c>
      <c r="AE11" t="str">
        <v>Canada</v>
      </c>
      <c r="AF11" t="str">
        <v>Centralafrika</v>
      </c>
      <c r="AG11" t="str">
        <v>Chad</v>
      </c>
      <c r="AH11" t="str">
        <v>Chile</v>
      </c>
      <c r="AI11" t="str">
        <v>Colombia</v>
      </c>
      <c r="AJ11" t="str">
        <v>Comorerne</v>
      </c>
      <c r="AK11" t="str">
        <v>Congo</v>
      </c>
      <c r="AL11" t="str">
        <v>Costa Rica</v>
      </c>
      <c r="AM11" t="str">
        <v>Cuba</v>
      </c>
      <c r="AN11" t="str">
        <v>Cypern</v>
      </c>
      <c r="AO11" t="str">
        <v>Danmark</v>
      </c>
      <c r="AP11" t="str">
        <v>Darussalem</v>
      </c>
      <c r="AQ11" t="str">
        <v>Demokratiske rep. Congo</v>
      </c>
      <c r="AR11" t="str">
        <v>Djibouti</v>
      </c>
      <c r="AS11" t="str">
        <v>Dominica</v>
      </c>
      <c r="AT11" t="str">
        <v>Dominikanske Republik</v>
      </c>
      <c r="AU11" t="str">
        <v>Ecuador</v>
      </c>
      <c r="AV11" t="str">
        <v>Egypten</v>
      </c>
      <c r="AW11" t="str">
        <v>El Salvador</v>
      </c>
      <c r="AX11" t="str">
        <v>Elfenbens- kysten</v>
      </c>
      <c r="AY11" t="str">
        <v>Eritrea</v>
      </c>
      <c r="AZ11" t="str">
        <v>Estland</v>
      </c>
      <c r="BA11" t="str">
        <v>Etiopien</v>
      </c>
      <c r="BB11" t="str">
        <v>Fiji</v>
      </c>
      <c r="BC11" t="str">
        <v>Filippinerne</v>
      </c>
      <c r="BD11" t="str">
        <v>Finland</v>
      </c>
      <c r="BE11" t="str">
        <v>Forenede Arab. Emirater</v>
      </c>
      <c r="BF11" t="str">
        <v>Frankrig</v>
      </c>
      <c r="BG11" t="str">
        <v>Gabon</v>
      </c>
      <c r="BH11" t="str">
        <v>Gambia</v>
      </c>
      <c r="BI11" t="str">
        <v>Georgien</v>
      </c>
      <c r="BJ11" t="str">
        <v>Ghana</v>
      </c>
      <c r="BK11" t="str">
        <v>Grenada</v>
      </c>
      <c r="BL11" t="str">
        <v>Grenadinerne</v>
      </c>
      <c r="BM11" t="str">
        <v>Grækenland</v>
      </c>
      <c r="BN11" t="str">
        <v>Guatemala</v>
      </c>
      <c r="BO11" t="str">
        <v>Guinea</v>
      </c>
      <c r="BP11" t="str">
        <v>Guinea-Bissau</v>
      </c>
      <c r="BQ11" t="str">
        <v>Guyana</v>
      </c>
      <c r="BR11" t="str">
        <v>Haiti</v>
      </c>
      <c r="BS11" t="str">
        <v>Honduras</v>
      </c>
      <c r="BT11" t="str">
        <v>Hviderusland (Belarus)</v>
      </c>
      <c r="BU11" t="str">
        <v>Indien</v>
      </c>
      <c r="BV11" t="str">
        <v>Indonesien</v>
      </c>
      <c r="BW11" t="str">
        <v>Irak</v>
      </c>
      <c r="BX11" t="str">
        <v>Iran</v>
      </c>
      <c r="BY11" t="str">
        <v>Irland</v>
      </c>
      <c r="BZ11" t="str">
        <v>Island</v>
      </c>
      <c r="CA11" t="str">
        <v>Israel</v>
      </c>
      <c r="CB11" t="str">
        <v>Italien</v>
      </c>
      <c r="CC11" t="str">
        <v>Jamaica</v>
      </c>
      <c r="CD11" t="str">
        <v>Japan</v>
      </c>
      <c r="CE11" t="str">
        <v>Jordan</v>
      </c>
      <c r="CF11" t="str">
        <v>Kapverdiske Øer</v>
      </c>
      <c r="CG11" t="str">
        <v>Kasakhstan</v>
      </c>
      <c r="CH11" t="str">
        <v>Kenya</v>
      </c>
      <c r="CI11" t="str">
        <v>Kina</v>
      </c>
      <c r="CJ11" t="str">
        <v>Kirgisistan</v>
      </c>
      <c r="CK11" t="str">
        <v>Kiribati</v>
      </c>
      <c r="CL11" t="str">
        <v>Kroatien</v>
      </c>
      <c r="CM11" t="str">
        <v>Kuwait</v>
      </c>
      <c r="CN11" t="str">
        <v>Laos</v>
      </c>
      <c r="CO11" t="str">
        <v>Lesotho</v>
      </c>
      <c r="CP11" t="str">
        <v>Letland</v>
      </c>
      <c r="CQ11" t="str">
        <v>Libanon</v>
      </c>
      <c r="CR11" t="str">
        <v>Liberia</v>
      </c>
      <c r="CS11" t="str">
        <v>Libyen</v>
      </c>
      <c r="CT11" t="str">
        <v>Liechtenstein</v>
      </c>
      <c r="CU11" t="str">
        <v>Litauen</v>
      </c>
      <c r="CV11" t="str">
        <v>Luxembourg</v>
      </c>
      <c r="CW11" t="str">
        <v>Madagaskar</v>
      </c>
      <c r="CX11" t="str">
        <v>Makedonien (FYROM)</v>
      </c>
      <c r="CY11" t="str">
        <v>Malawi</v>
      </c>
      <c r="CZ11" t="str">
        <v>Malaysia</v>
      </c>
      <c r="DA11" t="str">
        <v>Maldiverne</v>
      </c>
      <c r="DB11" t="str">
        <v>Mali</v>
      </c>
      <c r="DC11" t="str">
        <v>Malta</v>
      </c>
      <c r="DD11" t="str">
        <v>Marokko</v>
      </c>
      <c r="DE11" t="str">
        <v>Marshall-øerne</v>
      </c>
      <c r="DF11" t="str">
        <v>Mauretanien</v>
      </c>
      <c r="DG11" t="str">
        <v>Mauritius</v>
      </c>
      <c r="DH11" t="str">
        <v>Mexico</v>
      </c>
      <c r="DI11" t="str">
        <v>Mikronesien</v>
      </c>
      <c r="DJ11" t="str">
        <v>Moldova</v>
      </c>
      <c r="DK11" t="str">
        <v>Monaco</v>
      </c>
      <c r="DL11" t="str">
        <v>Mongoliet</v>
      </c>
      <c r="DM11" t="str">
        <v>Mozambique</v>
      </c>
      <c r="DN11" t="str">
        <v>Namibia</v>
      </c>
      <c r="DO11" t="str">
        <v>Nauru</v>
      </c>
      <c r="DP11" t="str">
        <v>Nederlandene</v>
      </c>
      <c r="DQ11" t="str">
        <v>Nepal</v>
      </c>
      <c r="DR11" t="str">
        <v>New Zealand</v>
      </c>
      <c r="DS11" t="str">
        <v>Nicaragua</v>
      </c>
      <c r="DT11" t="str">
        <v>Niger</v>
      </c>
      <c r="DU11" t="str">
        <v>Nigeria</v>
      </c>
      <c r="DV11" t="str">
        <v>Nordkorea</v>
      </c>
      <c r="DW11" t="str">
        <v>Norge</v>
      </c>
      <c r="DX11" t="str">
        <v>Oman</v>
      </c>
      <c r="DY11" t="str">
        <v>Pakistan</v>
      </c>
      <c r="DZ11" t="str">
        <v>Palau</v>
      </c>
      <c r="EA11" t="str">
        <v>Palestina</v>
      </c>
      <c r="EB11" t="str">
        <v>Panama</v>
      </c>
      <c r="EC11" t="str">
        <v>Papua New Guinea</v>
      </c>
      <c r="ED11" t="str">
        <v>Paraguay</v>
      </c>
      <c r="EE11" t="str">
        <v>Peru</v>
      </c>
      <c r="EF11" t="str">
        <v>Polen</v>
      </c>
      <c r="EG11" t="str">
        <v>Portugal</v>
      </c>
      <c r="EH11" t="str">
        <v>Qatar</v>
      </c>
      <c r="EI11" t="str">
        <v>Rumænien</v>
      </c>
      <c r="EJ11" t="str">
        <v>Rusland</v>
      </c>
      <c r="EK11" t="str">
        <v>Rwanda</v>
      </c>
      <c r="EL11" t="str">
        <v>Salomonøerne</v>
      </c>
      <c r="EM11" t="str">
        <v>Samoa</v>
      </c>
      <c r="EN11" t="str">
        <v>San Marino</v>
      </c>
      <c r="EO11" t="str">
        <v>Sao Tomé &amp; Principe</v>
      </c>
      <c r="EP11" t="str">
        <v>Saudi Arabien</v>
      </c>
      <c r="EQ11" t="str">
        <v>Schweiz</v>
      </c>
      <c r="ER11" t="str">
        <v>Senegal</v>
      </c>
      <c r="ES11" t="str">
        <v>Serbien og Montenegro</v>
      </c>
      <c r="ET11" t="str">
        <v>Seychellerne</v>
      </c>
      <c r="EU11" t="str">
        <v>Sierra Leone</v>
      </c>
      <c r="EV11" t="str">
        <v>Singapore</v>
      </c>
      <c r="EW11" t="str">
        <v>Slovakiet</v>
      </c>
      <c r="EX11" t="str">
        <v>Slovenien</v>
      </c>
      <c r="EY11" t="str">
        <v>Somalia</v>
      </c>
      <c r="EZ11" t="str">
        <v>Spanien</v>
      </c>
      <c r="FA11" t="str">
        <v>Sri Lanka</v>
      </c>
      <c r="FB11" t="str">
        <v>St. Kitts-Nevis</v>
      </c>
      <c r="FC11" t="str">
        <v>St. Lucia</v>
      </c>
      <c r="FD11" t="str">
        <v>St. Vincent &amp;</v>
      </c>
      <c r="FE11" t="str">
        <v>Storbritannien (England)</v>
      </c>
      <c r="FF11" t="str">
        <v>Sudan</v>
      </c>
      <c r="FG11" t="str">
        <v>Surinam</v>
      </c>
      <c r="FH11" t="str">
        <v>Sverige</v>
      </c>
      <c r="FI11" t="str">
        <v>Swaziland</v>
      </c>
      <c r="FJ11" t="str">
        <v>Sydafrika</v>
      </c>
      <c r="FK11" t="str">
        <v>Sydkorea</v>
      </c>
      <c r="FL11" t="str">
        <v>Syrien</v>
      </c>
      <c r="FM11" t="str">
        <v>Tadjikistan</v>
      </c>
      <c r="FN11" t="str">
        <v>Taiwan</v>
      </c>
      <c r="FO11" t="str">
        <v>Tanzania</v>
      </c>
      <c r="FP11" t="str">
        <v>Thailand</v>
      </c>
      <c r="FQ11" t="str">
        <v>Tjekkiet</v>
      </c>
      <c r="FR11" t="str">
        <v>Togo</v>
      </c>
      <c r="FS11" t="str">
        <v>Tonga</v>
      </c>
      <c r="FT11" t="str">
        <v>Trinidad &amp; Tobago</v>
      </c>
      <c r="FU11" t="str">
        <v>Tunesien</v>
      </c>
      <c r="FV11" t="str">
        <v>Turkmenistan</v>
      </c>
      <c r="FW11" t="str">
        <v>Tuvalu</v>
      </c>
      <c r="FX11" t="str">
        <v>Tyrkiet</v>
      </c>
      <c r="FY11" t="str">
        <v>Tyskland</v>
      </c>
      <c r="FZ11" t="str">
        <v>Uganda</v>
      </c>
      <c r="GA11" t="str">
        <v>Ukraine</v>
      </c>
      <c r="GB11" t="str">
        <v>Ungarn</v>
      </c>
      <c r="GC11" t="str">
        <v>Uruguay</v>
      </c>
      <c r="GD11" t="str">
        <v>USA</v>
      </c>
      <c r="GE11" t="str">
        <v>Usbekistan</v>
      </c>
      <c r="GF11" t="str">
        <v>Vanuatu</v>
      </c>
      <c r="GG11" t="str">
        <v>Vatikanet</v>
      </c>
      <c r="GH11" t="str">
        <v>Venezuela</v>
      </c>
      <c r="GI11" t="str">
        <v>Vietnam</v>
      </c>
      <c r="GJ11" t="str">
        <v>Yemen</v>
      </c>
      <c r="GK11" t="str">
        <v>Zambia</v>
      </c>
      <c r="GL11" t="str">
        <v>Zimbabwe</v>
      </c>
      <c r="GM11" t="str">
        <v>Ækvatorial Guinea</v>
      </c>
      <c r="GN11" t="str">
        <v>Østrig</v>
      </c>
      <c r="GO11" t="str">
        <v>Østtimor</v>
      </c>
      <c r="GP11" t="str">
        <v>EU</v>
      </c>
      <c r="GQ11" t="str">
        <v>Ikke-EU</v>
      </c>
      <c r="GR11" t="str">
        <v>EU/ikke-EU</v>
      </c>
    </row>
    <row r="12" spans="1:200" x14ac:dyDescent="0.25">
      <c r="B12" t="str" cm="1">
        <f t="array" ref="B12:GR12">TRANSPOSE(_xlfn._xlws.FILTER(AlleLande[Lande (dansk)],ISNUMBER(SEARCH(Vareoplysninger!H47,AlleLande[Lande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Fiji</v>
      </c>
      <c r="BC12" t="str">
        <v>Filippinerne</v>
      </c>
      <c r="BD12" t="str">
        <v>Finland</v>
      </c>
      <c r="BE12" t="str">
        <v>Forenede Arab. Emirater</v>
      </c>
      <c r="BF12" t="str">
        <v>Frankrig</v>
      </c>
      <c r="BG12" t="str">
        <v>Gabon</v>
      </c>
      <c r="BH12" t="str">
        <v>Gambia</v>
      </c>
      <c r="BI12" t="str">
        <v>Georgien</v>
      </c>
      <c r="BJ12" t="str">
        <v>Ghana</v>
      </c>
      <c r="BK12" t="str">
        <v>Grenada</v>
      </c>
      <c r="BL12" t="str">
        <v>Grenadinerne</v>
      </c>
      <c r="BM12" t="str">
        <v>Grækenland</v>
      </c>
      <c r="BN12" t="str">
        <v>Guatemala</v>
      </c>
      <c r="BO12" t="str">
        <v>Guinea</v>
      </c>
      <c r="BP12" t="str">
        <v>Guinea-Bissau</v>
      </c>
      <c r="BQ12" t="str">
        <v>Guyana</v>
      </c>
      <c r="BR12" t="str">
        <v>Haiti</v>
      </c>
      <c r="BS12" t="str">
        <v>Honduras</v>
      </c>
      <c r="BT12" t="str">
        <v>Hviderusland (Belarus)</v>
      </c>
      <c r="BU12" t="str">
        <v>Indien</v>
      </c>
      <c r="BV12" t="str">
        <v>Indonesien</v>
      </c>
      <c r="BW12" t="str">
        <v>Irak</v>
      </c>
      <c r="BX12" t="str">
        <v>Iran</v>
      </c>
      <c r="BY12" t="str">
        <v>Irland</v>
      </c>
      <c r="BZ12" t="str">
        <v>Island</v>
      </c>
      <c r="CA12" t="str">
        <v>Israel</v>
      </c>
      <c r="CB12" t="str">
        <v>Italien</v>
      </c>
      <c r="CC12" t="str">
        <v>Jamaica</v>
      </c>
      <c r="CD12" t="str">
        <v>Japan</v>
      </c>
      <c r="CE12" t="str">
        <v>Jordan</v>
      </c>
      <c r="CF12" t="str">
        <v>Kapverdiske Øer</v>
      </c>
      <c r="CG12" t="str">
        <v>Kasakhstan</v>
      </c>
      <c r="CH12" t="str">
        <v>Kenya</v>
      </c>
      <c r="CI12" t="str">
        <v>Kina</v>
      </c>
      <c r="CJ12" t="str">
        <v>Kirgisistan</v>
      </c>
      <c r="CK12" t="str">
        <v>Kiribati</v>
      </c>
      <c r="CL12" t="str">
        <v>Kroatien</v>
      </c>
      <c r="CM12" t="str">
        <v>Kuwait</v>
      </c>
      <c r="CN12" t="str">
        <v>Laos</v>
      </c>
      <c r="CO12" t="str">
        <v>Lesotho</v>
      </c>
      <c r="CP12" t="str">
        <v>Letland</v>
      </c>
      <c r="CQ12" t="str">
        <v>Libanon</v>
      </c>
      <c r="CR12" t="str">
        <v>Liberia</v>
      </c>
      <c r="CS12" t="str">
        <v>Libyen</v>
      </c>
      <c r="CT12" t="str">
        <v>Liechtenstein</v>
      </c>
      <c r="CU12" t="str">
        <v>Litauen</v>
      </c>
      <c r="CV12" t="str">
        <v>Luxembourg</v>
      </c>
      <c r="CW12" t="str">
        <v>Madagaskar</v>
      </c>
      <c r="CX12" t="str">
        <v>Makedonien (FYROM)</v>
      </c>
      <c r="CY12" t="str">
        <v>Malawi</v>
      </c>
      <c r="CZ12" t="str">
        <v>Malaysia</v>
      </c>
      <c r="DA12" t="str">
        <v>Maldiverne</v>
      </c>
      <c r="DB12" t="str">
        <v>Mali</v>
      </c>
      <c r="DC12" t="str">
        <v>Malta</v>
      </c>
      <c r="DD12" t="str">
        <v>Marokko</v>
      </c>
      <c r="DE12" t="str">
        <v>Marshall-øerne</v>
      </c>
      <c r="DF12" t="str">
        <v>Mauretanien</v>
      </c>
      <c r="DG12" t="str">
        <v>Mauritius</v>
      </c>
      <c r="DH12" t="str">
        <v>Mexico</v>
      </c>
      <c r="DI12" t="str">
        <v>Mikronesien</v>
      </c>
      <c r="DJ12" t="str">
        <v>Moldova</v>
      </c>
      <c r="DK12" t="str">
        <v>Monaco</v>
      </c>
      <c r="DL12" t="str">
        <v>Mongoliet</v>
      </c>
      <c r="DM12" t="str">
        <v>Mozambique</v>
      </c>
      <c r="DN12" t="str">
        <v>Namibia</v>
      </c>
      <c r="DO12" t="str">
        <v>Nauru</v>
      </c>
      <c r="DP12" t="str">
        <v>Nederlandene</v>
      </c>
      <c r="DQ12" t="str">
        <v>Nepal</v>
      </c>
      <c r="DR12" t="str">
        <v>New Zealand</v>
      </c>
      <c r="DS12" t="str">
        <v>Nicaragua</v>
      </c>
      <c r="DT12" t="str">
        <v>Niger</v>
      </c>
      <c r="DU12" t="str">
        <v>Nigeria</v>
      </c>
      <c r="DV12" t="str">
        <v>Nordkorea</v>
      </c>
      <c r="DW12" t="str">
        <v>Norge</v>
      </c>
      <c r="DX12" t="str">
        <v>Oman</v>
      </c>
      <c r="DY12" t="str">
        <v>Pakistan</v>
      </c>
      <c r="DZ12" t="str">
        <v>Palau</v>
      </c>
      <c r="EA12" t="str">
        <v>Palestina</v>
      </c>
      <c r="EB12" t="str">
        <v>Panama</v>
      </c>
      <c r="EC12" t="str">
        <v>Papua New Guinea</v>
      </c>
      <c r="ED12" t="str">
        <v>Paraguay</v>
      </c>
      <c r="EE12" t="str">
        <v>Peru</v>
      </c>
      <c r="EF12" t="str">
        <v>Polen</v>
      </c>
      <c r="EG12" t="str">
        <v>Portugal</v>
      </c>
      <c r="EH12" t="str">
        <v>Qatar</v>
      </c>
      <c r="EI12" t="str">
        <v>Rumænien</v>
      </c>
      <c r="EJ12" t="str">
        <v>Rusland</v>
      </c>
      <c r="EK12" t="str">
        <v>Rwanda</v>
      </c>
      <c r="EL12" t="str">
        <v>Salomonøerne</v>
      </c>
      <c r="EM12" t="str">
        <v>Samoa</v>
      </c>
      <c r="EN12" t="str">
        <v>San Marino</v>
      </c>
      <c r="EO12" t="str">
        <v>Sao Tomé &amp; Principe</v>
      </c>
      <c r="EP12" t="str">
        <v>Saudi Arabien</v>
      </c>
      <c r="EQ12" t="str">
        <v>Schweiz</v>
      </c>
      <c r="ER12" t="str">
        <v>Senegal</v>
      </c>
      <c r="ES12" t="str">
        <v>Serbien og Montenegro</v>
      </c>
      <c r="ET12" t="str">
        <v>Seychellerne</v>
      </c>
      <c r="EU12" t="str">
        <v>Sierra Leone</v>
      </c>
      <c r="EV12" t="str">
        <v>Singapore</v>
      </c>
      <c r="EW12" t="str">
        <v>Slovakiet</v>
      </c>
      <c r="EX12" t="str">
        <v>Slovenien</v>
      </c>
      <c r="EY12" t="str">
        <v>Somalia</v>
      </c>
      <c r="EZ12" t="str">
        <v>Spanien</v>
      </c>
      <c r="FA12" t="str">
        <v>Sri Lanka</v>
      </c>
      <c r="FB12" t="str">
        <v>St. Kitts-Nevis</v>
      </c>
      <c r="FC12" t="str">
        <v>St. Lucia</v>
      </c>
      <c r="FD12" t="str">
        <v>St. Vincent &amp;</v>
      </c>
      <c r="FE12" t="str">
        <v>Storbritannien (England)</v>
      </c>
      <c r="FF12" t="str">
        <v>Sudan</v>
      </c>
      <c r="FG12" t="str">
        <v>Surinam</v>
      </c>
      <c r="FH12" t="str">
        <v>Sverige</v>
      </c>
      <c r="FI12" t="str">
        <v>Swaziland</v>
      </c>
      <c r="FJ12" t="str">
        <v>Sydafrika</v>
      </c>
      <c r="FK12" t="str">
        <v>Sydkorea</v>
      </c>
      <c r="FL12" t="str">
        <v>Syrien</v>
      </c>
      <c r="FM12" t="str">
        <v>Tadjikistan</v>
      </c>
      <c r="FN12" t="str">
        <v>Taiwan</v>
      </c>
      <c r="FO12" t="str">
        <v>Tanzania</v>
      </c>
      <c r="FP12" t="str">
        <v>Thailand</v>
      </c>
      <c r="FQ12" t="str">
        <v>Tjekkiet</v>
      </c>
      <c r="FR12" t="str">
        <v>Togo</v>
      </c>
      <c r="FS12" t="str">
        <v>Tonga</v>
      </c>
      <c r="FT12" t="str">
        <v>Trinidad &amp; Tobago</v>
      </c>
      <c r="FU12" t="str">
        <v>Tunesien</v>
      </c>
      <c r="FV12" t="str">
        <v>Turkmenistan</v>
      </c>
      <c r="FW12" t="str">
        <v>Tuvalu</v>
      </c>
      <c r="FX12" t="str">
        <v>Tyrkiet</v>
      </c>
      <c r="FY12" t="str">
        <v>Tyskland</v>
      </c>
      <c r="FZ12" t="str">
        <v>Uganda</v>
      </c>
      <c r="GA12" t="str">
        <v>Ukraine</v>
      </c>
      <c r="GB12" t="str">
        <v>Ungarn</v>
      </c>
      <c r="GC12" t="str">
        <v>Uruguay</v>
      </c>
      <c r="GD12" t="str">
        <v>USA</v>
      </c>
      <c r="GE12" t="str">
        <v>Usbekistan</v>
      </c>
      <c r="GF12" t="str">
        <v>Vanuatu</v>
      </c>
      <c r="GG12" t="str">
        <v>Vatikanet</v>
      </c>
      <c r="GH12" t="str">
        <v>Venezuela</v>
      </c>
      <c r="GI12" t="str">
        <v>Vietnam</v>
      </c>
      <c r="GJ12" t="str">
        <v>Yemen</v>
      </c>
      <c r="GK12" t="str">
        <v>Zambia</v>
      </c>
      <c r="GL12" t="str">
        <v>Zimbabwe</v>
      </c>
      <c r="GM12" t="str">
        <v>Ækvatorial Guinea</v>
      </c>
      <c r="GN12" t="str">
        <v>Østrig</v>
      </c>
      <c r="GO12" t="str">
        <v>Østtimor</v>
      </c>
      <c r="GP12" t="str">
        <v>EU</v>
      </c>
      <c r="GQ12" t="str">
        <v>Ikke-EU</v>
      </c>
      <c r="GR12" t="str">
        <v>EU/ikke-EU</v>
      </c>
    </row>
    <row r="13" spans="1:200" x14ac:dyDescent="0.25">
      <c r="B13" t="str" cm="1">
        <f t="array" ref="B13:GR13">TRANSPOSE(_xlfn._xlws.FILTER(AlleLande[Lande (dansk)],ISNUMBER(SEARCH(Vareoplysninger!H49,AlleLande[Lande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Fiji</v>
      </c>
      <c r="BC13" t="str">
        <v>Filippinerne</v>
      </c>
      <c r="BD13" t="str">
        <v>Finland</v>
      </c>
      <c r="BE13" t="str">
        <v>Forenede Arab. Emirater</v>
      </c>
      <c r="BF13" t="str">
        <v>Frankrig</v>
      </c>
      <c r="BG13" t="str">
        <v>Gabon</v>
      </c>
      <c r="BH13" t="str">
        <v>Gambia</v>
      </c>
      <c r="BI13" t="str">
        <v>Georgien</v>
      </c>
      <c r="BJ13" t="str">
        <v>Ghana</v>
      </c>
      <c r="BK13" t="str">
        <v>Grenada</v>
      </c>
      <c r="BL13" t="str">
        <v>Grenadinerne</v>
      </c>
      <c r="BM13" t="str">
        <v>Grækenland</v>
      </c>
      <c r="BN13" t="str">
        <v>Guatemala</v>
      </c>
      <c r="BO13" t="str">
        <v>Guinea</v>
      </c>
      <c r="BP13" t="str">
        <v>Guinea-Bissau</v>
      </c>
      <c r="BQ13" t="str">
        <v>Guyana</v>
      </c>
      <c r="BR13" t="str">
        <v>Haiti</v>
      </c>
      <c r="BS13" t="str">
        <v>Honduras</v>
      </c>
      <c r="BT13" t="str">
        <v>Hviderusland (Belarus)</v>
      </c>
      <c r="BU13" t="str">
        <v>Indien</v>
      </c>
      <c r="BV13" t="str">
        <v>Indonesien</v>
      </c>
      <c r="BW13" t="str">
        <v>Irak</v>
      </c>
      <c r="BX13" t="str">
        <v>Iran</v>
      </c>
      <c r="BY13" t="str">
        <v>Irland</v>
      </c>
      <c r="BZ13" t="str">
        <v>Island</v>
      </c>
      <c r="CA13" t="str">
        <v>Israel</v>
      </c>
      <c r="CB13" t="str">
        <v>Italien</v>
      </c>
      <c r="CC13" t="str">
        <v>Jamaica</v>
      </c>
      <c r="CD13" t="str">
        <v>Japan</v>
      </c>
      <c r="CE13" t="str">
        <v>Jordan</v>
      </c>
      <c r="CF13" t="str">
        <v>Kapverdiske Øer</v>
      </c>
      <c r="CG13" t="str">
        <v>Kasakhstan</v>
      </c>
      <c r="CH13" t="str">
        <v>Kenya</v>
      </c>
      <c r="CI13" t="str">
        <v>Kina</v>
      </c>
      <c r="CJ13" t="str">
        <v>Kirgisistan</v>
      </c>
      <c r="CK13" t="str">
        <v>Kiribati</v>
      </c>
      <c r="CL13" t="str">
        <v>Kroatien</v>
      </c>
      <c r="CM13" t="str">
        <v>Kuwait</v>
      </c>
      <c r="CN13" t="str">
        <v>Laos</v>
      </c>
      <c r="CO13" t="str">
        <v>Lesotho</v>
      </c>
      <c r="CP13" t="str">
        <v>Letland</v>
      </c>
      <c r="CQ13" t="str">
        <v>Libanon</v>
      </c>
      <c r="CR13" t="str">
        <v>Liberia</v>
      </c>
      <c r="CS13" t="str">
        <v>Libyen</v>
      </c>
      <c r="CT13" t="str">
        <v>Liechtenstein</v>
      </c>
      <c r="CU13" t="str">
        <v>Litauen</v>
      </c>
      <c r="CV13" t="str">
        <v>Luxembourg</v>
      </c>
      <c r="CW13" t="str">
        <v>Madagaskar</v>
      </c>
      <c r="CX13" t="str">
        <v>Makedonien (FYROM)</v>
      </c>
      <c r="CY13" t="str">
        <v>Malawi</v>
      </c>
      <c r="CZ13" t="str">
        <v>Malaysia</v>
      </c>
      <c r="DA13" t="str">
        <v>Maldiverne</v>
      </c>
      <c r="DB13" t="str">
        <v>Mali</v>
      </c>
      <c r="DC13" t="str">
        <v>Malta</v>
      </c>
      <c r="DD13" t="str">
        <v>Marokko</v>
      </c>
      <c r="DE13" t="str">
        <v>Marshall-øerne</v>
      </c>
      <c r="DF13" t="str">
        <v>Mauretanien</v>
      </c>
      <c r="DG13" t="str">
        <v>Mauritius</v>
      </c>
      <c r="DH13" t="str">
        <v>Mexico</v>
      </c>
      <c r="DI13" t="str">
        <v>Mikronesien</v>
      </c>
      <c r="DJ13" t="str">
        <v>Moldova</v>
      </c>
      <c r="DK13" t="str">
        <v>Monaco</v>
      </c>
      <c r="DL13" t="str">
        <v>Mongoliet</v>
      </c>
      <c r="DM13" t="str">
        <v>Mozambique</v>
      </c>
      <c r="DN13" t="str">
        <v>Namibia</v>
      </c>
      <c r="DO13" t="str">
        <v>Nauru</v>
      </c>
      <c r="DP13" t="str">
        <v>Nederlandene</v>
      </c>
      <c r="DQ13" t="str">
        <v>Nepal</v>
      </c>
      <c r="DR13" t="str">
        <v>New Zealand</v>
      </c>
      <c r="DS13" t="str">
        <v>Nicaragua</v>
      </c>
      <c r="DT13" t="str">
        <v>Niger</v>
      </c>
      <c r="DU13" t="str">
        <v>Nigeria</v>
      </c>
      <c r="DV13" t="str">
        <v>Nordkorea</v>
      </c>
      <c r="DW13" t="str">
        <v>Norge</v>
      </c>
      <c r="DX13" t="str">
        <v>Oman</v>
      </c>
      <c r="DY13" t="str">
        <v>Pakistan</v>
      </c>
      <c r="DZ13" t="str">
        <v>Palau</v>
      </c>
      <c r="EA13" t="str">
        <v>Palestina</v>
      </c>
      <c r="EB13" t="str">
        <v>Panama</v>
      </c>
      <c r="EC13" t="str">
        <v>Papua New Guinea</v>
      </c>
      <c r="ED13" t="str">
        <v>Paraguay</v>
      </c>
      <c r="EE13" t="str">
        <v>Peru</v>
      </c>
      <c r="EF13" t="str">
        <v>Polen</v>
      </c>
      <c r="EG13" t="str">
        <v>Portugal</v>
      </c>
      <c r="EH13" t="str">
        <v>Qatar</v>
      </c>
      <c r="EI13" t="str">
        <v>Rumænien</v>
      </c>
      <c r="EJ13" t="str">
        <v>Rusland</v>
      </c>
      <c r="EK13" t="str">
        <v>Rwanda</v>
      </c>
      <c r="EL13" t="str">
        <v>Salomonøerne</v>
      </c>
      <c r="EM13" t="str">
        <v>Samoa</v>
      </c>
      <c r="EN13" t="str">
        <v>San Marino</v>
      </c>
      <c r="EO13" t="str">
        <v>Sao Tomé &amp; Principe</v>
      </c>
      <c r="EP13" t="str">
        <v>Saudi Arabien</v>
      </c>
      <c r="EQ13" t="str">
        <v>Schweiz</v>
      </c>
      <c r="ER13" t="str">
        <v>Senegal</v>
      </c>
      <c r="ES13" t="str">
        <v>Serbien og Montenegro</v>
      </c>
      <c r="ET13" t="str">
        <v>Seychellerne</v>
      </c>
      <c r="EU13" t="str">
        <v>Sierra Leone</v>
      </c>
      <c r="EV13" t="str">
        <v>Singapore</v>
      </c>
      <c r="EW13" t="str">
        <v>Slovakiet</v>
      </c>
      <c r="EX13" t="str">
        <v>Slovenien</v>
      </c>
      <c r="EY13" t="str">
        <v>Somalia</v>
      </c>
      <c r="EZ13" t="str">
        <v>Spanien</v>
      </c>
      <c r="FA13" t="str">
        <v>Sri Lanka</v>
      </c>
      <c r="FB13" t="str">
        <v>St. Kitts-Nevis</v>
      </c>
      <c r="FC13" t="str">
        <v>St. Lucia</v>
      </c>
      <c r="FD13" t="str">
        <v>St. Vincent &amp;</v>
      </c>
      <c r="FE13" t="str">
        <v>Storbritannien (England)</v>
      </c>
      <c r="FF13" t="str">
        <v>Sudan</v>
      </c>
      <c r="FG13" t="str">
        <v>Surinam</v>
      </c>
      <c r="FH13" t="str">
        <v>Sverige</v>
      </c>
      <c r="FI13" t="str">
        <v>Swaziland</v>
      </c>
      <c r="FJ13" t="str">
        <v>Sydafrika</v>
      </c>
      <c r="FK13" t="str">
        <v>Sydkorea</v>
      </c>
      <c r="FL13" t="str">
        <v>Syrien</v>
      </c>
      <c r="FM13" t="str">
        <v>Tadjikistan</v>
      </c>
      <c r="FN13" t="str">
        <v>Taiwan</v>
      </c>
      <c r="FO13" t="str">
        <v>Tanzania</v>
      </c>
      <c r="FP13" t="str">
        <v>Thailand</v>
      </c>
      <c r="FQ13" t="str">
        <v>Tjekkiet</v>
      </c>
      <c r="FR13" t="str">
        <v>Togo</v>
      </c>
      <c r="FS13" t="str">
        <v>Tonga</v>
      </c>
      <c r="FT13" t="str">
        <v>Trinidad &amp; Tobago</v>
      </c>
      <c r="FU13" t="str">
        <v>Tunesien</v>
      </c>
      <c r="FV13" t="str">
        <v>Turkmenistan</v>
      </c>
      <c r="FW13" t="str">
        <v>Tuvalu</v>
      </c>
      <c r="FX13" t="str">
        <v>Tyrkiet</v>
      </c>
      <c r="FY13" t="str">
        <v>Tyskland</v>
      </c>
      <c r="FZ13" t="str">
        <v>Uganda</v>
      </c>
      <c r="GA13" t="str">
        <v>Ukraine</v>
      </c>
      <c r="GB13" t="str">
        <v>Ungarn</v>
      </c>
      <c r="GC13" t="str">
        <v>Uruguay</v>
      </c>
      <c r="GD13" t="str">
        <v>USA</v>
      </c>
      <c r="GE13" t="str">
        <v>Usbekistan</v>
      </c>
      <c r="GF13" t="str">
        <v>Vanuatu</v>
      </c>
      <c r="GG13" t="str">
        <v>Vatikanet</v>
      </c>
      <c r="GH13" t="str">
        <v>Venezuela</v>
      </c>
      <c r="GI13" t="str">
        <v>Vietnam</v>
      </c>
      <c r="GJ13" t="str">
        <v>Yemen</v>
      </c>
      <c r="GK13" t="str">
        <v>Zambia</v>
      </c>
      <c r="GL13" t="str">
        <v>Zimbabwe</v>
      </c>
      <c r="GM13" t="str">
        <v>Ækvatorial Guinea</v>
      </c>
      <c r="GN13" t="str">
        <v>Østrig</v>
      </c>
      <c r="GO13" t="str">
        <v>Østtimor</v>
      </c>
      <c r="GP13" t="str">
        <v>EU</v>
      </c>
      <c r="GQ13" t="str">
        <v>Ikke-EU</v>
      </c>
      <c r="GR13" t="str">
        <v>EU/ikke-EU</v>
      </c>
    </row>
    <row r="14" spans="1:200" x14ac:dyDescent="0.25">
      <c r="B14" t="str" cm="1">
        <f t="array" ref="B14:GR14">TRANSPOSE(_xlfn._xlws.FILTER(AlleLande[Lande (dansk)],ISNUMBER(SEARCH(Vareoplysninger!H50,AlleLande[Lande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Fiji</v>
      </c>
      <c r="BC14" t="str">
        <v>Filippinerne</v>
      </c>
      <c r="BD14" t="str">
        <v>Finland</v>
      </c>
      <c r="BE14" t="str">
        <v>Forenede Arab. Emirater</v>
      </c>
      <c r="BF14" t="str">
        <v>Frankrig</v>
      </c>
      <c r="BG14" t="str">
        <v>Gabon</v>
      </c>
      <c r="BH14" t="str">
        <v>Gambia</v>
      </c>
      <c r="BI14" t="str">
        <v>Georgien</v>
      </c>
      <c r="BJ14" t="str">
        <v>Ghana</v>
      </c>
      <c r="BK14" t="str">
        <v>Grenada</v>
      </c>
      <c r="BL14" t="str">
        <v>Grenadinerne</v>
      </c>
      <c r="BM14" t="str">
        <v>Grækenland</v>
      </c>
      <c r="BN14" t="str">
        <v>Guatemala</v>
      </c>
      <c r="BO14" t="str">
        <v>Guinea</v>
      </c>
      <c r="BP14" t="str">
        <v>Guinea-Bissau</v>
      </c>
      <c r="BQ14" t="str">
        <v>Guyana</v>
      </c>
      <c r="BR14" t="str">
        <v>Haiti</v>
      </c>
      <c r="BS14" t="str">
        <v>Honduras</v>
      </c>
      <c r="BT14" t="str">
        <v>Hviderusland (Belarus)</v>
      </c>
      <c r="BU14" t="str">
        <v>Indien</v>
      </c>
      <c r="BV14" t="str">
        <v>Indonesien</v>
      </c>
      <c r="BW14" t="str">
        <v>Irak</v>
      </c>
      <c r="BX14" t="str">
        <v>Iran</v>
      </c>
      <c r="BY14" t="str">
        <v>Irland</v>
      </c>
      <c r="BZ14" t="str">
        <v>Island</v>
      </c>
      <c r="CA14" t="str">
        <v>Israel</v>
      </c>
      <c r="CB14" t="str">
        <v>Italien</v>
      </c>
      <c r="CC14" t="str">
        <v>Jamaica</v>
      </c>
      <c r="CD14" t="str">
        <v>Japan</v>
      </c>
      <c r="CE14" t="str">
        <v>Jordan</v>
      </c>
      <c r="CF14" t="str">
        <v>Kapverdiske Øer</v>
      </c>
      <c r="CG14" t="str">
        <v>Kasakhstan</v>
      </c>
      <c r="CH14" t="str">
        <v>Kenya</v>
      </c>
      <c r="CI14" t="str">
        <v>Kina</v>
      </c>
      <c r="CJ14" t="str">
        <v>Kirgisistan</v>
      </c>
      <c r="CK14" t="str">
        <v>Kiribati</v>
      </c>
      <c r="CL14" t="str">
        <v>Kroatien</v>
      </c>
      <c r="CM14" t="str">
        <v>Kuwait</v>
      </c>
      <c r="CN14" t="str">
        <v>Laos</v>
      </c>
      <c r="CO14" t="str">
        <v>Lesotho</v>
      </c>
      <c r="CP14" t="str">
        <v>Letland</v>
      </c>
      <c r="CQ14" t="str">
        <v>Libanon</v>
      </c>
      <c r="CR14" t="str">
        <v>Liberia</v>
      </c>
      <c r="CS14" t="str">
        <v>Libyen</v>
      </c>
      <c r="CT14" t="str">
        <v>Liechtenstein</v>
      </c>
      <c r="CU14" t="str">
        <v>Litauen</v>
      </c>
      <c r="CV14" t="str">
        <v>Luxembourg</v>
      </c>
      <c r="CW14" t="str">
        <v>Madagaskar</v>
      </c>
      <c r="CX14" t="str">
        <v>Makedonien (FYROM)</v>
      </c>
      <c r="CY14" t="str">
        <v>Malawi</v>
      </c>
      <c r="CZ14" t="str">
        <v>Malaysia</v>
      </c>
      <c r="DA14" t="str">
        <v>Maldiverne</v>
      </c>
      <c r="DB14" t="str">
        <v>Mali</v>
      </c>
      <c r="DC14" t="str">
        <v>Malta</v>
      </c>
      <c r="DD14" t="str">
        <v>Marokko</v>
      </c>
      <c r="DE14" t="str">
        <v>Marshall-øerne</v>
      </c>
      <c r="DF14" t="str">
        <v>Mauretanien</v>
      </c>
      <c r="DG14" t="str">
        <v>Mauritius</v>
      </c>
      <c r="DH14" t="str">
        <v>Mexico</v>
      </c>
      <c r="DI14" t="str">
        <v>Mikronesien</v>
      </c>
      <c r="DJ14" t="str">
        <v>Moldova</v>
      </c>
      <c r="DK14" t="str">
        <v>Monaco</v>
      </c>
      <c r="DL14" t="str">
        <v>Mongoliet</v>
      </c>
      <c r="DM14" t="str">
        <v>Mozambique</v>
      </c>
      <c r="DN14" t="str">
        <v>Namibia</v>
      </c>
      <c r="DO14" t="str">
        <v>Nauru</v>
      </c>
      <c r="DP14" t="str">
        <v>Nederlandene</v>
      </c>
      <c r="DQ14" t="str">
        <v>Nepal</v>
      </c>
      <c r="DR14" t="str">
        <v>New Zealand</v>
      </c>
      <c r="DS14" t="str">
        <v>Nicaragua</v>
      </c>
      <c r="DT14" t="str">
        <v>Niger</v>
      </c>
      <c r="DU14" t="str">
        <v>Nigeria</v>
      </c>
      <c r="DV14" t="str">
        <v>Nordkorea</v>
      </c>
      <c r="DW14" t="str">
        <v>Norge</v>
      </c>
      <c r="DX14" t="str">
        <v>Oman</v>
      </c>
      <c r="DY14" t="str">
        <v>Pakistan</v>
      </c>
      <c r="DZ14" t="str">
        <v>Palau</v>
      </c>
      <c r="EA14" t="str">
        <v>Palestina</v>
      </c>
      <c r="EB14" t="str">
        <v>Panama</v>
      </c>
      <c r="EC14" t="str">
        <v>Papua New Guinea</v>
      </c>
      <c r="ED14" t="str">
        <v>Paraguay</v>
      </c>
      <c r="EE14" t="str">
        <v>Peru</v>
      </c>
      <c r="EF14" t="str">
        <v>Polen</v>
      </c>
      <c r="EG14" t="str">
        <v>Portugal</v>
      </c>
      <c r="EH14" t="str">
        <v>Qatar</v>
      </c>
      <c r="EI14" t="str">
        <v>Rumænien</v>
      </c>
      <c r="EJ14" t="str">
        <v>Rusland</v>
      </c>
      <c r="EK14" t="str">
        <v>Rwanda</v>
      </c>
      <c r="EL14" t="str">
        <v>Salomonøerne</v>
      </c>
      <c r="EM14" t="str">
        <v>Samoa</v>
      </c>
      <c r="EN14" t="str">
        <v>San Marino</v>
      </c>
      <c r="EO14" t="str">
        <v>Sao Tomé &amp; Principe</v>
      </c>
      <c r="EP14" t="str">
        <v>Saudi Arabien</v>
      </c>
      <c r="EQ14" t="str">
        <v>Schweiz</v>
      </c>
      <c r="ER14" t="str">
        <v>Senegal</v>
      </c>
      <c r="ES14" t="str">
        <v>Serbien og Montenegro</v>
      </c>
      <c r="ET14" t="str">
        <v>Seychellerne</v>
      </c>
      <c r="EU14" t="str">
        <v>Sierra Leone</v>
      </c>
      <c r="EV14" t="str">
        <v>Singapore</v>
      </c>
      <c r="EW14" t="str">
        <v>Slovakiet</v>
      </c>
      <c r="EX14" t="str">
        <v>Slovenien</v>
      </c>
      <c r="EY14" t="str">
        <v>Somalia</v>
      </c>
      <c r="EZ14" t="str">
        <v>Spanien</v>
      </c>
      <c r="FA14" t="str">
        <v>Sri Lanka</v>
      </c>
      <c r="FB14" t="str">
        <v>St. Kitts-Nevis</v>
      </c>
      <c r="FC14" t="str">
        <v>St. Lucia</v>
      </c>
      <c r="FD14" t="str">
        <v>St. Vincent &amp;</v>
      </c>
      <c r="FE14" t="str">
        <v>Storbritannien (England)</v>
      </c>
      <c r="FF14" t="str">
        <v>Sudan</v>
      </c>
      <c r="FG14" t="str">
        <v>Surinam</v>
      </c>
      <c r="FH14" t="str">
        <v>Sverige</v>
      </c>
      <c r="FI14" t="str">
        <v>Swaziland</v>
      </c>
      <c r="FJ14" t="str">
        <v>Sydafrika</v>
      </c>
      <c r="FK14" t="str">
        <v>Sydkorea</v>
      </c>
      <c r="FL14" t="str">
        <v>Syrien</v>
      </c>
      <c r="FM14" t="str">
        <v>Tadjikistan</v>
      </c>
      <c r="FN14" t="str">
        <v>Taiwan</v>
      </c>
      <c r="FO14" t="str">
        <v>Tanzania</v>
      </c>
      <c r="FP14" t="str">
        <v>Thailand</v>
      </c>
      <c r="FQ14" t="str">
        <v>Tjekkiet</v>
      </c>
      <c r="FR14" t="str">
        <v>Togo</v>
      </c>
      <c r="FS14" t="str">
        <v>Tonga</v>
      </c>
      <c r="FT14" t="str">
        <v>Trinidad &amp; Tobago</v>
      </c>
      <c r="FU14" t="str">
        <v>Tunesien</v>
      </c>
      <c r="FV14" t="str">
        <v>Turkmenistan</v>
      </c>
      <c r="FW14" t="str">
        <v>Tuvalu</v>
      </c>
      <c r="FX14" t="str">
        <v>Tyrkiet</v>
      </c>
      <c r="FY14" t="str">
        <v>Tyskland</v>
      </c>
      <c r="FZ14" t="str">
        <v>Uganda</v>
      </c>
      <c r="GA14" t="str">
        <v>Ukraine</v>
      </c>
      <c r="GB14" t="str">
        <v>Ungarn</v>
      </c>
      <c r="GC14" t="str">
        <v>Uruguay</v>
      </c>
      <c r="GD14" t="str">
        <v>USA</v>
      </c>
      <c r="GE14" t="str">
        <v>Usbekistan</v>
      </c>
      <c r="GF14" t="str">
        <v>Vanuatu</v>
      </c>
      <c r="GG14" t="str">
        <v>Vatikanet</v>
      </c>
      <c r="GH14" t="str">
        <v>Venezuela</v>
      </c>
      <c r="GI14" t="str">
        <v>Vietnam</v>
      </c>
      <c r="GJ14" t="str">
        <v>Yemen</v>
      </c>
      <c r="GK14" t="str">
        <v>Zambia</v>
      </c>
      <c r="GL14" t="str">
        <v>Zimbabwe</v>
      </c>
      <c r="GM14" t="str">
        <v>Ækvatorial Guinea</v>
      </c>
      <c r="GN14" t="str">
        <v>Østrig</v>
      </c>
      <c r="GO14" t="str">
        <v>Østtimor</v>
      </c>
      <c r="GP14" t="str">
        <v>EU</v>
      </c>
      <c r="GQ14" t="str">
        <v>Ikke-EU</v>
      </c>
      <c r="GR14" t="str">
        <v>EU/ikke-EU</v>
      </c>
    </row>
    <row r="15" spans="1:200" x14ac:dyDescent="0.25">
      <c r="B15" t="str" cm="1">
        <f t="array" ref="B15:GR15">TRANSPOSE(_xlfn._xlws.FILTER(AlleLande[Lande (dansk)],ISNUMBER(SEARCH(Vareoplysninger!H51,AlleLande[Lande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Fiji</v>
      </c>
      <c r="BC15" t="str">
        <v>Filippinerne</v>
      </c>
      <c r="BD15" t="str">
        <v>Finland</v>
      </c>
      <c r="BE15" t="str">
        <v>Forenede Arab. Emirater</v>
      </c>
      <c r="BF15" t="str">
        <v>Frankrig</v>
      </c>
      <c r="BG15" t="str">
        <v>Gabon</v>
      </c>
      <c r="BH15" t="str">
        <v>Gambia</v>
      </c>
      <c r="BI15" t="str">
        <v>Georgien</v>
      </c>
      <c r="BJ15" t="str">
        <v>Ghana</v>
      </c>
      <c r="BK15" t="str">
        <v>Grenada</v>
      </c>
      <c r="BL15" t="str">
        <v>Grenadinerne</v>
      </c>
      <c r="BM15" t="str">
        <v>Grækenland</v>
      </c>
      <c r="BN15" t="str">
        <v>Guatemala</v>
      </c>
      <c r="BO15" t="str">
        <v>Guinea</v>
      </c>
      <c r="BP15" t="str">
        <v>Guinea-Bissau</v>
      </c>
      <c r="BQ15" t="str">
        <v>Guyana</v>
      </c>
      <c r="BR15" t="str">
        <v>Haiti</v>
      </c>
      <c r="BS15" t="str">
        <v>Honduras</v>
      </c>
      <c r="BT15" t="str">
        <v>Hviderusland (Belarus)</v>
      </c>
      <c r="BU15" t="str">
        <v>Indien</v>
      </c>
      <c r="BV15" t="str">
        <v>Indonesien</v>
      </c>
      <c r="BW15" t="str">
        <v>Irak</v>
      </c>
      <c r="BX15" t="str">
        <v>Iran</v>
      </c>
      <c r="BY15" t="str">
        <v>Irland</v>
      </c>
      <c r="BZ15" t="str">
        <v>Island</v>
      </c>
      <c r="CA15" t="str">
        <v>Israel</v>
      </c>
      <c r="CB15" t="str">
        <v>Italien</v>
      </c>
      <c r="CC15" t="str">
        <v>Jamaica</v>
      </c>
      <c r="CD15" t="str">
        <v>Japan</v>
      </c>
      <c r="CE15" t="str">
        <v>Jordan</v>
      </c>
      <c r="CF15" t="str">
        <v>Kapverdiske Øer</v>
      </c>
      <c r="CG15" t="str">
        <v>Kasakhstan</v>
      </c>
      <c r="CH15" t="str">
        <v>Kenya</v>
      </c>
      <c r="CI15" t="str">
        <v>Kina</v>
      </c>
      <c r="CJ15" t="str">
        <v>Kirgisistan</v>
      </c>
      <c r="CK15" t="str">
        <v>Kiribati</v>
      </c>
      <c r="CL15" t="str">
        <v>Kroatien</v>
      </c>
      <c r="CM15" t="str">
        <v>Kuwait</v>
      </c>
      <c r="CN15" t="str">
        <v>Laos</v>
      </c>
      <c r="CO15" t="str">
        <v>Lesotho</v>
      </c>
      <c r="CP15" t="str">
        <v>Letland</v>
      </c>
      <c r="CQ15" t="str">
        <v>Libanon</v>
      </c>
      <c r="CR15" t="str">
        <v>Liberia</v>
      </c>
      <c r="CS15" t="str">
        <v>Libyen</v>
      </c>
      <c r="CT15" t="str">
        <v>Liechtenstein</v>
      </c>
      <c r="CU15" t="str">
        <v>Litauen</v>
      </c>
      <c r="CV15" t="str">
        <v>Luxembourg</v>
      </c>
      <c r="CW15" t="str">
        <v>Madagaskar</v>
      </c>
      <c r="CX15" t="str">
        <v>Makedonien (FYROM)</v>
      </c>
      <c r="CY15" t="str">
        <v>Malawi</v>
      </c>
      <c r="CZ15" t="str">
        <v>Malaysia</v>
      </c>
      <c r="DA15" t="str">
        <v>Maldiverne</v>
      </c>
      <c r="DB15" t="str">
        <v>Mali</v>
      </c>
      <c r="DC15" t="str">
        <v>Malta</v>
      </c>
      <c r="DD15" t="str">
        <v>Marokko</v>
      </c>
      <c r="DE15" t="str">
        <v>Marshall-øerne</v>
      </c>
      <c r="DF15" t="str">
        <v>Mauretanien</v>
      </c>
      <c r="DG15" t="str">
        <v>Mauritius</v>
      </c>
      <c r="DH15" t="str">
        <v>Mexico</v>
      </c>
      <c r="DI15" t="str">
        <v>Mikronesien</v>
      </c>
      <c r="DJ15" t="str">
        <v>Moldova</v>
      </c>
      <c r="DK15" t="str">
        <v>Monaco</v>
      </c>
      <c r="DL15" t="str">
        <v>Mongoliet</v>
      </c>
      <c r="DM15" t="str">
        <v>Mozambique</v>
      </c>
      <c r="DN15" t="str">
        <v>Namibia</v>
      </c>
      <c r="DO15" t="str">
        <v>Nauru</v>
      </c>
      <c r="DP15" t="str">
        <v>Nederlandene</v>
      </c>
      <c r="DQ15" t="str">
        <v>Nepal</v>
      </c>
      <c r="DR15" t="str">
        <v>New Zealand</v>
      </c>
      <c r="DS15" t="str">
        <v>Nicaragua</v>
      </c>
      <c r="DT15" t="str">
        <v>Niger</v>
      </c>
      <c r="DU15" t="str">
        <v>Nigeria</v>
      </c>
      <c r="DV15" t="str">
        <v>Nordkorea</v>
      </c>
      <c r="DW15" t="str">
        <v>Norge</v>
      </c>
      <c r="DX15" t="str">
        <v>Oman</v>
      </c>
      <c r="DY15" t="str">
        <v>Pakistan</v>
      </c>
      <c r="DZ15" t="str">
        <v>Palau</v>
      </c>
      <c r="EA15" t="str">
        <v>Palestina</v>
      </c>
      <c r="EB15" t="str">
        <v>Panama</v>
      </c>
      <c r="EC15" t="str">
        <v>Papua New Guinea</v>
      </c>
      <c r="ED15" t="str">
        <v>Paraguay</v>
      </c>
      <c r="EE15" t="str">
        <v>Peru</v>
      </c>
      <c r="EF15" t="str">
        <v>Polen</v>
      </c>
      <c r="EG15" t="str">
        <v>Portugal</v>
      </c>
      <c r="EH15" t="str">
        <v>Qatar</v>
      </c>
      <c r="EI15" t="str">
        <v>Rumænien</v>
      </c>
      <c r="EJ15" t="str">
        <v>Rusland</v>
      </c>
      <c r="EK15" t="str">
        <v>Rwanda</v>
      </c>
      <c r="EL15" t="str">
        <v>Salomonøerne</v>
      </c>
      <c r="EM15" t="str">
        <v>Samoa</v>
      </c>
      <c r="EN15" t="str">
        <v>San Marino</v>
      </c>
      <c r="EO15" t="str">
        <v>Sao Tomé &amp; Principe</v>
      </c>
      <c r="EP15" t="str">
        <v>Saudi Arabien</v>
      </c>
      <c r="EQ15" t="str">
        <v>Schweiz</v>
      </c>
      <c r="ER15" t="str">
        <v>Senegal</v>
      </c>
      <c r="ES15" t="str">
        <v>Serbien og Montenegro</v>
      </c>
      <c r="ET15" t="str">
        <v>Seychellerne</v>
      </c>
      <c r="EU15" t="str">
        <v>Sierra Leone</v>
      </c>
      <c r="EV15" t="str">
        <v>Singapore</v>
      </c>
      <c r="EW15" t="str">
        <v>Slovakiet</v>
      </c>
      <c r="EX15" t="str">
        <v>Slovenien</v>
      </c>
      <c r="EY15" t="str">
        <v>Somalia</v>
      </c>
      <c r="EZ15" t="str">
        <v>Spanien</v>
      </c>
      <c r="FA15" t="str">
        <v>Sri Lanka</v>
      </c>
      <c r="FB15" t="str">
        <v>St. Kitts-Nevis</v>
      </c>
      <c r="FC15" t="str">
        <v>St. Lucia</v>
      </c>
      <c r="FD15" t="str">
        <v>St. Vincent &amp;</v>
      </c>
      <c r="FE15" t="str">
        <v>Storbritannien (England)</v>
      </c>
      <c r="FF15" t="str">
        <v>Sudan</v>
      </c>
      <c r="FG15" t="str">
        <v>Surinam</v>
      </c>
      <c r="FH15" t="str">
        <v>Sverige</v>
      </c>
      <c r="FI15" t="str">
        <v>Swaziland</v>
      </c>
      <c r="FJ15" t="str">
        <v>Sydafrika</v>
      </c>
      <c r="FK15" t="str">
        <v>Sydkorea</v>
      </c>
      <c r="FL15" t="str">
        <v>Syrien</v>
      </c>
      <c r="FM15" t="str">
        <v>Tadjikistan</v>
      </c>
      <c r="FN15" t="str">
        <v>Taiwan</v>
      </c>
      <c r="FO15" t="str">
        <v>Tanzania</v>
      </c>
      <c r="FP15" t="str">
        <v>Thailand</v>
      </c>
      <c r="FQ15" t="str">
        <v>Tjekkiet</v>
      </c>
      <c r="FR15" t="str">
        <v>Togo</v>
      </c>
      <c r="FS15" t="str">
        <v>Tonga</v>
      </c>
      <c r="FT15" t="str">
        <v>Trinidad &amp; Tobago</v>
      </c>
      <c r="FU15" t="str">
        <v>Tunesien</v>
      </c>
      <c r="FV15" t="str">
        <v>Turkmenistan</v>
      </c>
      <c r="FW15" t="str">
        <v>Tuvalu</v>
      </c>
      <c r="FX15" t="str">
        <v>Tyrkiet</v>
      </c>
      <c r="FY15" t="str">
        <v>Tyskland</v>
      </c>
      <c r="FZ15" t="str">
        <v>Uganda</v>
      </c>
      <c r="GA15" t="str">
        <v>Ukraine</v>
      </c>
      <c r="GB15" t="str">
        <v>Ungarn</v>
      </c>
      <c r="GC15" t="str">
        <v>Uruguay</v>
      </c>
      <c r="GD15" t="str">
        <v>USA</v>
      </c>
      <c r="GE15" t="str">
        <v>Usbekistan</v>
      </c>
      <c r="GF15" t="str">
        <v>Vanuatu</v>
      </c>
      <c r="GG15" t="str">
        <v>Vatikanet</v>
      </c>
      <c r="GH15" t="str">
        <v>Venezuela</v>
      </c>
      <c r="GI15" t="str">
        <v>Vietnam</v>
      </c>
      <c r="GJ15" t="str">
        <v>Yemen</v>
      </c>
      <c r="GK15" t="str">
        <v>Zambia</v>
      </c>
      <c r="GL15" t="str">
        <v>Zimbabwe</v>
      </c>
      <c r="GM15" t="str">
        <v>Ækvatorial Guinea</v>
      </c>
      <c r="GN15" t="str">
        <v>Østrig</v>
      </c>
      <c r="GO15" t="str">
        <v>Østtimor</v>
      </c>
      <c r="GP15" t="str">
        <v>EU</v>
      </c>
      <c r="GQ15" t="str">
        <v>Ikke-EU</v>
      </c>
      <c r="GR15" t="str">
        <v>EU/ikke-EU</v>
      </c>
    </row>
    <row r="16" spans="1:200" x14ac:dyDescent="0.25">
      <c r="B16" t="str" cm="1">
        <f t="array" ref="B16:GR16">TRANSPOSE(_xlfn._xlws.FILTER(AlleLande[Lande (dansk)],ISNUMBER(SEARCH(Vareoplysninger!H52,AlleLande[Lande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Fiji</v>
      </c>
      <c r="BC16" t="str">
        <v>Filippinerne</v>
      </c>
      <c r="BD16" t="str">
        <v>Finland</v>
      </c>
      <c r="BE16" t="str">
        <v>Forenede Arab. Emirater</v>
      </c>
      <c r="BF16" t="str">
        <v>Frankrig</v>
      </c>
      <c r="BG16" t="str">
        <v>Gabon</v>
      </c>
      <c r="BH16" t="str">
        <v>Gambia</v>
      </c>
      <c r="BI16" t="str">
        <v>Georgien</v>
      </c>
      <c r="BJ16" t="str">
        <v>Ghana</v>
      </c>
      <c r="BK16" t="str">
        <v>Grenada</v>
      </c>
      <c r="BL16" t="str">
        <v>Grenadinerne</v>
      </c>
      <c r="BM16" t="str">
        <v>Grækenland</v>
      </c>
      <c r="BN16" t="str">
        <v>Guatemala</v>
      </c>
      <c r="BO16" t="str">
        <v>Guinea</v>
      </c>
      <c r="BP16" t="str">
        <v>Guinea-Bissau</v>
      </c>
      <c r="BQ16" t="str">
        <v>Guyana</v>
      </c>
      <c r="BR16" t="str">
        <v>Haiti</v>
      </c>
      <c r="BS16" t="str">
        <v>Honduras</v>
      </c>
      <c r="BT16" t="str">
        <v>Hviderusland (Belarus)</v>
      </c>
      <c r="BU16" t="str">
        <v>Indien</v>
      </c>
      <c r="BV16" t="str">
        <v>Indonesien</v>
      </c>
      <c r="BW16" t="str">
        <v>Irak</v>
      </c>
      <c r="BX16" t="str">
        <v>Iran</v>
      </c>
      <c r="BY16" t="str">
        <v>Irland</v>
      </c>
      <c r="BZ16" t="str">
        <v>Island</v>
      </c>
      <c r="CA16" t="str">
        <v>Israel</v>
      </c>
      <c r="CB16" t="str">
        <v>Italien</v>
      </c>
      <c r="CC16" t="str">
        <v>Jamaica</v>
      </c>
      <c r="CD16" t="str">
        <v>Japan</v>
      </c>
      <c r="CE16" t="str">
        <v>Jordan</v>
      </c>
      <c r="CF16" t="str">
        <v>Kapverdiske Øer</v>
      </c>
      <c r="CG16" t="str">
        <v>Kasakhstan</v>
      </c>
      <c r="CH16" t="str">
        <v>Kenya</v>
      </c>
      <c r="CI16" t="str">
        <v>Kina</v>
      </c>
      <c r="CJ16" t="str">
        <v>Kirgisistan</v>
      </c>
      <c r="CK16" t="str">
        <v>Kiribati</v>
      </c>
      <c r="CL16" t="str">
        <v>Kroatien</v>
      </c>
      <c r="CM16" t="str">
        <v>Kuwait</v>
      </c>
      <c r="CN16" t="str">
        <v>Laos</v>
      </c>
      <c r="CO16" t="str">
        <v>Lesotho</v>
      </c>
      <c r="CP16" t="str">
        <v>Letland</v>
      </c>
      <c r="CQ16" t="str">
        <v>Libanon</v>
      </c>
      <c r="CR16" t="str">
        <v>Liberia</v>
      </c>
      <c r="CS16" t="str">
        <v>Libyen</v>
      </c>
      <c r="CT16" t="str">
        <v>Liechtenstein</v>
      </c>
      <c r="CU16" t="str">
        <v>Litauen</v>
      </c>
      <c r="CV16" t="str">
        <v>Luxembourg</v>
      </c>
      <c r="CW16" t="str">
        <v>Madagaskar</v>
      </c>
      <c r="CX16" t="str">
        <v>Makedonien (FYROM)</v>
      </c>
      <c r="CY16" t="str">
        <v>Malawi</v>
      </c>
      <c r="CZ16" t="str">
        <v>Malaysia</v>
      </c>
      <c r="DA16" t="str">
        <v>Maldiverne</v>
      </c>
      <c r="DB16" t="str">
        <v>Mali</v>
      </c>
      <c r="DC16" t="str">
        <v>Malta</v>
      </c>
      <c r="DD16" t="str">
        <v>Marokko</v>
      </c>
      <c r="DE16" t="str">
        <v>Marshall-øerne</v>
      </c>
      <c r="DF16" t="str">
        <v>Mauretanien</v>
      </c>
      <c r="DG16" t="str">
        <v>Mauritius</v>
      </c>
      <c r="DH16" t="str">
        <v>Mexico</v>
      </c>
      <c r="DI16" t="str">
        <v>Mikronesien</v>
      </c>
      <c r="DJ16" t="str">
        <v>Moldova</v>
      </c>
      <c r="DK16" t="str">
        <v>Monaco</v>
      </c>
      <c r="DL16" t="str">
        <v>Mongoliet</v>
      </c>
      <c r="DM16" t="str">
        <v>Mozambique</v>
      </c>
      <c r="DN16" t="str">
        <v>Namibia</v>
      </c>
      <c r="DO16" t="str">
        <v>Nauru</v>
      </c>
      <c r="DP16" t="str">
        <v>Nederlandene</v>
      </c>
      <c r="DQ16" t="str">
        <v>Nepal</v>
      </c>
      <c r="DR16" t="str">
        <v>New Zealand</v>
      </c>
      <c r="DS16" t="str">
        <v>Nicaragua</v>
      </c>
      <c r="DT16" t="str">
        <v>Niger</v>
      </c>
      <c r="DU16" t="str">
        <v>Nigeria</v>
      </c>
      <c r="DV16" t="str">
        <v>Nordkorea</v>
      </c>
      <c r="DW16" t="str">
        <v>Norge</v>
      </c>
      <c r="DX16" t="str">
        <v>Oman</v>
      </c>
      <c r="DY16" t="str">
        <v>Pakistan</v>
      </c>
      <c r="DZ16" t="str">
        <v>Palau</v>
      </c>
      <c r="EA16" t="str">
        <v>Palestina</v>
      </c>
      <c r="EB16" t="str">
        <v>Panama</v>
      </c>
      <c r="EC16" t="str">
        <v>Papua New Guinea</v>
      </c>
      <c r="ED16" t="str">
        <v>Paraguay</v>
      </c>
      <c r="EE16" t="str">
        <v>Peru</v>
      </c>
      <c r="EF16" t="str">
        <v>Polen</v>
      </c>
      <c r="EG16" t="str">
        <v>Portugal</v>
      </c>
      <c r="EH16" t="str">
        <v>Qatar</v>
      </c>
      <c r="EI16" t="str">
        <v>Rumænien</v>
      </c>
      <c r="EJ16" t="str">
        <v>Rusland</v>
      </c>
      <c r="EK16" t="str">
        <v>Rwanda</v>
      </c>
      <c r="EL16" t="str">
        <v>Salomonøerne</v>
      </c>
      <c r="EM16" t="str">
        <v>Samoa</v>
      </c>
      <c r="EN16" t="str">
        <v>San Marino</v>
      </c>
      <c r="EO16" t="str">
        <v>Sao Tomé &amp; Principe</v>
      </c>
      <c r="EP16" t="str">
        <v>Saudi Arabien</v>
      </c>
      <c r="EQ16" t="str">
        <v>Schweiz</v>
      </c>
      <c r="ER16" t="str">
        <v>Senegal</v>
      </c>
      <c r="ES16" t="str">
        <v>Serbien og Montenegro</v>
      </c>
      <c r="ET16" t="str">
        <v>Seychellerne</v>
      </c>
      <c r="EU16" t="str">
        <v>Sierra Leone</v>
      </c>
      <c r="EV16" t="str">
        <v>Singapore</v>
      </c>
      <c r="EW16" t="str">
        <v>Slovakiet</v>
      </c>
      <c r="EX16" t="str">
        <v>Slovenien</v>
      </c>
      <c r="EY16" t="str">
        <v>Somalia</v>
      </c>
      <c r="EZ16" t="str">
        <v>Spanien</v>
      </c>
      <c r="FA16" t="str">
        <v>Sri Lanka</v>
      </c>
      <c r="FB16" t="str">
        <v>St. Kitts-Nevis</v>
      </c>
      <c r="FC16" t="str">
        <v>St. Lucia</v>
      </c>
      <c r="FD16" t="str">
        <v>St. Vincent &amp;</v>
      </c>
      <c r="FE16" t="str">
        <v>Storbritannien (England)</v>
      </c>
      <c r="FF16" t="str">
        <v>Sudan</v>
      </c>
      <c r="FG16" t="str">
        <v>Surinam</v>
      </c>
      <c r="FH16" t="str">
        <v>Sverige</v>
      </c>
      <c r="FI16" t="str">
        <v>Swaziland</v>
      </c>
      <c r="FJ16" t="str">
        <v>Sydafrika</v>
      </c>
      <c r="FK16" t="str">
        <v>Sydkorea</v>
      </c>
      <c r="FL16" t="str">
        <v>Syrien</v>
      </c>
      <c r="FM16" t="str">
        <v>Tadjikistan</v>
      </c>
      <c r="FN16" t="str">
        <v>Taiwan</v>
      </c>
      <c r="FO16" t="str">
        <v>Tanzania</v>
      </c>
      <c r="FP16" t="str">
        <v>Thailand</v>
      </c>
      <c r="FQ16" t="str">
        <v>Tjekkiet</v>
      </c>
      <c r="FR16" t="str">
        <v>Togo</v>
      </c>
      <c r="FS16" t="str">
        <v>Tonga</v>
      </c>
      <c r="FT16" t="str">
        <v>Trinidad &amp; Tobago</v>
      </c>
      <c r="FU16" t="str">
        <v>Tunesien</v>
      </c>
      <c r="FV16" t="str">
        <v>Turkmenistan</v>
      </c>
      <c r="FW16" t="str">
        <v>Tuvalu</v>
      </c>
      <c r="FX16" t="str">
        <v>Tyrkiet</v>
      </c>
      <c r="FY16" t="str">
        <v>Tyskland</v>
      </c>
      <c r="FZ16" t="str">
        <v>Uganda</v>
      </c>
      <c r="GA16" t="str">
        <v>Ukraine</v>
      </c>
      <c r="GB16" t="str">
        <v>Ungarn</v>
      </c>
      <c r="GC16" t="str">
        <v>Uruguay</v>
      </c>
      <c r="GD16" t="str">
        <v>USA</v>
      </c>
      <c r="GE16" t="str">
        <v>Usbekistan</v>
      </c>
      <c r="GF16" t="str">
        <v>Vanuatu</v>
      </c>
      <c r="GG16" t="str">
        <v>Vatikanet</v>
      </c>
      <c r="GH16" t="str">
        <v>Venezuela</v>
      </c>
      <c r="GI16" t="str">
        <v>Vietnam</v>
      </c>
      <c r="GJ16" t="str">
        <v>Yemen</v>
      </c>
      <c r="GK16" t="str">
        <v>Zambia</v>
      </c>
      <c r="GL16" t="str">
        <v>Zimbabwe</v>
      </c>
      <c r="GM16" t="str">
        <v>Ækvatorial Guinea</v>
      </c>
      <c r="GN16" t="str">
        <v>Østrig</v>
      </c>
      <c r="GO16" t="str">
        <v>Østtimor</v>
      </c>
      <c r="GP16" t="str">
        <v>EU</v>
      </c>
      <c r="GQ16" t="str">
        <v>Ikke-EU</v>
      </c>
      <c r="GR16" t="str">
        <v>EU/ikke-EU</v>
      </c>
    </row>
    <row r="17" spans="2:200" x14ac:dyDescent="0.25">
      <c r="B17" t="str" cm="1">
        <f t="array" ref="B17:GR17">TRANSPOSE(_xlfn._xlws.FILTER(AlleLande[Lande (dansk)],ISNUMBER(SEARCH(Vareoplysninger!H53,AlleLande[Lande (dansk)])),"Kan ikke findes"))</f>
        <v>Afghanistan</v>
      </c>
      <c r="C17" t="str">
        <v>Albanien</v>
      </c>
      <c r="D17" t="str">
        <v>Algeriet</v>
      </c>
      <c r="E17" t="str">
        <v>Andorra</v>
      </c>
      <c r="F17" t="str">
        <v>Angola</v>
      </c>
      <c r="G17" t="str">
        <v>Antigua &amp;Barbuda</v>
      </c>
      <c r="H17" t="str">
        <v>Argentina</v>
      </c>
      <c r="I17" t="str">
        <v>Armenien</v>
      </c>
      <c r="J17" t="str">
        <v>Aserbajdsjan</v>
      </c>
      <c r="K17" t="str">
        <v>Australien</v>
      </c>
      <c r="L17" t="str">
        <v>Bahamas</v>
      </c>
      <c r="M17" t="str">
        <v>Bahrain</v>
      </c>
      <c r="N17" t="str">
        <v>Bangladesh</v>
      </c>
      <c r="O17" t="str">
        <v>Barbados</v>
      </c>
      <c r="P17" t="str">
        <v>Belgien</v>
      </c>
      <c r="Q17" t="str">
        <v>Belize</v>
      </c>
      <c r="R17" t="str">
        <v>Benin</v>
      </c>
      <c r="S17" t="str">
        <v>Bhutan</v>
      </c>
      <c r="T17" t="str">
        <v>Bolivia</v>
      </c>
      <c r="U17" t="str">
        <v>Bosnien-Herzegovina</v>
      </c>
      <c r="V17" t="str">
        <v>Botswana</v>
      </c>
      <c r="W17" t="str">
        <v>Brasilien</v>
      </c>
      <c r="X17" t="str">
        <v>Brunei</v>
      </c>
      <c r="Y17" t="str">
        <v>Bulgarien</v>
      </c>
      <c r="Z17" t="str">
        <v>Burkina Faso</v>
      </c>
      <c r="AA17" t="str">
        <v>Burma (Myanmar)</v>
      </c>
      <c r="AB17" t="str">
        <v>Burundi</v>
      </c>
      <c r="AC17" t="str">
        <v>Cambodja</v>
      </c>
      <c r="AD17" t="str">
        <v>Cameroun</v>
      </c>
      <c r="AE17" t="str">
        <v>Canada</v>
      </c>
      <c r="AF17" t="str">
        <v>Centralafrika</v>
      </c>
      <c r="AG17" t="str">
        <v>Chad</v>
      </c>
      <c r="AH17" t="str">
        <v>Chile</v>
      </c>
      <c r="AI17" t="str">
        <v>Colombia</v>
      </c>
      <c r="AJ17" t="str">
        <v>Comorerne</v>
      </c>
      <c r="AK17" t="str">
        <v>Congo</v>
      </c>
      <c r="AL17" t="str">
        <v>Costa Rica</v>
      </c>
      <c r="AM17" t="str">
        <v>Cuba</v>
      </c>
      <c r="AN17" t="str">
        <v>Cypern</v>
      </c>
      <c r="AO17" t="str">
        <v>Danmark</v>
      </c>
      <c r="AP17" t="str">
        <v>Darussalem</v>
      </c>
      <c r="AQ17" t="str">
        <v>Demokratiske rep. Congo</v>
      </c>
      <c r="AR17" t="str">
        <v>Djibouti</v>
      </c>
      <c r="AS17" t="str">
        <v>Dominica</v>
      </c>
      <c r="AT17" t="str">
        <v>Dominikanske Republik</v>
      </c>
      <c r="AU17" t="str">
        <v>Ecuador</v>
      </c>
      <c r="AV17" t="str">
        <v>Egypten</v>
      </c>
      <c r="AW17" t="str">
        <v>El Salvador</v>
      </c>
      <c r="AX17" t="str">
        <v>Elfenbens- kysten</v>
      </c>
      <c r="AY17" t="str">
        <v>Eritrea</v>
      </c>
      <c r="AZ17" t="str">
        <v>Estland</v>
      </c>
      <c r="BA17" t="str">
        <v>Etiopien</v>
      </c>
      <c r="BB17" t="str">
        <v>Fiji</v>
      </c>
      <c r="BC17" t="str">
        <v>Filippinerne</v>
      </c>
      <c r="BD17" t="str">
        <v>Finland</v>
      </c>
      <c r="BE17" t="str">
        <v>Forenede Arab. Emirater</v>
      </c>
      <c r="BF17" t="str">
        <v>Frankrig</v>
      </c>
      <c r="BG17" t="str">
        <v>Gabon</v>
      </c>
      <c r="BH17" t="str">
        <v>Gambia</v>
      </c>
      <c r="BI17" t="str">
        <v>Georgien</v>
      </c>
      <c r="BJ17" t="str">
        <v>Ghana</v>
      </c>
      <c r="BK17" t="str">
        <v>Grenada</v>
      </c>
      <c r="BL17" t="str">
        <v>Grenadinerne</v>
      </c>
      <c r="BM17" t="str">
        <v>Grækenland</v>
      </c>
      <c r="BN17" t="str">
        <v>Guatemala</v>
      </c>
      <c r="BO17" t="str">
        <v>Guinea</v>
      </c>
      <c r="BP17" t="str">
        <v>Guinea-Bissau</v>
      </c>
      <c r="BQ17" t="str">
        <v>Guyana</v>
      </c>
      <c r="BR17" t="str">
        <v>Haiti</v>
      </c>
      <c r="BS17" t="str">
        <v>Honduras</v>
      </c>
      <c r="BT17" t="str">
        <v>Hviderusland (Belarus)</v>
      </c>
      <c r="BU17" t="str">
        <v>Indien</v>
      </c>
      <c r="BV17" t="str">
        <v>Indonesien</v>
      </c>
      <c r="BW17" t="str">
        <v>Irak</v>
      </c>
      <c r="BX17" t="str">
        <v>Iran</v>
      </c>
      <c r="BY17" t="str">
        <v>Irland</v>
      </c>
      <c r="BZ17" t="str">
        <v>Island</v>
      </c>
      <c r="CA17" t="str">
        <v>Israel</v>
      </c>
      <c r="CB17" t="str">
        <v>Italien</v>
      </c>
      <c r="CC17" t="str">
        <v>Jamaica</v>
      </c>
      <c r="CD17" t="str">
        <v>Japan</v>
      </c>
      <c r="CE17" t="str">
        <v>Jordan</v>
      </c>
      <c r="CF17" t="str">
        <v>Kapverdiske Øer</v>
      </c>
      <c r="CG17" t="str">
        <v>Kasakhstan</v>
      </c>
      <c r="CH17" t="str">
        <v>Kenya</v>
      </c>
      <c r="CI17" t="str">
        <v>Kina</v>
      </c>
      <c r="CJ17" t="str">
        <v>Kirgisistan</v>
      </c>
      <c r="CK17" t="str">
        <v>Kiribati</v>
      </c>
      <c r="CL17" t="str">
        <v>Kroatien</v>
      </c>
      <c r="CM17" t="str">
        <v>Kuwait</v>
      </c>
      <c r="CN17" t="str">
        <v>Laos</v>
      </c>
      <c r="CO17" t="str">
        <v>Lesotho</v>
      </c>
      <c r="CP17" t="str">
        <v>Letland</v>
      </c>
      <c r="CQ17" t="str">
        <v>Libanon</v>
      </c>
      <c r="CR17" t="str">
        <v>Liberia</v>
      </c>
      <c r="CS17" t="str">
        <v>Libyen</v>
      </c>
      <c r="CT17" t="str">
        <v>Liechtenstein</v>
      </c>
      <c r="CU17" t="str">
        <v>Litauen</v>
      </c>
      <c r="CV17" t="str">
        <v>Luxembourg</v>
      </c>
      <c r="CW17" t="str">
        <v>Madagaskar</v>
      </c>
      <c r="CX17" t="str">
        <v>Makedonien (FYROM)</v>
      </c>
      <c r="CY17" t="str">
        <v>Malawi</v>
      </c>
      <c r="CZ17" t="str">
        <v>Malaysia</v>
      </c>
      <c r="DA17" t="str">
        <v>Maldiverne</v>
      </c>
      <c r="DB17" t="str">
        <v>Mali</v>
      </c>
      <c r="DC17" t="str">
        <v>Malta</v>
      </c>
      <c r="DD17" t="str">
        <v>Marokko</v>
      </c>
      <c r="DE17" t="str">
        <v>Marshall-øerne</v>
      </c>
      <c r="DF17" t="str">
        <v>Mauretanien</v>
      </c>
      <c r="DG17" t="str">
        <v>Mauritius</v>
      </c>
      <c r="DH17" t="str">
        <v>Mexico</v>
      </c>
      <c r="DI17" t="str">
        <v>Mikronesien</v>
      </c>
      <c r="DJ17" t="str">
        <v>Moldova</v>
      </c>
      <c r="DK17" t="str">
        <v>Monaco</v>
      </c>
      <c r="DL17" t="str">
        <v>Mongoliet</v>
      </c>
      <c r="DM17" t="str">
        <v>Mozambique</v>
      </c>
      <c r="DN17" t="str">
        <v>Namibia</v>
      </c>
      <c r="DO17" t="str">
        <v>Nauru</v>
      </c>
      <c r="DP17" t="str">
        <v>Nederlandene</v>
      </c>
      <c r="DQ17" t="str">
        <v>Nepal</v>
      </c>
      <c r="DR17" t="str">
        <v>New Zealand</v>
      </c>
      <c r="DS17" t="str">
        <v>Nicaragua</v>
      </c>
      <c r="DT17" t="str">
        <v>Niger</v>
      </c>
      <c r="DU17" t="str">
        <v>Nigeria</v>
      </c>
      <c r="DV17" t="str">
        <v>Nordkorea</v>
      </c>
      <c r="DW17" t="str">
        <v>Norge</v>
      </c>
      <c r="DX17" t="str">
        <v>Oman</v>
      </c>
      <c r="DY17" t="str">
        <v>Pakistan</v>
      </c>
      <c r="DZ17" t="str">
        <v>Palau</v>
      </c>
      <c r="EA17" t="str">
        <v>Palestina</v>
      </c>
      <c r="EB17" t="str">
        <v>Panama</v>
      </c>
      <c r="EC17" t="str">
        <v>Papua New Guinea</v>
      </c>
      <c r="ED17" t="str">
        <v>Paraguay</v>
      </c>
      <c r="EE17" t="str">
        <v>Peru</v>
      </c>
      <c r="EF17" t="str">
        <v>Polen</v>
      </c>
      <c r="EG17" t="str">
        <v>Portugal</v>
      </c>
      <c r="EH17" t="str">
        <v>Qatar</v>
      </c>
      <c r="EI17" t="str">
        <v>Rumænien</v>
      </c>
      <c r="EJ17" t="str">
        <v>Rusland</v>
      </c>
      <c r="EK17" t="str">
        <v>Rwanda</v>
      </c>
      <c r="EL17" t="str">
        <v>Salomonøerne</v>
      </c>
      <c r="EM17" t="str">
        <v>Samoa</v>
      </c>
      <c r="EN17" t="str">
        <v>San Marino</v>
      </c>
      <c r="EO17" t="str">
        <v>Sao Tomé &amp; Principe</v>
      </c>
      <c r="EP17" t="str">
        <v>Saudi Arabien</v>
      </c>
      <c r="EQ17" t="str">
        <v>Schweiz</v>
      </c>
      <c r="ER17" t="str">
        <v>Senegal</v>
      </c>
      <c r="ES17" t="str">
        <v>Serbien og Montenegro</v>
      </c>
      <c r="ET17" t="str">
        <v>Seychellerne</v>
      </c>
      <c r="EU17" t="str">
        <v>Sierra Leone</v>
      </c>
      <c r="EV17" t="str">
        <v>Singapore</v>
      </c>
      <c r="EW17" t="str">
        <v>Slovakiet</v>
      </c>
      <c r="EX17" t="str">
        <v>Slovenien</v>
      </c>
      <c r="EY17" t="str">
        <v>Somalia</v>
      </c>
      <c r="EZ17" t="str">
        <v>Spanien</v>
      </c>
      <c r="FA17" t="str">
        <v>Sri Lanka</v>
      </c>
      <c r="FB17" t="str">
        <v>St. Kitts-Nevis</v>
      </c>
      <c r="FC17" t="str">
        <v>St. Lucia</v>
      </c>
      <c r="FD17" t="str">
        <v>St. Vincent &amp;</v>
      </c>
      <c r="FE17" t="str">
        <v>Storbritannien (England)</v>
      </c>
      <c r="FF17" t="str">
        <v>Sudan</v>
      </c>
      <c r="FG17" t="str">
        <v>Surinam</v>
      </c>
      <c r="FH17" t="str">
        <v>Sverige</v>
      </c>
      <c r="FI17" t="str">
        <v>Swaziland</v>
      </c>
      <c r="FJ17" t="str">
        <v>Sydafrika</v>
      </c>
      <c r="FK17" t="str">
        <v>Sydkorea</v>
      </c>
      <c r="FL17" t="str">
        <v>Syrien</v>
      </c>
      <c r="FM17" t="str">
        <v>Tadjikistan</v>
      </c>
      <c r="FN17" t="str">
        <v>Taiwan</v>
      </c>
      <c r="FO17" t="str">
        <v>Tanzania</v>
      </c>
      <c r="FP17" t="str">
        <v>Thailand</v>
      </c>
      <c r="FQ17" t="str">
        <v>Tjekkiet</v>
      </c>
      <c r="FR17" t="str">
        <v>Togo</v>
      </c>
      <c r="FS17" t="str">
        <v>Tonga</v>
      </c>
      <c r="FT17" t="str">
        <v>Trinidad &amp; Tobago</v>
      </c>
      <c r="FU17" t="str">
        <v>Tunesien</v>
      </c>
      <c r="FV17" t="str">
        <v>Turkmenistan</v>
      </c>
      <c r="FW17" t="str">
        <v>Tuvalu</v>
      </c>
      <c r="FX17" t="str">
        <v>Tyrkiet</v>
      </c>
      <c r="FY17" t="str">
        <v>Tyskland</v>
      </c>
      <c r="FZ17" t="str">
        <v>Uganda</v>
      </c>
      <c r="GA17" t="str">
        <v>Ukraine</v>
      </c>
      <c r="GB17" t="str">
        <v>Ungarn</v>
      </c>
      <c r="GC17" t="str">
        <v>Uruguay</v>
      </c>
      <c r="GD17" t="str">
        <v>USA</v>
      </c>
      <c r="GE17" t="str">
        <v>Usbekistan</v>
      </c>
      <c r="GF17" t="str">
        <v>Vanuatu</v>
      </c>
      <c r="GG17" t="str">
        <v>Vatikanet</v>
      </c>
      <c r="GH17" t="str">
        <v>Venezuela</v>
      </c>
      <c r="GI17" t="str">
        <v>Vietnam</v>
      </c>
      <c r="GJ17" t="str">
        <v>Yemen</v>
      </c>
      <c r="GK17" t="str">
        <v>Zambia</v>
      </c>
      <c r="GL17" t="str">
        <v>Zimbabwe</v>
      </c>
      <c r="GM17" t="str">
        <v>Ækvatorial Guinea</v>
      </c>
      <c r="GN17" t="str">
        <v>Østrig</v>
      </c>
      <c r="GO17" t="str">
        <v>Østtimor</v>
      </c>
      <c r="GP17" t="str">
        <v>EU</v>
      </c>
      <c r="GQ17" t="str">
        <v>Ikke-EU</v>
      </c>
      <c r="GR17" t="str">
        <v>EU/ikke-EU</v>
      </c>
    </row>
    <row r="18" spans="2:200" x14ac:dyDescent="0.25">
      <c r="B18" t="str" cm="1">
        <f t="array" ref="B18:GR18">TRANSPOSE(_xlfn._xlws.FILTER(AlleLande[Lande (dansk)],ISNUMBER(SEARCH(Vareoplysninger!H54,AlleLande[Lande (dansk)])),"Kan ikke findes"))</f>
        <v>Afghanistan</v>
      </c>
      <c r="C18" t="str">
        <v>Albanien</v>
      </c>
      <c r="D18" t="str">
        <v>Algeriet</v>
      </c>
      <c r="E18" t="str">
        <v>Andorra</v>
      </c>
      <c r="F18" t="str">
        <v>Angola</v>
      </c>
      <c r="G18" t="str">
        <v>Antigua &amp;Barbuda</v>
      </c>
      <c r="H18" t="str">
        <v>Argentina</v>
      </c>
      <c r="I18" t="str">
        <v>Armenien</v>
      </c>
      <c r="J18" t="str">
        <v>Aserbajdsjan</v>
      </c>
      <c r="K18" t="str">
        <v>Australien</v>
      </c>
      <c r="L18" t="str">
        <v>Bahamas</v>
      </c>
      <c r="M18" t="str">
        <v>Bahrain</v>
      </c>
      <c r="N18" t="str">
        <v>Bangladesh</v>
      </c>
      <c r="O18" t="str">
        <v>Barbados</v>
      </c>
      <c r="P18" t="str">
        <v>Belgien</v>
      </c>
      <c r="Q18" t="str">
        <v>Belize</v>
      </c>
      <c r="R18" t="str">
        <v>Benin</v>
      </c>
      <c r="S18" t="str">
        <v>Bhutan</v>
      </c>
      <c r="T18" t="str">
        <v>Bolivia</v>
      </c>
      <c r="U18" t="str">
        <v>Bosnien-Herzegovina</v>
      </c>
      <c r="V18" t="str">
        <v>Botswana</v>
      </c>
      <c r="W18" t="str">
        <v>Brasilien</v>
      </c>
      <c r="X18" t="str">
        <v>Brunei</v>
      </c>
      <c r="Y18" t="str">
        <v>Bulgarien</v>
      </c>
      <c r="Z18" t="str">
        <v>Burkina Faso</v>
      </c>
      <c r="AA18" t="str">
        <v>Burma (Myanmar)</v>
      </c>
      <c r="AB18" t="str">
        <v>Burundi</v>
      </c>
      <c r="AC18" t="str">
        <v>Cambodja</v>
      </c>
      <c r="AD18" t="str">
        <v>Cameroun</v>
      </c>
      <c r="AE18" t="str">
        <v>Canada</v>
      </c>
      <c r="AF18" t="str">
        <v>Centralafrika</v>
      </c>
      <c r="AG18" t="str">
        <v>Chad</v>
      </c>
      <c r="AH18" t="str">
        <v>Chile</v>
      </c>
      <c r="AI18" t="str">
        <v>Colombia</v>
      </c>
      <c r="AJ18" t="str">
        <v>Comorerne</v>
      </c>
      <c r="AK18" t="str">
        <v>Congo</v>
      </c>
      <c r="AL18" t="str">
        <v>Costa Rica</v>
      </c>
      <c r="AM18" t="str">
        <v>Cuba</v>
      </c>
      <c r="AN18" t="str">
        <v>Cypern</v>
      </c>
      <c r="AO18" t="str">
        <v>Danmark</v>
      </c>
      <c r="AP18" t="str">
        <v>Darussalem</v>
      </c>
      <c r="AQ18" t="str">
        <v>Demokratiske rep. Congo</v>
      </c>
      <c r="AR18" t="str">
        <v>Djibouti</v>
      </c>
      <c r="AS18" t="str">
        <v>Dominica</v>
      </c>
      <c r="AT18" t="str">
        <v>Dominikanske Republik</v>
      </c>
      <c r="AU18" t="str">
        <v>Ecuador</v>
      </c>
      <c r="AV18" t="str">
        <v>Egypten</v>
      </c>
      <c r="AW18" t="str">
        <v>El Salvador</v>
      </c>
      <c r="AX18" t="str">
        <v>Elfenbens- kysten</v>
      </c>
      <c r="AY18" t="str">
        <v>Eritrea</v>
      </c>
      <c r="AZ18" t="str">
        <v>Estland</v>
      </c>
      <c r="BA18" t="str">
        <v>Etiopien</v>
      </c>
      <c r="BB18" t="str">
        <v>Fiji</v>
      </c>
      <c r="BC18" t="str">
        <v>Filippinerne</v>
      </c>
      <c r="BD18" t="str">
        <v>Finland</v>
      </c>
      <c r="BE18" t="str">
        <v>Forenede Arab. Emirater</v>
      </c>
      <c r="BF18" t="str">
        <v>Frankrig</v>
      </c>
      <c r="BG18" t="str">
        <v>Gabon</v>
      </c>
      <c r="BH18" t="str">
        <v>Gambia</v>
      </c>
      <c r="BI18" t="str">
        <v>Georgien</v>
      </c>
      <c r="BJ18" t="str">
        <v>Ghana</v>
      </c>
      <c r="BK18" t="str">
        <v>Grenada</v>
      </c>
      <c r="BL18" t="str">
        <v>Grenadinerne</v>
      </c>
      <c r="BM18" t="str">
        <v>Grækenland</v>
      </c>
      <c r="BN18" t="str">
        <v>Guatemala</v>
      </c>
      <c r="BO18" t="str">
        <v>Guinea</v>
      </c>
      <c r="BP18" t="str">
        <v>Guinea-Bissau</v>
      </c>
      <c r="BQ18" t="str">
        <v>Guyana</v>
      </c>
      <c r="BR18" t="str">
        <v>Haiti</v>
      </c>
      <c r="BS18" t="str">
        <v>Honduras</v>
      </c>
      <c r="BT18" t="str">
        <v>Hviderusland (Belarus)</v>
      </c>
      <c r="BU18" t="str">
        <v>Indien</v>
      </c>
      <c r="BV18" t="str">
        <v>Indonesien</v>
      </c>
      <c r="BW18" t="str">
        <v>Irak</v>
      </c>
      <c r="BX18" t="str">
        <v>Iran</v>
      </c>
      <c r="BY18" t="str">
        <v>Irland</v>
      </c>
      <c r="BZ18" t="str">
        <v>Island</v>
      </c>
      <c r="CA18" t="str">
        <v>Israel</v>
      </c>
      <c r="CB18" t="str">
        <v>Italien</v>
      </c>
      <c r="CC18" t="str">
        <v>Jamaica</v>
      </c>
      <c r="CD18" t="str">
        <v>Japan</v>
      </c>
      <c r="CE18" t="str">
        <v>Jordan</v>
      </c>
      <c r="CF18" t="str">
        <v>Kapverdiske Øer</v>
      </c>
      <c r="CG18" t="str">
        <v>Kasakhstan</v>
      </c>
      <c r="CH18" t="str">
        <v>Kenya</v>
      </c>
      <c r="CI18" t="str">
        <v>Kina</v>
      </c>
      <c r="CJ18" t="str">
        <v>Kirgisistan</v>
      </c>
      <c r="CK18" t="str">
        <v>Kiribati</v>
      </c>
      <c r="CL18" t="str">
        <v>Kroatien</v>
      </c>
      <c r="CM18" t="str">
        <v>Kuwait</v>
      </c>
      <c r="CN18" t="str">
        <v>Laos</v>
      </c>
      <c r="CO18" t="str">
        <v>Lesotho</v>
      </c>
      <c r="CP18" t="str">
        <v>Letland</v>
      </c>
      <c r="CQ18" t="str">
        <v>Libanon</v>
      </c>
      <c r="CR18" t="str">
        <v>Liberia</v>
      </c>
      <c r="CS18" t="str">
        <v>Libyen</v>
      </c>
      <c r="CT18" t="str">
        <v>Liechtenstein</v>
      </c>
      <c r="CU18" t="str">
        <v>Litauen</v>
      </c>
      <c r="CV18" t="str">
        <v>Luxembourg</v>
      </c>
      <c r="CW18" t="str">
        <v>Madagaskar</v>
      </c>
      <c r="CX18" t="str">
        <v>Makedonien (FYROM)</v>
      </c>
      <c r="CY18" t="str">
        <v>Malawi</v>
      </c>
      <c r="CZ18" t="str">
        <v>Malaysia</v>
      </c>
      <c r="DA18" t="str">
        <v>Maldiverne</v>
      </c>
      <c r="DB18" t="str">
        <v>Mali</v>
      </c>
      <c r="DC18" t="str">
        <v>Malta</v>
      </c>
      <c r="DD18" t="str">
        <v>Marokko</v>
      </c>
      <c r="DE18" t="str">
        <v>Marshall-øerne</v>
      </c>
      <c r="DF18" t="str">
        <v>Mauretanien</v>
      </c>
      <c r="DG18" t="str">
        <v>Mauritius</v>
      </c>
      <c r="DH18" t="str">
        <v>Mexico</v>
      </c>
      <c r="DI18" t="str">
        <v>Mikronesien</v>
      </c>
      <c r="DJ18" t="str">
        <v>Moldova</v>
      </c>
      <c r="DK18" t="str">
        <v>Monaco</v>
      </c>
      <c r="DL18" t="str">
        <v>Mongoliet</v>
      </c>
      <c r="DM18" t="str">
        <v>Mozambique</v>
      </c>
      <c r="DN18" t="str">
        <v>Namibia</v>
      </c>
      <c r="DO18" t="str">
        <v>Nauru</v>
      </c>
      <c r="DP18" t="str">
        <v>Nederlandene</v>
      </c>
      <c r="DQ18" t="str">
        <v>Nepal</v>
      </c>
      <c r="DR18" t="str">
        <v>New Zealand</v>
      </c>
      <c r="DS18" t="str">
        <v>Nicaragua</v>
      </c>
      <c r="DT18" t="str">
        <v>Niger</v>
      </c>
      <c r="DU18" t="str">
        <v>Nigeria</v>
      </c>
      <c r="DV18" t="str">
        <v>Nordkorea</v>
      </c>
      <c r="DW18" t="str">
        <v>Norge</v>
      </c>
      <c r="DX18" t="str">
        <v>Oman</v>
      </c>
      <c r="DY18" t="str">
        <v>Pakistan</v>
      </c>
      <c r="DZ18" t="str">
        <v>Palau</v>
      </c>
      <c r="EA18" t="str">
        <v>Palestina</v>
      </c>
      <c r="EB18" t="str">
        <v>Panama</v>
      </c>
      <c r="EC18" t="str">
        <v>Papua New Guinea</v>
      </c>
      <c r="ED18" t="str">
        <v>Paraguay</v>
      </c>
      <c r="EE18" t="str">
        <v>Peru</v>
      </c>
      <c r="EF18" t="str">
        <v>Polen</v>
      </c>
      <c r="EG18" t="str">
        <v>Portugal</v>
      </c>
      <c r="EH18" t="str">
        <v>Qatar</v>
      </c>
      <c r="EI18" t="str">
        <v>Rumænien</v>
      </c>
      <c r="EJ18" t="str">
        <v>Rusland</v>
      </c>
      <c r="EK18" t="str">
        <v>Rwanda</v>
      </c>
      <c r="EL18" t="str">
        <v>Salomonøerne</v>
      </c>
      <c r="EM18" t="str">
        <v>Samoa</v>
      </c>
      <c r="EN18" t="str">
        <v>San Marino</v>
      </c>
      <c r="EO18" t="str">
        <v>Sao Tomé &amp; Principe</v>
      </c>
      <c r="EP18" t="str">
        <v>Saudi Arabien</v>
      </c>
      <c r="EQ18" t="str">
        <v>Schweiz</v>
      </c>
      <c r="ER18" t="str">
        <v>Senegal</v>
      </c>
      <c r="ES18" t="str">
        <v>Serbien og Montenegro</v>
      </c>
      <c r="ET18" t="str">
        <v>Seychellerne</v>
      </c>
      <c r="EU18" t="str">
        <v>Sierra Leone</v>
      </c>
      <c r="EV18" t="str">
        <v>Singapore</v>
      </c>
      <c r="EW18" t="str">
        <v>Slovakiet</v>
      </c>
      <c r="EX18" t="str">
        <v>Slovenien</v>
      </c>
      <c r="EY18" t="str">
        <v>Somalia</v>
      </c>
      <c r="EZ18" t="str">
        <v>Spanien</v>
      </c>
      <c r="FA18" t="str">
        <v>Sri Lanka</v>
      </c>
      <c r="FB18" t="str">
        <v>St. Kitts-Nevis</v>
      </c>
      <c r="FC18" t="str">
        <v>St. Lucia</v>
      </c>
      <c r="FD18" t="str">
        <v>St. Vincent &amp;</v>
      </c>
      <c r="FE18" t="str">
        <v>Storbritannien (England)</v>
      </c>
      <c r="FF18" t="str">
        <v>Sudan</v>
      </c>
      <c r="FG18" t="str">
        <v>Surinam</v>
      </c>
      <c r="FH18" t="str">
        <v>Sverige</v>
      </c>
      <c r="FI18" t="str">
        <v>Swaziland</v>
      </c>
      <c r="FJ18" t="str">
        <v>Sydafrika</v>
      </c>
      <c r="FK18" t="str">
        <v>Sydkorea</v>
      </c>
      <c r="FL18" t="str">
        <v>Syrien</v>
      </c>
      <c r="FM18" t="str">
        <v>Tadjikistan</v>
      </c>
      <c r="FN18" t="str">
        <v>Taiwan</v>
      </c>
      <c r="FO18" t="str">
        <v>Tanzania</v>
      </c>
      <c r="FP18" t="str">
        <v>Thailand</v>
      </c>
      <c r="FQ18" t="str">
        <v>Tjekkiet</v>
      </c>
      <c r="FR18" t="str">
        <v>Togo</v>
      </c>
      <c r="FS18" t="str">
        <v>Tonga</v>
      </c>
      <c r="FT18" t="str">
        <v>Trinidad &amp; Tobago</v>
      </c>
      <c r="FU18" t="str">
        <v>Tunesien</v>
      </c>
      <c r="FV18" t="str">
        <v>Turkmenistan</v>
      </c>
      <c r="FW18" t="str">
        <v>Tuvalu</v>
      </c>
      <c r="FX18" t="str">
        <v>Tyrkiet</v>
      </c>
      <c r="FY18" t="str">
        <v>Tyskland</v>
      </c>
      <c r="FZ18" t="str">
        <v>Uganda</v>
      </c>
      <c r="GA18" t="str">
        <v>Ukraine</v>
      </c>
      <c r="GB18" t="str">
        <v>Ungarn</v>
      </c>
      <c r="GC18" t="str">
        <v>Uruguay</v>
      </c>
      <c r="GD18" t="str">
        <v>USA</v>
      </c>
      <c r="GE18" t="str">
        <v>Usbekistan</v>
      </c>
      <c r="GF18" t="str">
        <v>Vanuatu</v>
      </c>
      <c r="GG18" t="str">
        <v>Vatikanet</v>
      </c>
      <c r="GH18" t="str">
        <v>Venezuela</v>
      </c>
      <c r="GI18" t="str">
        <v>Vietnam</v>
      </c>
      <c r="GJ18" t="str">
        <v>Yemen</v>
      </c>
      <c r="GK18" t="str">
        <v>Zambia</v>
      </c>
      <c r="GL18" t="str">
        <v>Zimbabwe</v>
      </c>
      <c r="GM18" t="str">
        <v>Ækvatorial Guinea</v>
      </c>
      <c r="GN18" t="str">
        <v>Østrig</v>
      </c>
      <c r="GO18" t="str">
        <v>Østtimor</v>
      </c>
      <c r="GP18" t="str">
        <v>EU</v>
      </c>
      <c r="GQ18" t="str">
        <v>Ikke-EU</v>
      </c>
      <c r="GR18" t="str">
        <v>EU/ikke-EU</v>
      </c>
    </row>
    <row r="19" spans="2:200" x14ac:dyDescent="0.25">
      <c r="B19" t="str" cm="1">
        <f t="array" ref="B19">TRANSPOSE(_xlfn._xlws.FILTER(AlleLande[Lande (dansk)],ISNUMBER(SEARCH(Vareoplysninger!#REF!,AlleLande[Lande (dansk)])),"Kan ikke findes"))</f>
        <v>Kan ikke findes</v>
      </c>
    </row>
    <row r="20" spans="2:200" x14ac:dyDescent="0.25">
      <c r="B20" t="str" cm="1">
        <f t="array" ref="B20:GR20">TRANSPOSE(_xlfn._xlws.FILTER(AlleLande[Lande (dansk)],ISNUMBER(SEARCH(Vareoplysninger!H56,AlleLande[Lande (dansk)])),"Kan ikke findes"))</f>
        <v>Afghanistan</v>
      </c>
      <c r="C20" t="str">
        <v>Albanien</v>
      </c>
      <c r="D20" t="str">
        <v>Algeriet</v>
      </c>
      <c r="E20" t="str">
        <v>Andorra</v>
      </c>
      <c r="F20" t="str">
        <v>Angola</v>
      </c>
      <c r="G20" t="str">
        <v>Antigua &amp;Barbuda</v>
      </c>
      <c r="H20" t="str">
        <v>Argentina</v>
      </c>
      <c r="I20" t="str">
        <v>Armenien</v>
      </c>
      <c r="J20" t="str">
        <v>Aserbajdsjan</v>
      </c>
      <c r="K20" t="str">
        <v>Australien</v>
      </c>
      <c r="L20" t="str">
        <v>Bahamas</v>
      </c>
      <c r="M20" t="str">
        <v>Bahrain</v>
      </c>
      <c r="N20" t="str">
        <v>Bangladesh</v>
      </c>
      <c r="O20" t="str">
        <v>Barbados</v>
      </c>
      <c r="P20" t="str">
        <v>Belgien</v>
      </c>
      <c r="Q20" t="str">
        <v>Belize</v>
      </c>
      <c r="R20" t="str">
        <v>Benin</v>
      </c>
      <c r="S20" t="str">
        <v>Bhutan</v>
      </c>
      <c r="T20" t="str">
        <v>Bolivia</v>
      </c>
      <c r="U20" t="str">
        <v>Bosnien-Herzegovina</v>
      </c>
      <c r="V20" t="str">
        <v>Botswana</v>
      </c>
      <c r="W20" t="str">
        <v>Brasilien</v>
      </c>
      <c r="X20" t="str">
        <v>Brunei</v>
      </c>
      <c r="Y20" t="str">
        <v>Bulgarien</v>
      </c>
      <c r="Z20" t="str">
        <v>Burkina Faso</v>
      </c>
      <c r="AA20" t="str">
        <v>Burma (Myanmar)</v>
      </c>
      <c r="AB20" t="str">
        <v>Burundi</v>
      </c>
      <c r="AC20" t="str">
        <v>Cambodja</v>
      </c>
      <c r="AD20" t="str">
        <v>Cameroun</v>
      </c>
      <c r="AE20" t="str">
        <v>Canada</v>
      </c>
      <c r="AF20" t="str">
        <v>Centralafrika</v>
      </c>
      <c r="AG20" t="str">
        <v>Chad</v>
      </c>
      <c r="AH20" t="str">
        <v>Chile</v>
      </c>
      <c r="AI20" t="str">
        <v>Colombia</v>
      </c>
      <c r="AJ20" t="str">
        <v>Comorerne</v>
      </c>
      <c r="AK20" t="str">
        <v>Congo</v>
      </c>
      <c r="AL20" t="str">
        <v>Costa Rica</v>
      </c>
      <c r="AM20" t="str">
        <v>Cuba</v>
      </c>
      <c r="AN20" t="str">
        <v>Cypern</v>
      </c>
      <c r="AO20" t="str">
        <v>Danmark</v>
      </c>
      <c r="AP20" t="str">
        <v>Darussalem</v>
      </c>
      <c r="AQ20" t="str">
        <v>Demokratiske rep. Congo</v>
      </c>
      <c r="AR20" t="str">
        <v>Djibouti</v>
      </c>
      <c r="AS20" t="str">
        <v>Dominica</v>
      </c>
      <c r="AT20" t="str">
        <v>Dominikanske Republik</v>
      </c>
      <c r="AU20" t="str">
        <v>Ecuador</v>
      </c>
      <c r="AV20" t="str">
        <v>Egypten</v>
      </c>
      <c r="AW20" t="str">
        <v>El Salvador</v>
      </c>
      <c r="AX20" t="str">
        <v>Elfenbens- kysten</v>
      </c>
      <c r="AY20" t="str">
        <v>Eritrea</v>
      </c>
      <c r="AZ20" t="str">
        <v>Estland</v>
      </c>
      <c r="BA20" t="str">
        <v>Etiopien</v>
      </c>
      <c r="BB20" t="str">
        <v>Fiji</v>
      </c>
      <c r="BC20" t="str">
        <v>Filippinerne</v>
      </c>
      <c r="BD20" t="str">
        <v>Finland</v>
      </c>
      <c r="BE20" t="str">
        <v>Forenede Arab. Emirater</v>
      </c>
      <c r="BF20" t="str">
        <v>Frankrig</v>
      </c>
      <c r="BG20" t="str">
        <v>Gabon</v>
      </c>
      <c r="BH20" t="str">
        <v>Gambia</v>
      </c>
      <c r="BI20" t="str">
        <v>Georgien</v>
      </c>
      <c r="BJ20" t="str">
        <v>Ghana</v>
      </c>
      <c r="BK20" t="str">
        <v>Grenada</v>
      </c>
      <c r="BL20" t="str">
        <v>Grenadinerne</v>
      </c>
      <c r="BM20" t="str">
        <v>Grækenland</v>
      </c>
      <c r="BN20" t="str">
        <v>Guatemala</v>
      </c>
      <c r="BO20" t="str">
        <v>Guinea</v>
      </c>
      <c r="BP20" t="str">
        <v>Guinea-Bissau</v>
      </c>
      <c r="BQ20" t="str">
        <v>Guyana</v>
      </c>
      <c r="BR20" t="str">
        <v>Haiti</v>
      </c>
      <c r="BS20" t="str">
        <v>Honduras</v>
      </c>
      <c r="BT20" t="str">
        <v>Hviderusland (Belarus)</v>
      </c>
      <c r="BU20" t="str">
        <v>Indien</v>
      </c>
      <c r="BV20" t="str">
        <v>Indonesien</v>
      </c>
      <c r="BW20" t="str">
        <v>Irak</v>
      </c>
      <c r="BX20" t="str">
        <v>Iran</v>
      </c>
      <c r="BY20" t="str">
        <v>Irland</v>
      </c>
      <c r="BZ20" t="str">
        <v>Island</v>
      </c>
      <c r="CA20" t="str">
        <v>Israel</v>
      </c>
      <c r="CB20" t="str">
        <v>Italien</v>
      </c>
      <c r="CC20" t="str">
        <v>Jamaica</v>
      </c>
      <c r="CD20" t="str">
        <v>Japan</v>
      </c>
      <c r="CE20" t="str">
        <v>Jordan</v>
      </c>
      <c r="CF20" t="str">
        <v>Kapverdiske Øer</v>
      </c>
      <c r="CG20" t="str">
        <v>Kasakhstan</v>
      </c>
      <c r="CH20" t="str">
        <v>Kenya</v>
      </c>
      <c r="CI20" t="str">
        <v>Kina</v>
      </c>
      <c r="CJ20" t="str">
        <v>Kirgisistan</v>
      </c>
      <c r="CK20" t="str">
        <v>Kiribati</v>
      </c>
      <c r="CL20" t="str">
        <v>Kroatien</v>
      </c>
      <c r="CM20" t="str">
        <v>Kuwait</v>
      </c>
      <c r="CN20" t="str">
        <v>Laos</v>
      </c>
      <c r="CO20" t="str">
        <v>Lesotho</v>
      </c>
      <c r="CP20" t="str">
        <v>Letland</v>
      </c>
      <c r="CQ20" t="str">
        <v>Libanon</v>
      </c>
      <c r="CR20" t="str">
        <v>Liberia</v>
      </c>
      <c r="CS20" t="str">
        <v>Libyen</v>
      </c>
      <c r="CT20" t="str">
        <v>Liechtenstein</v>
      </c>
      <c r="CU20" t="str">
        <v>Litauen</v>
      </c>
      <c r="CV20" t="str">
        <v>Luxembourg</v>
      </c>
      <c r="CW20" t="str">
        <v>Madagaskar</v>
      </c>
      <c r="CX20" t="str">
        <v>Makedonien (FYROM)</v>
      </c>
      <c r="CY20" t="str">
        <v>Malawi</v>
      </c>
      <c r="CZ20" t="str">
        <v>Malaysia</v>
      </c>
      <c r="DA20" t="str">
        <v>Maldiverne</v>
      </c>
      <c r="DB20" t="str">
        <v>Mali</v>
      </c>
      <c r="DC20" t="str">
        <v>Malta</v>
      </c>
      <c r="DD20" t="str">
        <v>Marokko</v>
      </c>
      <c r="DE20" t="str">
        <v>Marshall-øerne</v>
      </c>
      <c r="DF20" t="str">
        <v>Mauretanien</v>
      </c>
      <c r="DG20" t="str">
        <v>Mauritius</v>
      </c>
      <c r="DH20" t="str">
        <v>Mexico</v>
      </c>
      <c r="DI20" t="str">
        <v>Mikronesien</v>
      </c>
      <c r="DJ20" t="str">
        <v>Moldova</v>
      </c>
      <c r="DK20" t="str">
        <v>Monaco</v>
      </c>
      <c r="DL20" t="str">
        <v>Mongoliet</v>
      </c>
      <c r="DM20" t="str">
        <v>Mozambique</v>
      </c>
      <c r="DN20" t="str">
        <v>Namibia</v>
      </c>
      <c r="DO20" t="str">
        <v>Nauru</v>
      </c>
      <c r="DP20" t="str">
        <v>Nederlandene</v>
      </c>
      <c r="DQ20" t="str">
        <v>Nepal</v>
      </c>
      <c r="DR20" t="str">
        <v>New Zealand</v>
      </c>
      <c r="DS20" t="str">
        <v>Nicaragua</v>
      </c>
      <c r="DT20" t="str">
        <v>Niger</v>
      </c>
      <c r="DU20" t="str">
        <v>Nigeria</v>
      </c>
      <c r="DV20" t="str">
        <v>Nordkorea</v>
      </c>
      <c r="DW20" t="str">
        <v>Norge</v>
      </c>
      <c r="DX20" t="str">
        <v>Oman</v>
      </c>
      <c r="DY20" t="str">
        <v>Pakistan</v>
      </c>
      <c r="DZ20" t="str">
        <v>Palau</v>
      </c>
      <c r="EA20" t="str">
        <v>Palestina</v>
      </c>
      <c r="EB20" t="str">
        <v>Panama</v>
      </c>
      <c r="EC20" t="str">
        <v>Papua New Guinea</v>
      </c>
      <c r="ED20" t="str">
        <v>Paraguay</v>
      </c>
      <c r="EE20" t="str">
        <v>Peru</v>
      </c>
      <c r="EF20" t="str">
        <v>Polen</v>
      </c>
      <c r="EG20" t="str">
        <v>Portugal</v>
      </c>
      <c r="EH20" t="str">
        <v>Qatar</v>
      </c>
      <c r="EI20" t="str">
        <v>Rumænien</v>
      </c>
      <c r="EJ20" t="str">
        <v>Rusland</v>
      </c>
      <c r="EK20" t="str">
        <v>Rwanda</v>
      </c>
      <c r="EL20" t="str">
        <v>Salomonøerne</v>
      </c>
      <c r="EM20" t="str">
        <v>Samoa</v>
      </c>
      <c r="EN20" t="str">
        <v>San Marino</v>
      </c>
      <c r="EO20" t="str">
        <v>Sao Tomé &amp; Principe</v>
      </c>
      <c r="EP20" t="str">
        <v>Saudi Arabien</v>
      </c>
      <c r="EQ20" t="str">
        <v>Schweiz</v>
      </c>
      <c r="ER20" t="str">
        <v>Senegal</v>
      </c>
      <c r="ES20" t="str">
        <v>Serbien og Montenegro</v>
      </c>
      <c r="ET20" t="str">
        <v>Seychellerne</v>
      </c>
      <c r="EU20" t="str">
        <v>Sierra Leone</v>
      </c>
      <c r="EV20" t="str">
        <v>Singapore</v>
      </c>
      <c r="EW20" t="str">
        <v>Slovakiet</v>
      </c>
      <c r="EX20" t="str">
        <v>Slovenien</v>
      </c>
      <c r="EY20" t="str">
        <v>Somalia</v>
      </c>
      <c r="EZ20" t="str">
        <v>Spanien</v>
      </c>
      <c r="FA20" t="str">
        <v>Sri Lanka</v>
      </c>
      <c r="FB20" t="str">
        <v>St. Kitts-Nevis</v>
      </c>
      <c r="FC20" t="str">
        <v>St. Lucia</v>
      </c>
      <c r="FD20" t="str">
        <v>St. Vincent &amp;</v>
      </c>
      <c r="FE20" t="str">
        <v>Storbritannien (England)</v>
      </c>
      <c r="FF20" t="str">
        <v>Sudan</v>
      </c>
      <c r="FG20" t="str">
        <v>Surinam</v>
      </c>
      <c r="FH20" t="str">
        <v>Sverige</v>
      </c>
      <c r="FI20" t="str">
        <v>Swaziland</v>
      </c>
      <c r="FJ20" t="str">
        <v>Sydafrika</v>
      </c>
      <c r="FK20" t="str">
        <v>Sydkorea</v>
      </c>
      <c r="FL20" t="str">
        <v>Syrien</v>
      </c>
      <c r="FM20" t="str">
        <v>Tadjikistan</v>
      </c>
      <c r="FN20" t="str">
        <v>Taiwan</v>
      </c>
      <c r="FO20" t="str">
        <v>Tanzania</v>
      </c>
      <c r="FP20" t="str">
        <v>Thailand</v>
      </c>
      <c r="FQ20" t="str">
        <v>Tjekkiet</v>
      </c>
      <c r="FR20" t="str">
        <v>Togo</v>
      </c>
      <c r="FS20" t="str">
        <v>Tonga</v>
      </c>
      <c r="FT20" t="str">
        <v>Trinidad &amp; Tobago</v>
      </c>
      <c r="FU20" t="str">
        <v>Tunesien</v>
      </c>
      <c r="FV20" t="str">
        <v>Turkmenistan</v>
      </c>
      <c r="FW20" t="str">
        <v>Tuvalu</v>
      </c>
      <c r="FX20" t="str">
        <v>Tyrkiet</v>
      </c>
      <c r="FY20" t="str">
        <v>Tyskland</v>
      </c>
      <c r="FZ20" t="str">
        <v>Uganda</v>
      </c>
      <c r="GA20" t="str">
        <v>Ukraine</v>
      </c>
      <c r="GB20" t="str">
        <v>Ungarn</v>
      </c>
      <c r="GC20" t="str">
        <v>Uruguay</v>
      </c>
      <c r="GD20" t="str">
        <v>USA</v>
      </c>
      <c r="GE20" t="str">
        <v>Usbekistan</v>
      </c>
      <c r="GF20" t="str">
        <v>Vanuatu</v>
      </c>
      <c r="GG20" t="str">
        <v>Vatikanet</v>
      </c>
      <c r="GH20" t="str">
        <v>Venezuela</v>
      </c>
      <c r="GI20" t="str">
        <v>Vietnam</v>
      </c>
      <c r="GJ20" t="str">
        <v>Yemen</v>
      </c>
      <c r="GK20" t="str">
        <v>Zambia</v>
      </c>
      <c r="GL20" t="str">
        <v>Zimbabwe</v>
      </c>
      <c r="GM20" t="str">
        <v>Ækvatorial Guinea</v>
      </c>
      <c r="GN20" t="str">
        <v>Østrig</v>
      </c>
      <c r="GO20" t="str">
        <v>Østtimor</v>
      </c>
      <c r="GP20" t="str">
        <v>EU</v>
      </c>
      <c r="GQ20" t="str">
        <v>Ikke-EU</v>
      </c>
      <c r="GR20" t="str">
        <v>EU/ikke-EU</v>
      </c>
    </row>
    <row r="21" spans="2:200" x14ac:dyDescent="0.25">
      <c r="B21" t="str" cm="1">
        <f t="array" ref="B21:GR21">TRANSPOSE(_xlfn._xlws.FILTER(AlleLande[Lande (dansk)],ISNUMBER(SEARCH(Vareoplysninger!H57,AlleLande[Lande (dansk)])),"Kan ikke findes"))</f>
        <v>Afghanistan</v>
      </c>
      <c r="C21" t="str">
        <v>Albanien</v>
      </c>
      <c r="D21" t="str">
        <v>Algeriet</v>
      </c>
      <c r="E21" t="str">
        <v>Andorra</v>
      </c>
      <c r="F21" t="str">
        <v>Angola</v>
      </c>
      <c r="G21" t="str">
        <v>Antigua &amp;Barbuda</v>
      </c>
      <c r="H21" t="str">
        <v>Argentina</v>
      </c>
      <c r="I21" t="str">
        <v>Armenien</v>
      </c>
      <c r="J21" t="str">
        <v>Aserbajdsjan</v>
      </c>
      <c r="K21" t="str">
        <v>Australien</v>
      </c>
      <c r="L21" t="str">
        <v>Bahamas</v>
      </c>
      <c r="M21" t="str">
        <v>Bahrain</v>
      </c>
      <c r="N21" t="str">
        <v>Bangladesh</v>
      </c>
      <c r="O21" t="str">
        <v>Barbados</v>
      </c>
      <c r="P21" t="str">
        <v>Belgien</v>
      </c>
      <c r="Q21" t="str">
        <v>Belize</v>
      </c>
      <c r="R21" t="str">
        <v>Benin</v>
      </c>
      <c r="S21" t="str">
        <v>Bhutan</v>
      </c>
      <c r="T21" t="str">
        <v>Bolivia</v>
      </c>
      <c r="U21" t="str">
        <v>Bosnien-Herzegovina</v>
      </c>
      <c r="V21" t="str">
        <v>Botswana</v>
      </c>
      <c r="W21" t="str">
        <v>Brasilien</v>
      </c>
      <c r="X21" t="str">
        <v>Brunei</v>
      </c>
      <c r="Y21" t="str">
        <v>Bulgarien</v>
      </c>
      <c r="Z21" t="str">
        <v>Burkina Faso</v>
      </c>
      <c r="AA21" t="str">
        <v>Burma (Myanmar)</v>
      </c>
      <c r="AB21" t="str">
        <v>Burundi</v>
      </c>
      <c r="AC21" t="str">
        <v>Cambodja</v>
      </c>
      <c r="AD21" t="str">
        <v>Cameroun</v>
      </c>
      <c r="AE21" t="str">
        <v>Canada</v>
      </c>
      <c r="AF21" t="str">
        <v>Centralafrika</v>
      </c>
      <c r="AG21" t="str">
        <v>Chad</v>
      </c>
      <c r="AH21" t="str">
        <v>Chile</v>
      </c>
      <c r="AI21" t="str">
        <v>Colombia</v>
      </c>
      <c r="AJ21" t="str">
        <v>Comorerne</v>
      </c>
      <c r="AK21" t="str">
        <v>Congo</v>
      </c>
      <c r="AL21" t="str">
        <v>Costa Rica</v>
      </c>
      <c r="AM21" t="str">
        <v>Cuba</v>
      </c>
      <c r="AN21" t="str">
        <v>Cypern</v>
      </c>
      <c r="AO21" t="str">
        <v>Danmark</v>
      </c>
      <c r="AP21" t="str">
        <v>Darussalem</v>
      </c>
      <c r="AQ21" t="str">
        <v>Demokratiske rep. Congo</v>
      </c>
      <c r="AR21" t="str">
        <v>Djibouti</v>
      </c>
      <c r="AS21" t="str">
        <v>Dominica</v>
      </c>
      <c r="AT21" t="str">
        <v>Dominikanske Republik</v>
      </c>
      <c r="AU21" t="str">
        <v>Ecuador</v>
      </c>
      <c r="AV21" t="str">
        <v>Egypten</v>
      </c>
      <c r="AW21" t="str">
        <v>El Salvador</v>
      </c>
      <c r="AX21" t="str">
        <v>Elfenbens- kysten</v>
      </c>
      <c r="AY21" t="str">
        <v>Eritrea</v>
      </c>
      <c r="AZ21" t="str">
        <v>Estland</v>
      </c>
      <c r="BA21" t="str">
        <v>Etiopien</v>
      </c>
      <c r="BB21" t="str">
        <v>Fiji</v>
      </c>
      <c r="BC21" t="str">
        <v>Filippinerne</v>
      </c>
      <c r="BD21" t="str">
        <v>Finland</v>
      </c>
      <c r="BE21" t="str">
        <v>Forenede Arab. Emirater</v>
      </c>
      <c r="BF21" t="str">
        <v>Frankrig</v>
      </c>
      <c r="BG21" t="str">
        <v>Gabon</v>
      </c>
      <c r="BH21" t="str">
        <v>Gambia</v>
      </c>
      <c r="BI21" t="str">
        <v>Georgien</v>
      </c>
      <c r="BJ21" t="str">
        <v>Ghana</v>
      </c>
      <c r="BK21" t="str">
        <v>Grenada</v>
      </c>
      <c r="BL21" t="str">
        <v>Grenadinerne</v>
      </c>
      <c r="BM21" t="str">
        <v>Grækenland</v>
      </c>
      <c r="BN21" t="str">
        <v>Guatemala</v>
      </c>
      <c r="BO21" t="str">
        <v>Guinea</v>
      </c>
      <c r="BP21" t="str">
        <v>Guinea-Bissau</v>
      </c>
      <c r="BQ21" t="str">
        <v>Guyana</v>
      </c>
      <c r="BR21" t="str">
        <v>Haiti</v>
      </c>
      <c r="BS21" t="str">
        <v>Honduras</v>
      </c>
      <c r="BT21" t="str">
        <v>Hviderusland (Belarus)</v>
      </c>
      <c r="BU21" t="str">
        <v>Indien</v>
      </c>
      <c r="BV21" t="str">
        <v>Indonesien</v>
      </c>
      <c r="BW21" t="str">
        <v>Irak</v>
      </c>
      <c r="BX21" t="str">
        <v>Iran</v>
      </c>
      <c r="BY21" t="str">
        <v>Irland</v>
      </c>
      <c r="BZ21" t="str">
        <v>Island</v>
      </c>
      <c r="CA21" t="str">
        <v>Israel</v>
      </c>
      <c r="CB21" t="str">
        <v>Italien</v>
      </c>
      <c r="CC21" t="str">
        <v>Jamaica</v>
      </c>
      <c r="CD21" t="str">
        <v>Japan</v>
      </c>
      <c r="CE21" t="str">
        <v>Jordan</v>
      </c>
      <c r="CF21" t="str">
        <v>Kapverdiske Øer</v>
      </c>
      <c r="CG21" t="str">
        <v>Kasakhstan</v>
      </c>
      <c r="CH21" t="str">
        <v>Kenya</v>
      </c>
      <c r="CI21" t="str">
        <v>Kina</v>
      </c>
      <c r="CJ21" t="str">
        <v>Kirgisistan</v>
      </c>
      <c r="CK21" t="str">
        <v>Kiribati</v>
      </c>
      <c r="CL21" t="str">
        <v>Kroatien</v>
      </c>
      <c r="CM21" t="str">
        <v>Kuwait</v>
      </c>
      <c r="CN21" t="str">
        <v>Laos</v>
      </c>
      <c r="CO21" t="str">
        <v>Lesotho</v>
      </c>
      <c r="CP21" t="str">
        <v>Letland</v>
      </c>
      <c r="CQ21" t="str">
        <v>Libanon</v>
      </c>
      <c r="CR21" t="str">
        <v>Liberia</v>
      </c>
      <c r="CS21" t="str">
        <v>Libyen</v>
      </c>
      <c r="CT21" t="str">
        <v>Liechtenstein</v>
      </c>
      <c r="CU21" t="str">
        <v>Litauen</v>
      </c>
      <c r="CV21" t="str">
        <v>Luxembourg</v>
      </c>
      <c r="CW21" t="str">
        <v>Madagaskar</v>
      </c>
      <c r="CX21" t="str">
        <v>Makedonien (FYROM)</v>
      </c>
      <c r="CY21" t="str">
        <v>Malawi</v>
      </c>
      <c r="CZ21" t="str">
        <v>Malaysia</v>
      </c>
      <c r="DA21" t="str">
        <v>Maldiverne</v>
      </c>
      <c r="DB21" t="str">
        <v>Mali</v>
      </c>
      <c r="DC21" t="str">
        <v>Malta</v>
      </c>
      <c r="DD21" t="str">
        <v>Marokko</v>
      </c>
      <c r="DE21" t="str">
        <v>Marshall-øerne</v>
      </c>
      <c r="DF21" t="str">
        <v>Mauretanien</v>
      </c>
      <c r="DG21" t="str">
        <v>Mauritius</v>
      </c>
      <c r="DH21" t="str">
        <v>Mexico</v>
      </c>
      <c r="DI21" t="str">
        <v>Mikronesien</v>
      </c>
      <c r="DJ21" t="str">
        <v>Moldova</v>
      </c>
      <c r="DK21" t="str">
        <v>Monaco</v>
      </c>
      <c r="DL21" t="str">
        <v>Mongoliet</v>
      </c>
      <c r="DM21" t="str">
        <v>Mozambique</v>
      </c>
      <c r="DN21" t="str">
        <v>Namibia</v>
      </c>
      <c r="DO21" t="str">
        <v>Nauru</v>
      </c>
      <c r="DP21" t="str">
        <v>Nederlandene</v>
      </c>
      <c r="DQ21" t="str">
        <v>Nepal</v>
      </c>
      <c r="DR21" t="str">
        <v>New Zealand</v>
      </c>
      <c r="DS21" t="str">
        <v>Nicaragua</v>
      </c>
      <c r="DT21" t="str">
        <v>Niger</v>
      </c>
      <c r="DU21" t="str">
        <v>Nigeria</v>
      </c>
      <c r="DV21" t="str">
        <v>Nordkorea</v>
      </c>
      <c r="DW21" t="str">
        <v>Norge</v>
      </c>
      <c r="DX21" t="str">
        <v>Oman</v>
      </c>
      <c r="DY21" t="str">
        <v>Pakistan</v>
      </c>
      <c r="DZ21" t="str">
        <v>Palau</v>
      </c>
      <c r="EA21" t="str">
        <v>Palestina</v>
      </c>
      <c r="EB21" t="str">
        <v>Panama</v>
      </c>
      <c r="EC21" t="str">
        <v>Papua New Guinea</v>
      </c>
      <c r="ED21" t="str">
        <v>Paraguay</v>
      </c>
      <c r="EE21" t="str">
        <v>Peru</v>
      </c>
      <c r="EF21" t="str">
        <v>Polen</v>
      </c>
      <c r="EG21" t="str">
        <v>Portugal</v>
      </c>
      <c r="EH21" t="str">
        <v>Qatar</v>
      </c>
      <c r="EI21" t="str">
        <v>Rumænien</v>
      </c>
      <c r="EJ21" t="str">
        <v>Rusland</v>
      </c>
      <c r="EK21" t="str">
        <v>Rwanda</v>
      </c>
      <c r="EL21" t="str">
        <v>Salomonøerne</v>
      </c>
      <c r="EM21" t="str">
        <v>Samoa</v>
      </c>
      <c r="EN21" t="str">
        <v>San Marino</v>
      </c>
      <c r="EO21" t="str">
        <v>Sao Tomé &amp; Principe</v>
      </c>
      <c r="EP21" t="str">
        <v>Saudi Arabien</v>
      </c>
      <c r="EQ21" t="str">
        <v>Schweiz</v>
      </c>
      <c r="ER21" t="str">
        <v>Senegal</v>
      </c>
      <c r="ES21" t="str">
        <v>Serbien og Montenegro</v>
      </c>
      <c r="ET21" t="str">
        <v>Seychellerne</v>
      </c>
      <c r="EU21" t="str">
        <v>Sierra Leone</v>
      </c>
      <c r="EV21" t="str">
        <v>Singapore</v>
      </c>
      <c r="EW21" t="str">
        <v>Slovakiet</v>
      </c>
      <c r="EX21" t="str">
        <v>Slovenien</v>
      </c>
      <c r="EY21" t="str">
        <v>Somalia</v>
      </c>
      <c r="EZ21" t="str">
        <v>Spanien</v>
      </c>
      <c r="FA21" t="str">
        <v>Sri Lanka</v>
      </c>
      <c r="FB21" t="str">
        <v>St. Kitts-Nevis</v>
      </c>
      <c r="FC21" t="str">
        <v>St. Lucia</v>
      </c>
      <c r="FD21" t="str">
        <v>St. Vincent &amp;</v>
      </c>
      <c r="FE21" t="str">
        <v>Storbritannien (England)</v>
      </c>
      <c r="FF21" t="str">
        <v>Sudan</v>
      </c>
      <c r="FG21" t="str">
        <v>Surinam</v>
      </c>
      <c r="FH21" t="str">
        <v>Sverige</v>
      </c>
      <c r="FI21" t="str">
        <v>Swaziland</v>
      </c>
      <c r="FJ21" t="str">
        <v>Sydafrika</v>
      </c>
      <c r="FK21" t="str">
        <v>Sydkorea</v>
      </c>
      <c r="FL21" t="str">
        <v>Syrien</v>
      </c>
      <c r="FM21" t="str">
        <v>Tadjikistan</v>
      </c>
      <c r="FN21" t="str">
        <v>Taiwan</v>
      </c>
      <c r="FO21" t="str">
        <v>Tanzania</v>
      </c>
      <c r="FP21" t="str">
        <v>Thailand</v>
      </c>
      <c r="FQ21" t="str">
        <v>Tjekkiet</v>
      </c>
      <c r="FR21" t="str">
        <v>Togo</v>
      </c>
      <c r="FS21" t="str">
        <v>Tonga</v>
      </c>
      <c r="FT21" t="str">
        <v>Trinidad &amp; Tobago</v>
      </c>
      <c r="FU21" t="str">
        <v>Tunesien</v>
      </c>
      <c r="FV21" t="str">
        <v>Turkmenistan</v>
      </c>
      <c r="FW21" t="str">
        <v>Tuvalu</v>
      </c>
      <c r="FX21" t="str">
        <v>Tyrkiet</v>
      </c>
      <c r="FY21" t="str">
        <v>Tyskland</v>
      </c>
      <c r="FZ21" t="str">
        <v>Uganda</v>
      </c>
      <c r="GA21" t="str">
        <v>Ukraine</v>
      </c>
      <c r="GB21" t="str">
        <v>Ungarn</v>
      </c>
      <c r="GC21" t="str">
        <v>Uruguay</v>
      </c>
      <c r="GD21" t="str">
        <v>USA</v>
      </c>
      <c r="GE21" t="str">
        <v>Usbekistan</v>
      </c>
      <c r="GF21" t="str">
        <v>Vanuatu</v>
      </c>
      <c r="GG21" t="str">
        <v>Vatikanet</v>
      </c>
      <c r="GH21" t="str">
        <v>Venezuela</v>
      </c>
      <c r="GI21" t="str">
        <v>Vietnam</v>
      </c>
      <c r="GJ21" t="str">
        <v>Yemen</v>
      </c>
      <c r="GK21" t="str">
        <v>Zambia</v>
      </c>
      <c r="GL21" t="str">
        <v>Zimbabwe</v>
      </c>
      <c r="GM21" t="str">
        <v>Ækvatorial Guinea</v>
      </c>
      <c r="GN21" t="str">
        <v>Østrig</v>
      </c>
      <c r="GO21" t="str">
        <v>Østtimor</v>
      </c>
      <c r="GP21" t="str">
        <v>EU</v>
      </c>
      <c r="GQ21" t="str">
        <v>Ikke-EU</v>
      </c>
      <c r="GR21" t="str">
        <v>EU/ikke-EU</v>
      </c>
    </row>
    <row r="22" spans="2:200" x14ac:dyDescent="0.25">
      <c r="B22" t="str" cm="1">
        <f t="array" ref="B22:GR22">TRANSPOSE(_xlfn._xlws.FILTER(AlleLande[Lande (dansk)],ISNUMBER(SEARCH(Vareoplysninger!H58,AlleLande[Lande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Fiji</v>
      </c>
      <c r="BC22" t="str">
        <v>Filippinerne</v>
      </c>
      <c r="BD22" t="str">
        <v>Finland</v>
      </c>
      <c r="BE22" t="str">
        <v>Forenede Arab. Emirater</v>
      </c>
      <c r="BF22" t="str">
        <v>Frankrig</v>
      </c>
      <c r="BG22" t="str">
        <v>Gabon</v>
      </c>
      <c r="BH22" t="str">
        <v>Gambia</v>
      </c>
      <c r="BI22" t="str">
        <v>Georgien</v>
      </c>
      <c r="BJ22" t="str">
        <v>Ghana</v>
      </c>
      <c r="BK22" t="str">
        <v>Grenada</v>
      </c>
      <c r="BL22" t="str">
        <v>Grenadinerne</v>
      </c>
      <c r="BM22" t="str">
        <v>Grækenland</v>
      </c>
      <c r="BN22" t="str">
        <v>Guatemala</v>
      </c>
      <c r="BO22" t="str">
        <v>Guinea</v>
      </c>
      <c r="BP22" t="str">
        <v>Guinea-Bissau</v>
      </c>
      <c r="BQ22" t="str">
        <v>Guyana</v>
      </c>
      <c r="BR22" t="str">
        <v>Haiti</v>
      </c>
      <c r="BS22" t="str">
        <v>Honduras</v>
      </c>
      <c r="BT22" t="str">
        <v>Hviderusland (Belarus)</v>
      </c>
      <c r="BU22" t="str">
        <v>Indien</v>
      </c>
      <c r="BV22" t="str">
        <v>Indonesien</v>
      </c>
      <c r="BW22" t="str">
        <v>Irak</v>
      </c>
      <c r="BX22" t="str">
        <v>Iran</v>
      </c>
      <c r="BY22" t="str">
        <v>Irland</v>
      </c>
      <c r="BZ22" t="str">
        <v>Island</v>
      </c>
      <c r="CA22" t="str">
        <v>Israel</v>
      </c>
      <c r="CB22" t="str">
        <v>Italien</v>
      </c>
      <c r="CC22" t="str">
        <v>Jamaica</v>
      </c>
      <c r="CD22" t="str">
        <v>Japan</v>
      </c>
      <c r="CE22" t="str">
        <v>Jordan</v>
      </c>
      <c r="CF22" t="str">
        <v>Kapverdiske Øer</v>
      </c>
      <c r="CG22" t="str">
        <v>Kasakhstan</v>
      </c>
      <c r="CH22" t="str">
        <v>Kenya</v>
      </c>
      <c r="CI22" t="str">
        <v>Kina</v>
      </c>
      <c r="CJ22" t="str">
        <v>Kirgisistan</v>
      </c>
      <c r="CK22" t="str">
        <v>Kiribati</v>
      </c>
      <c r="CL22" t="str">
        <v>Kroatien</v>
      </c>
      <c r="CM22" t="str">
        <v>Kuwait</v>
      </c>
      <c r="CN22" t="str">
        <v>Laos</v>
      </c>
      <c r="CO22" t="str">
        <v>Lesotho</v>
      </c>
      <c r="CP22" t="str">
        <v>Letland</v>
      </c>
      <c r="CQ22" t="str">
        <v>Libanon</v>
      </c>
      <c r="CR22" t="str">
        <v>Liberia</v>
      </c>
      <c r="CS22" t="str">
        <v>Libyen</v>
      </c>
      <c r="CT22" t="str">
        <v>Liechtenstein</v>
      </c>
      <c r="CU22" t="str">
        <v>Litauen</v>
      </c>
      <c r="CV22" t="str">
        <v>Luxembourg</v>
      </c>
      <c r="CW22" t="str">
        <v>Madagaskar</v>
      </c>
      <c r="CX22" t="str">
        <v>Makedonien (FYROM)</v>
      </c>
      <c r="CY22" t="str">
        <v>Malawi</v>
      </c>
      <c r="CZ22" t="str">
        <v>Malaysia</v>
      </c>
      <c r="DA22" t="str">
        <v>Maldiverne</v>
      </c>
      <c r="DB22" t="str">
        <v>Mali</v>
      </c>
      <c r="DC22" t="str">
        <v>Malta</v>
      </c>
      <c r="DD22" t="str">
        <v>Marokko</v>
      </c>
      <c r="DE22" t="str">
        <v>Marshall-øerne</v>
      </c>
      <c r="DF22" t="str">
        <v>Mauretanien</v>
      </c>
      <c r="DG22" t="str">
        <v>Mauritius</v>
      </c>
      <c r="DH22" t="str">
        <v>Mexico</v>
      </c>
      <c r="DI22" t="str">
        <v>Mikronesien</v>
      </c>
      <c r="DJ22" t="str">
        <v>Moldova</v>
      </c>
      <c r="DK22" t="str">
        <v>Monaco</v>
      </c>
      <c r="DL22" t="str">
        <v>Mongoliet</v>
      </c>
      <c r="DM22" t="str">
        <v>Mozambique</v>
      </c>
      <c r="DN22" t="str">
        <v>Namibia</v>
      </c>
      <c r="DO22" t="str">
        <v>Nauru</v>
      </c>
      <c r="DP22" t="str">
        <v>Nederlandene</v>
      </c>
      <c r="DQ22" t="str">
        <v>Nepal</v>
      </c>
      <c r="DR22" t="str">
        <v>New Zealand</v>
      </c>
      <c r="DS22" t="str">
        <v>Nicaragua</v>
      </c>
      <c r="DT22" t="str">
        <v>Niger</v>
      </c>
      <c r="DU22" t="str">
        <v>Nigeria</v>
      </c>
      <c r="DV22" t="str">
        <v>Nordkorea</v>
      </c>
      <c r="DW22" t="str">
        <v>Norge</v>
      </c>
      <c r="DX22" t="str">
        <v>Oman</v>
      </c>
      <c r="DY22" t="str">
        <v>Pakistan</v>
      </c>
      <c r="DZ22" t="str">
        <v>Palau</v>
      </c>
      <c r="EA22" t="str">
        <v>Palestina</v>
      </c>
      <c r="EB22" t="str">
        <v>Panama</v>
      </c>
      <c r="EC22" t="str">
        <v>Papua New Guinea</v>
      </c>
      <c r="ED22" t="str">
        <v>Paraguay</v>
      </c>
      <c r="EE22" t="str">
        <v>Peru</v>
      </c>
      <c r="EF22" t="str">
        <v>Polen</v>
      </c>
      <c r="EG22" t="str">
        <v>Portugal</v>
      </c>
      <c r="EH22" t="str">
        <v>Qatar</v>
      </c>
      <c r="EI22" t="str">
        <v>Rumænien</v>
      </c>
      <c r="EJ22" t="str">
        <v>Rusland</v>
      </c>
      <c r="EK22" t="str">
        <v>Rwanda</v>
      </c>
      <c r="EL22" t="str">
        <v>Salomonøerne</v>
      </c>
      <c r="EM22" t="str">
        <v>Samoa</v>
      </c>
      <c r="EN22" t="str">
        <v>San Marino</v>
      </c>
      <c r="EO22" t="str">
        <v>Sao Tomé &amp; Principe</v>
      </c>
      <c r="EP22" t="str">
        <v>Saudi Arabien</v>
      </c>
      <c r="EQ22" t="str">
        <v>Schweiz</v>
      </c>
      <c r="ER22" t="str">
        <v>Senegal</v>
      </c>
      <c r="ES22" t="str">
        <v>Serbien og Montenegro</v>
      </c>
      <c r="ET22" t="str">
        <v>Seychellerne</v>
      </c>
      <c r="EU22" t="str">
        <v>Sierra Leone</v>
      </c>
      <c r="EV22" t="str">
        <v>Singapore</v>
      </c>
      <c r="EW22" t="str">
        <v>Slovakiet</v>
      </c>
      <c r="EX22" t="str">
        <v>Slovenien</v>
      </c>
      <c r="EY22" t="str">
        <v>Somalia</v>
      </c>
      <c r="EZ22" t="str">
        <v>Spanien</v>
      </c>
      <c r="FA22" t="str">
        <v>Sri Lanka</v>
      </c>
      <c r="FB22" t="str">
        <v>St. Kitts-Nevis</v>
      </c>
      <c r="FC22" t="str">
        <v>St. Lucia</v>
      </c>
      <c r="FD22" t="str">
        <v>St. Vincent &amp;</v>
      </c>
      <c r="FE22" t="str">
        <v>Storbritannien (England)</v>
      </c>
      <c r="FF22" t="str">
        <v>Sudan</v>
      </c>
      <c r="FG22" t="str">
        <v>Surinam</v>
      </c>
      <c r="FH22" t="str">
        <v>Sverige</v>
      </c>
      <c r="FI22" t="str">
        <v>Swaziland</v>
      </c>
      <c r="FJ22" t="str">
        <v>Sydafrika</v>
      </c>
      <c r="FK22" t="str">
        <v>Sydkorea</v>
      </c>
      <c r="FL22" t="str">
        <v>Syrien</v>
      </c>
      <c r="FM22" t="str">
        <v>Tadjikistan</v>
      </c>
      <c r="FN22" t="str">
        <v>Taiwan</v>
      </c>
      <c r="FO22" t="str">
        <v>Tanzania</v>
      </c>
      <c r="FP22" t="str">
        <v>Thailand</v>
      </c>
      <c r="FQ22" t="str">
        <v>Tjekkiet</v>
      </c>
      <c r="FR22" t="str">
        <v>Togo</v>
      </c>
      <c r="FS22" t="str">
        <v>Tonga</v>
      </c>
      <c r="FT22" t="str">
        <v>Trinidad &amp; Tobago</v>
      </c>
      <c r="FU22" t="str">
        <v>Tunesien</v>
      </c>
      <c r="FV22" t="str">
        <v>Turkmenistan</v>
      </c>
      <c r="FW22" t="str">
        <v>Tuvalu</v>
      </c>
      <c r="FX22" t="str">
        <v>Tyrkiet</v>
      </c>
      <c r="FY22" t="str">
        <v>Tyskland</v>
      </c>
      <c r="FZ22" t="str">
        <v>Uganda</v>
      </c>
      <c r="GA22" t="str">
        <v>Ukraine</v>
      </c>
      <c r="GB22" t="str">
        <v>Ungarn</v>
      </c>
      <c r="GC22" t="str">
        <v>Uruguay</v>
      </c>
      <c r="GD22" t="str">
        <v>USA</v>
      </c>
      <c r="GE22" t="str">
        <v>Usbekistan</v>
      </c>
      <c r="GF22" t="str">
        <v>Vanuatu</v>
      </c>
      <c r="GG22" t="str">
        <v>Vatikanet</v>
      </c>
      <c r="GH22" t="str">
        <v>Venezuela</v>
      </c>
      <c r="GI22" t="str">
        <v>Vietnam</v>
      </c>
      <c r="GJ22" t="str">
        <v>Yemen</v>
      </c>
      <c r="GK22" t="str">
        <v>Zambia</v>
      </c>
      <c r="GL22" t="str">
        <v>Zimbabwe</v>
      </c>
      <c r="GM22" t="str">
        <v>Ækvatorial Guinea</v>
      </c>
      <c r="GN22" t="str">
        <v>Østrig</v>
      </c>
      <c r="GO22" t="str">
        <v>Østtimor</v>
      </c>
      <c r="GP22" t="str">
        <v>EU</v>
      </c>
      <c r="GQ22" t="str">
        <v>Ikke-EU</v>
      </c>
      <c r="GR22" t="str">
        <v>EU/ikke-EU</v>
      </c>
    </row>
    <row r="23" spans="2:200" x14ac:dyDescent="0.25">
      <c r="B23" t="str" cm="1">
        <f t="array" ref="B23:GR23">TRANSPOSE(_xlfn._xlws.FILTER(AlleLande[Lande (dansk)],ISNUMBER(SEARCH(Vareoplysninger!H59,AlleLande[Lande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Fiji</v>
      </c>
      <c r="BC23" t="str">
        <v>Filippinerne</v>
      </c>
      <c r="BD23" t="str">
        <v>Finland</v>
      </c>
      <c r="BE23" t="str">
        <v>Forenede Arab. Emirater</v>
      </c>
      <c r="BF23" t="str">
        <v>Frankrig</v>
      </c>
      <c r="BG23" t="str">
        <v>Gabon</v>
      </c>
      <c r="BH23" t="str">
        <v>Gambia</v>
      </c>
      <c r="BI23" t="str">
        <v>Georgien</v>
      </c>
      <c r="BJ23" t="str">
        <v>Ghana</v>
      </c>
      <c r="BK23" t="str">
        <v>Grenada</v>
      </c>
      <c r="BL23" t="str">
        <v>Grenadinerne</v>
      </c>
      <c r="BM23" t="str">
        <v>Grækenland</v>
      </c>
      <c r="BN23" t="str">
        <v>Guatemala</v>
      </c>
      <c r="BO23" t="str">
        <v>Guinea</v>
      </c>
      <c r="BP23" t="str">
        <v>Guinea-Bissau</v>
      </c>
      <c r="BQ23" t="str">
        <v>Guyana</v>
      </c>
      <c r="BR23" t="str">
        <v>Haiti</v>
      </c>
      <c r="BS23" t="str">
        <v>Honduras</v>
      </c>
      <c r="BT23" t="str">
        <v>Hviderusland (Belarus)</v>
      </c>
      <c r="BU23" t="str">
        <v>Indien</v>
      </c>
      <c r="BV23" t="str">
        <v>Indonesien</v>
      </c>
      <c r="BW23" t="str">
        <v>Irak</v>
      </c>
      <c r="BX23" t="str">
        <v>Iran</v>
      </c>
      <c r="BY23" t="str">
        <v>Irland</v>
      </c>
      <c r="BZ23" t="str">
        <v>Island</v>
      </c>
      <c r="CA23" t="str">
        <v>Israel</v>
      </c>
      <c r="CB23" t="str">
        <v>Italien</v>
      </c>
      <c r="CC23" t="str">
        <v>Jamaica</v>
      </c>
      <c r="CD23" t="str">
        <v>Japan</v>
      </c>
      <c r="CE23" t="str">
        <v>Jordan</v>
      </c>
      <c r="CF23" t="str">
        <v>Kapverdiske Øer</v>
      </c>
      <c r="CG23" t="str">
        <v>Kasakhstan</v>
      </c>
      <c r="CH23" t="str">
        <v>Kenya</v>
      </c>
      <c r="CI23" t="str">
        <v>Kina</v>
      </c>
      <c r="CJ23" t="str">
        <v>Kirgisistan</v>
      </c>
      <c r="CK23" t="str">
        <v>Kiribati</v>
      </c>
      <c r="CL23" t="str">
        <v>Kroatien</v>
      </c>
      <c r="CM23" t="str">
        <v>Kuwait</v>
      </c>
      <c r="CN23" t="str">
        <v>Laos</v>
      </c>
      <c r="CO23" t="str">
        <v>Lesotho</v>
      </c>
      <c r="CP23" t="str">
        <v>Letland</v>
      </c>
      <c r="CQ23" t="str">
        <v>Libanon</v>
      </c>
      <c r="CR23" t="str">
        <v>Liberia</v>
      </c>
      <c r="CS23" t="str">
        <v>Libyen</v>
      </c>
      <c r="CT23" t="str">
        <v>Liechtenstein</v>
      </c>
      <c r="CU23" t="str">
        <v>Litauen</v>
      </c>
      <c r="CV23" t="str">
        <v>Luxembourg</v>
      </c>
      <c r="CW23" t="str">
        <v>Madagaskar</v>
      </c>
      <c r="CX23" t="str">
        <v>Makedonien (FYROM)</v>
      </c>
      <c r="CY23" t="str">
        <v>Malawi</v>
      </c>
      <c r="CZ23" t="str">
        <v>Malaysia</v>
      </c>
      <c r="DA23" t="str">
        <v>Maldiverne</v>
      </c>
      <c r="DB23" t="str">
        <v>Mali</v>
      </c>
      <c r="DC23" t="str">
        <v>Malta</v>
      </c>
      <c r="DD23" t="str">
        <v>Marokko</v>
      </c>
      <c r="DE23" t="str">
        <v>Marshall-øerne</v>
      </c>
      <c r="DF23" t="str">
        <v>Mauretanien</v>
      </c>
      <c r="DG23" t="str">
        <v>Mauritius</v>
      </c>
      <c r="DH23" t="str">
        <v>Mexico</v>
      </c>
      <c r="DI23" t="str">
        <v>Mikronesien</v>
      </c>
      <c r="DJ23" t="str">
        <v>Moldova</v>
      </c>
      <c r="DK23" t="str">
        <v>Monaco</v>
      </c>
      <c r="DL23" t="str">
        <v>Mongoliet</v>
      </c>
      <c r="DM23" t="str">
        <v>Mozambique</v>
      </c>
      <c r="DN23" t="str">
        <v>Namibia</v>
      </c>
      <c r="DO23" t="str">
        <v>Nauru</v>
      </c>
      <c r="DP23" t="str">
        <v>Nederlandene</v>
      </c>
      <c r="DQ23" t="str">
        <v>Nepal</v>
      </c>
      <c r="DR23" t="str">
        <v>New Zealand</v>
      </c>
      <c r="DS23" t="str">
        <v>Nicaragua</v>
      </c>
      <c r="DT23" t="str">
        <v>Niger</v>
      </c>
      <c r="DU23" t="str">
        <v>Nigeria</v>
      </c>
      <c r="DV23" t="str">
        <v>Nordkorea</v>
      </c>
      <c r="DW23" t="str">
        <v>Norge</v>
      </c>
      <c r="DX23" t="str">
        <v>Oman</v>
      </c>
      <c r="DY23" t="str">
        <v>Pakistan</v>
      </c>
      <c r="DZ23" t="str">
        <v>Palau</v>
      </c>
      <c r="EA23" t="str">
        <v>Palestina</v>
      </c>
      <c r="EB23" t="str">
        <v>Panama</v>
      </c>
      <c r="EC23" t="str">
        <v>Papua New Guinea</v>
      </c>
      <c r="ED23" t="str">
        <v>Paraguay</v>
      </c>
      <c r="EE23" t="str">
        <v>Peru</v>
      </c>
      <c r="EF23" t="str">
        <v>Polen</v>
      </c>
      <c r="EG23" t="str">
        <v>Portugal</v>
      </c>
      <c r="EH23" t="str">
        <v>Qatar</v>
      </c>
      <c r="EI23" t="str">
        <v>Rumænien</v>
      </c>
      <c r="EJ23" t="str">
        <v>Rusland</v>
      </c>
      <c r="EK23" t="str">
        <v>Rwanda</v>
      </c>
      <c r="EL23" t="str">
        <v>Salomonøerne</v>
      </c>
      <c r="EM23" t="str">
        <v>Samoa</v>
      </c>
      <c r="EN23" t="str">
        <v>San Marino</v>
      </c>
      <c r="EO23" t="str">
        <v>Sao Tomé &amp; Principe</v>
      </c>
      <c r="EP23" t="str">
        <v>Saudi Arabien</v>
      </c>
      <c r="EQ23" t="str">
        <v>Schweiz</v>
      </c>
      <c r="ER23" t="str">
        <v>Senegal</v>
      </c>
      <c r="ES23" t="str">
        <v>Serbien og Montenegro</v>
      </c>
      <c r="ET23" t="str">
        <v>Seychellerne</v>
      </c>
      <c r="EU23" t="str">
        <v>Sierra Leone</v>
      </c>
      <c r="EV23" t="str">
        <v>Singapore</v>
      </c>
      <c r="EW23" t="str">
        <v>Slovakiet</v>
      </c>
      <c r="EX23" t="str">
        <v>Slovenien</v>
      </c>
      <c r="EY23" t="str">
        <v>Somalia</v>
      </c>
      <c r="EZ23" t="str">
        <v>Spanien</v>
      </c>
      <c r="FA23" t="str">
        <v>Sri Lanka</v>
      </c>
      <c r="FB23" t="str">
        <v>St. Kitts-Nevis</v>
      </c>
      <c r="FC23" t="str">
        <v>St. Lucia</v>
      </c>
      <c r="FD23" t="str">
        <v>St. Vincent &amp;</v>
      </c>
      <c r="FE23" t="str">
        <v>Storbritannien (England)</v>
      </c>
      <c r="FF23" t="str">
        <v>Sudan</v>
      </c>
      <c r="FG23" t="str">
        <v>Surinam</v>
      </c>
      <c r="FH23" t="str">
        <v>Sverige</v>
      </c>
      <c r="FI23" t="str">
        <v>Swaziland</v>
      </c>
      <c r="FJ23" t="str">
        <v>Sydafrika</v>
      </c>
      <c r="FK23" t="str">
        <v>Sydkorea</v>
      </c>
      <c r="FL23" t="str">
        <v>Syrien</v>
      </c>
      <c r="FM23" t="str">
        <v>Tadjikistan</v>
      </c>
      <c r="FN23" t="str">
        <v>Taiwan</v>
      </c>
      <c r="FO23" t="str">
        <v>Tanzania</v>
      </c>
      <c r="FP23" t="str">
        <v>Thailand</v>
      </c>
      <c r="FQ23" t="str">
        <v>Tjekkiet</v>
      </c>
      <c r="FR23" t="str">
        <v>Togo</v>
      </c>
      <c r="FS23" t="str">
        <v>Tonga</v>
      </c>
      <c r="FT23" t="str">
        <v>Trinidad &amp; Tobago</v>
      </c>
      <c r="FU23" t="str">
        <v>Tunesien</v>
      </c>
      <c r="FV23" t="str">
        <v>Turkmenistan</v>
      </c>
      <c r="FW23" t="str">
        <v>Tuvalu</v>
      </c>
      <c r="FX23" t="str">
        <v>Tyrkiet</v>
      </c>
      <c r="FY23" t="str">
        <v>Tyskland</v>
      </c>
      <c r="FZ23" t="str">
        <v>Uganda</v>
      </c>
      <c r="GA23" t="str">
        <v>Ukraine</v>
      </c>
      <c r="GB23" t="str">
        <v>Ungarn</v>
      </c>
      <c r="GC23" t="str">
        <v>Uruguay</v>
      </c>
      <c r="GD23" t="str">
        <v>USA</v>
      </c>
      <c r="GE23" t="str">
        <v>Usbekistan</v>
      </c>
      <c r="GF23" t="str">
        <v>Vanuatu</v>
      </c>
      <c r="GG23" t="str">
        <v>Vatikanet</v>
      </c>
      <c r="GH23" t="str">
        <v>Venezuela</v>
      </c>
      <c r="GI23" t="str">
        <v>Vietnam</v>
      </c>
      <c r="GJ23" t="str">
        <v>Yemen</v>
      </c>
      <c r="GK23" t="str">
        <v>Zambia</v>
      </c>
      <c r="GL23" t="str">
        <v>Zimbabwe</v>
      </c>
      <c r="GM23" t="str">
        <v>Ækvatorial Guinea</v>
      </c>
      <c r="GN23" t="str">
        <v>Østrig</v>
      </c>
      <c r="GO23" t="str">
        <v>Østtimor</v>
      </c>
      <c r="GP23" t="str">
        <v>EU</v>
      </c>
      <c r="GQ23" t="str">
        <v>Ikke-EU</v>
      </c>
      <c r="GR23" t="str">
        <v>EU/ikke-EU</v>
      </c>
    </row>
    <row r="24" spans="2:200" x14ac:dyDescent="0.25">
      <c r="B24" t="str" cm="1">
        <f t="array" ref="B24">TRANSPOSE(_xlfn._xlws.FILTER(AlleLande[Lande (dansk)],ISNUMBER(SEARCH(Vareoplysninger!H60,AlleLande[Lande (dansk)])),"Kan ikke findes"))</f>
        <v>Kan ikke findes</v>
      </c>
    </row>
    <row r="25" spans="2:200" x14ac:dyDescent="0.25">
      <c r="B25" t="str" cm="1">
        <f t="array" ref="B25:GR25">TRANSPOSE(_xlfn._xlws.FILTER(AlleLande[Lande (dansk)],ISNUMBER(SEARCH(Vareoplysninger!H61,AlleLande[Lande (dansk)])),"Kan ikke findes"))</f>
        <v>Afghanistan</v>
      </c>
      <c r="C25" t="str">
        <v>Albanien</v>
      </c>
      <c r="D25" t="str">
        <v>Algeriet</v>
      </c>
      <c r="E25" t="str">
        <v>Andorra</v>
      </c>
      <c r="F25" t="str">
        <v>Angola</v>
      </c>
      <c r="G25" t="str">
        <v>Antigua &amp;Barbuda</v>
      </c>
      <c r="H25" t="str">
        <v>Argentina</v>
      </c>
      <c r="I25" t="str">
        <v>Armenien</v>
      </c>
      <c r="J25" t="str">
        <v>Aserbajdsjan</v>
      </c>
      <c r="K25" t="str">
        <v>Australien</v>
      </c>
      <c r="L25" t="str">
        <v>Bahamas</v>
      </c>
      <c r="M25" t="str">
        <v>Bahrain</v>
      </c>
      <c r="N25" t="str">
        <v>Bangladesh</v>
      </c>
      <c r="O25" t="str">
        <v>Barbados</v>
      </c>
      <c r="P25" t="str">
        <v>Belgien</v>
      </c>
      <c r="Q25" t="str">
        <v>Belize</v>
      </c>
      <c r="R25" t="str">
        <v>Benin</v>
      </c>
      <c r="S25" t="str">
        <v>Bhutan</v>
      </c>
      <c r="T25" t="str">
        <v>Bolivia</v>
      </c>
      <c r="U25" t="str">
        <v>Bosnien-Herzegovina</v>
      </c>
      <c r="V25" t="str">
        <v>Botswana</v>
      </c>
      <c r="W25" t="str">
        <v>Brasilien</v>
      </c>
      <c r="X25" t="str">
        <v>Brunei</v>
      </c>
      <c r="Y25" t="str">
        <v>Bulgarien</v>
      </c>
      <c r="Z25" t="str">
        <v>Burkina Faso</v>
      </c>
      <c r="AA25" t="str">
        <v>Burma (Myanmar)</v>
      </c>
      <c r="AB25" t="str">
        <v>Burundi</v>
      </c>
      <c r="AC25" t="str">
        <v>Cambodja</v>
      </c>
      <c r="AD25" t="str">
        <v>Cameroun</v>
      </c>
      <c r="AE25" t="str">
        <v>Canada</v>
      </c>
      <c r="AF25" t="str">
        <v>Centralafrika</v>
      </c>
      <c r="AG25" t="str">
        <v>Chad</v>
      </c>
      <c r="AH25" t="str">
        <v>Chile</v>
      </c>
      <c r="AI25" t="str">
        <v>Colombia</v>
      </c>
      <c r="AJ25" t="str">
        <v>Comorerne</v>
      </c>
      <c r="AK25" t="str">
        <v>Congo</v>
      </c>
      <c r="AL25" t="str">
        <v>Costa Rica</v>
      </c>
      <c r="AM25" t="str">
        <v>Cuba</v>
      </c>
      <c r="AN25" t="str">
        <v>Cypern</v>
      </c>
      <c r="AO25" t="str">
        <v>Danmark</v>
      </c>
      <c r="AP25" t="str">
        <v>Darussalem</v>
      </c>
      <c r="AQ25" t="str">
        <v>Demokratiske rep. Congo</v>
      </c>
      <c r="AR25" t="str">
        <v>Djibouti</v>
      </c>
      <c r="AS25" t="str">
        <v>Dominica</v>
      </c>
      <c r="AT25" t="str">
        <v>Dominikanske Republik</v>
      </c>
      <c r="AU25" t="str">
        <v>Ecuador</v>
      </c>
      <c r="AV25" t="str">
        <v>Egypten</v>
      </c>
      <c r="AW25" t="str">
        <v>El Salvador</v>
      </c>
      <c r="AX25" t="str">
        <v>Elfenbens- kysten</v>
      </c>
      <c r="AY25" t="str">
        <v>Eritrea</v>
      </c>
      <c r="AZ25" t="str">
        <v>Estland</v>
      </c>
      <c r="BA25" t="str">
        <v>Etiopien</v>
      </c>
      <c r="BB25" t="str">
        <v>Fiji</v>
      </c>
      <c r="BC25" t="str">
        <v>Filippinerne</v>
      </c>
      <c r="BD25" t="str">
        <v>Finland</v>
      </c>
      <c r="BE25" t="str">
        <v>Forenede Arab. Emirater</v>
      </c>
      <c r="BF25" t="str">
        <v>Frankrig</v>
      </c>
      <c r="BG25" t="str">
        <v>Gabon</v>
      </c>
      <c r="BH25" t="str">
        <v>Gambia</v>
      </c>
      <c r="BI25" t="str">
        <v>Georgien</v>
      </c>
      <c r="BJ25" t="str">
        <v>Ghana</v>
      </c>
      <c r="BK25" t="str">
        <v>Grenada</v>
      </c>
      <c r="BL25" t="str">
        <v>Grenadinerne</v>
      </c>
      <c r="BM25" t="str">
        <v>Grækenland</v>
      </c>
      <c r="BN25" t="str">
        <v>Guatemala</v>
      </c>
      <c r="BO25" t="str">
        <v>Guinea</v>
      </c>
      <c r="BP25" t="str">
        <v>Guinea-Bissau</v>
      </c>
      <c r="BQ25" t="str">
        <v>Guyana</v>
      </c>
      <c r="BR25" t="str">
        <v>Haiti</v>
      </c>
      <c r="BS25" t="str">
        <v>Honduras</v>
      </c>
      <c r="BT25" t="str">
        <v>Hviderusland (Belarus)</v>
      </c>
      <c r="BU25" t="str">
        <v>Indien</v>
      </c>
      <c r="BV25" t="str">
        <v>Indonesien</v>
      </c>
      <c r="BW25" t="str">
        <v>Irak</v>
      </c>
      <c r="BX25" t="str">
        <v>Iran</v>
      </c>
      <c r="BY25" t="str">
        <v>Irland</v>
      </c>
      <c r="BZ25" t="str">
        <v>Island</v>
      </c>
      <c r="CA25" t="str">
        <v>Israel</v>
      </c>
      <c r="CB25" t="str">
        <v>Italien</v>
      </c>
      <c r="CC25" t="str">
        <v>Jamaica</v>
      </c>
      <c r="CD25" t="str">
        <v>Japan</v>
      </c>
      <c r="CE25" t="str">
        <v>Jordan</v>
      </c>
      <c r="CF25" t="str">
        <v>Kapverdiske Øer</v>
      </c>
      <c r="CG25" t="str">
        <v>Kasakhstan</v>
      </c>
      <c r="CH25" t="str">
        <v>Kenya</v>
      </c>
      <c r="CI25" t="str">
        <v>Kina</v>
      </c>
      <c r="CJ25" t="str">
        <v>Kirgisistan</v>
      </c>
      <c r="CK25" t="str">
        <v>Kiribati</v>
      </c>
      <c r="CL25" t="str">
        <v>Kroatien</v>
      </c>
      <c r="CM25" t="str">
        <v>Kuwait</v>
      </c>
      <c r="CN25" t="str">
        <v>Laos</v>
      </c>
      <c r="CO25" t="str">
        <v>Lesotho</v>
      </c>
      <c r="CP25" t="str">
        <v>Letland</v>
      </c>
      <c r="CQ25" t="str">
        <v>Libanon</v>
      </c>
      <c r="CR25" t="str">
        <v>Liberia</v>
      </c>
      <c r="CS25" t="str">
        <v>Libyen</v>
      </c>
      <c r="CT25" t="str">
        <v>Liechtenstein</v>
      </c>
      <c r="CU25" t="str">
        <v>Litauen</v>
      </c>
      <c r="CV25" t="str">
        <v>Luxembourg</v>
      </c>
      <c r="CW25" t="str">
        <v>Madagaskar</v>
      </c>
      <c r="CX25" t="str">
        <v>Makedonien (FYROM)</v>
      </c>
      <c r="CY25" t="str">
        <v>Malawi</v>
      </c>
      <c r="CZ25" t="str">
        <v>Malaysia</v>
      </c>
      <c r="DA25" t="str">
        <v>Maldiverne</v>
      </c>
      <c r="DB25" t="str">
        <v>Mali</v>
      </c>
      <c r="DC25" t="str">
        <v>Malta</v>
      </c>
      <c r="DD25" t="str">
        <v>Marokko</v>
      </c>
      <c r="DE25" t="str">
        <v>Marshall-øerne</v>
      </c>
      <c r="DF25" t="str">
        <v>Mauretanien</v>
      </c>
      <c r="DG25" t="str">
        <v>Mauritius</v>
      </c>
      <c r="DH25" t="str">
        <v>Mexico</v>
      </c>
      <c r="DI25" t="str">
        <v>Mikronesien</v>
      </c>
      <c r="DJ25" t="str">
        <v>Moldova</v>
      </c>
      <c r="DK25" t="str">
        <v>Monaco</v>
      </c>
      <c r="DL25" t="str">
        <v>Mongoliet</v>
      </c>
      <c r="DM25" t="str">
        <v>Mozambique</v>
      </c>
      <c r="DN25" t="str">
        <v>Namibia</v>
      </c>
      <c r="DO25" t="str">
        <v>Nauru</v>
      </c>
      <c r="DP25" t="str">
        <v>Nederlandene</v>
      </c>
      <c r="DQ25" t="str">
        <v>Nepal</v>
      </c>
      <c r="DR25" t="str">
        <v>New Zealand</v>
      </c>
      <c r="DS25" t="str">
        <v>Nicaragua</v>
      </c>
      <c r="DT25" t="str">
        <v>Niger</v>
      </c>
      <c r="DU25" t="str">
        <v>Nigeria</v>
      </c>
      <c r="DV25" t="str">
        <v>Nordkorea</v>
      </c>
      <c r="DW25" t="str">
        <v>Norge</v>
      </c>
      <c r="DX25" t="str">
        <v>Oman</v>
      </c>
      <c r="DY25" t="str">
        <v>Pakistan</v>
      </c>
      <c r="DZ25" t="str">
        <v>Palau</v>
      </c>
      <c r="EA25" t="str">
        <v>Palestina</v>
      </c>
      <c r="EB25" t="str">
        <v>Panama</v>
      </c>
      <c r="EC25" t="str">
        <v>Papua New Guinea</v>
      </c>
      <c r="ED25" t="str">
        <v>Paraguay</v>
      </c>
      <c r="EE25" t="str">
        <v>Peru</v>
      </c>
      <c r="EF25" t="str">
        <v>Polen</v>
      </c>
      <c r="EG25" t="str">
        <v>Portugal</v>
      </c>
      <c r="EH25" t="str">
        <v>Qatar</v>
      </c>
      <c r="EI25" t="str">
        <v>Rumænien</v>
      </c>
      <c r="EJ25" t="str">
        <v>Rusland</v>
      </c>
      <c r="EK25" t="str">
        <v>Rwanda</v>
      </c>
      <c r="EL25" t="str">
        <v>Salomonøerne</v>
      </c>
      <c r="EM25" t="str">
        <v>Samoa</v>
      </c>
      <c r="EN25" t="str">
        <v>San Marino</v>
      </c>
      <c r="EO25" t="str">
        <v>Sao Tomé &amp; Principe</v>
      </c>
      <c r="EP25" t="str">
        <v>Saudi Arabien</v>
      </c>
      <c r="EQ25" t="str">
        <v>Schweiz</v>
      </c>
      <c r="ER25" t="str">
        <v>Senegal</v>
      </c>
      <c r="ES25" t="str">
        <v>Serbien og Montenegro</v>
      </c>
      <c r="ET25" t="str">
        <v>Seychellerne</v>
      </c>
      <c r="EU25" t="str">
        <v>Sierra Leone</v>
      </c>
      <c r="EV25" t="str">
        <v>Singapore</v>
      </c>
      <c r="EW25" t="str">
        <v>Slovakiet</v>
      </c>
      <c r="EX25" t="str">
        <v>Slovenien</v>
      </c>
      <c r="EY25" t="str">
        <v>Somalia</v>
      </c>
      <c r="EZ25" t="str">
        <v>Spanien</v>
      </c>
      <c r="FA25" t="str">
        <v>Sri Lanka</v>
      </c>
      <c r="FB25" t="str">
        <v>St. Kitts-Nevis</v>
      </c>
      <c r="FC25" t="str">
        <v>St. Lucia</v>
      </c>
      <c r="FD25" t="str">
        <v>St. Vincent &amp;</v>
      </c>
      <c r="FE25" t="str">
        <v>Storbritannien (England)</v>
      </c>
      <c r="FF25" t="str">
        <v>Sudan</v>
      </c>
      <c r="FG25" t="str">
        <v>Surinam</v>
      </c>
      <c r="FH25" t="str">
        <v>Sverige</v>
      </c>
      <c r="FI25" t="str">
        <v>Swaziland</v>
      </c>
      <c r="FJ25" t="str">
        <v>Sydafrika</v>
      </c>
      <c r="FK25" t="str">
        <v>Sydkorea</v>
      </c>
      <c r="FL25" t="str">
        <v>Syrien</v>
      </c>
      <c r="FM25" t="str">
        <v>Tadjikistan</v>
      </c>
      <c r="FN25" t="str">
        <v>Taiwan</v>
      </c>
      <c r="FO25" t="str">
        <v>Tanzania</v>
      </c>
      <c r="FP25" t="str">
        <v>Thailand</v>
      </c>
      <c r="FQ25" t="str">
        <v>Tjekkiet</v>
      </c>
      <c r="FR25" t="str">
        <v>Togo</v>
      </c>
      <c r="FS25" t="str">
        <v>Tonga</v>
      </c>
      <c r="FT25" t="str">
        <v>Trinidad &amp; Tobago</v>
      </c>
      <c r="FU25" t="str">
        <v>Tunesien</v>
      </c>
      <c r="FV25" t="str">
        <v>Turkmenistan</v>
      </c>
      <c r="FW25" t="str">
        <v>Tuvalu</v>
      </c>
      <c r="FX25" t="str">
        <v>Tyrkiet</v>
      </c>
      <c r="FY25" t="str">
        <v>Tyskland</v>
      </c>
      <c r="FZ25" t="str">
        <v>Uganda</v>
      </c>
      <c r="GA25" t="str">
        <v>Ukraine</v>
      </c>
      <c r="GB25" t="str">
        <v>Ungarn</v>
      </c>
      <c r="GC25" t="str">
        <v>Uruguay</v>
      </c>
      <c r="GD25" t="str">
        <v>USA</v>
      </c>
      <c r="GE25" t="str">
        <v>Usbekistan</v>
      </c>
      <c r="GF25" t="str">
        <v>Vanuatu</v>
      </c>
      <c r="GG25" t="str">
        <v>Vatikanet</v>
      </c>
      <c r="GH25" t="str">
        <v>Venezuela</v>
      </c>
      <c r="GI25" t="str">
        <v>Vietnam</v>
      </c>
      <c r="GJ25" t="str">
        <v>Yemen</v>
      </c>
      <c r="GK25" t="str">
        <v>Zambia</v>
      </c>
      <c r="GL25" t="str">
        <v>Zimbabwe</v>
      </c>
      <c r="GM25" t="str">
        <v>Ækvatorial Guinea</v>
      </c>
      <c r="GN25" t="str">
        <v>Østrig</v>
      </c>
      <c r="GO25" t="str">
        <v>Østtimor</v>
      </c>
      <c r="GP25" t="str">
        <v>EU</v>
      </c>
      <c r="GQ25" t="str">
        <v>Ikke-EU</v>
      </c>
      <c r="GR25" t="str">
        <v>EU/ikke-EU</v>
      </c>
    </row>
    <row r="26" spans="2:200" x14ac:dyDescent="0.25">
      <c r="B26" t="str" cm="1">
        <f t="array" ref="B26:GR26">TRANSPOSE(_xlfn._xlws.FILTER(AlleLande[Lande (dansk)],ISNUMBER(SEARCH(Vareoplysninger!H62,AlleLande[Lande (dansk)])),"Kan ikke findes"))</f>
        <v>Afghanistan</v>
      </c>
      <c r="C26" t="str">
        <v>Albanien</v>
      </c>
      <c r="D26" t="str">
        <v>Algeriet</v>
      </c>
      <c r="E26" t="str">
        <v>Andorra</v>
      </c>
      <c r="F26" t="str">
        <v>Angola</v>
      </c>
      <c r="G26" t="str">
        <v>Antigua &amp;Barbuda</v>
      </c>
      <c r="H26" t="str">
        <v>Argentina</v>
      </c>
      <c r="I26" t="str">
        <v>Armenien</v>
      </c>
      <c r="J26" t="str">
        <v>Aserbajdsjan</v>
      </c>
      <c r="K26" t="str">
        <v>Australien</v>
      </c>
      <c r="L26" t="str">
        <v>Bahamas</v>
      </c>
      <c r="M26" t="str">
        <v>Bahrain</v>
      </c>
      <c r="N26" t="str">
        <v>Bangladesh</v>
      </c>
      <c r="O26" t="str">
        <v>Barbados</v>
      </c>
      <c r="P26" t="str">
        <v>Belgien</v>
      </c>
      <c r="Q26" t="str">
        <v>Belize</v>
      </c>
      <c r="R26" t="str">
        <v>Benin</v>
      </c>
      <c r="S26" t="str">
        <v>Bhutan</v>
      </c>
      <c r="T26" t="str">
        <v>Bolivia</v>
      </c>
      <c r="U26" t="str">
        <v>Bosnien-Herzegovina</v>
      </c>
      <c r="V26" t="str">
        <v>Botswana</v>
      </c>
      <c r="W26" t="str">
        <v>Brasilien</v>
      </c>
      <c r="X26" t="str">
        <v>Brunei</v>
      </c>
      <c r="Y26" t="str">
        <v>Bulgarien</v>
      </c>
      <c r="Z26" t="str">
        <v>Burkina Faso</v>
      </c>
      <c r="AA26" t="str">
        <v>Burma (Myanmar)</v>
      </c>
      <c r="AB26" t="str">
        <v>Burundi</v>
      </c>
      <c r="AC26" t="str">
        <v>Cambodja</v>
      </c>
      <c r="AD26" t="str">
        <v>Cameroun</v>
      </c>
      <c r="AE26" t="str">
        <v>Canada</v>
      </c>
      <c r="AF26" t="str">
        <v>Centralafrika</v>
      </c>
      <c r="AG26" t="str">
        <v>Chad</v>
      </c>
      <c r="AH26" t="str">
        <v>Chile</v>
      </c>
      <c r="AI26" t="str">
        <v>Colombia</v>
      </c>
      <c r="AJ26" t="str">
        <v>Comorerne</v>
      </c>
      <c r="AK26" t="str">
        <v>Congo</v>
      </c>
      <c r="AL26" t="str">
        <v>Costa Rica</v>
      </c>
      <c r="AM26" t="str">
        <v>Cuba</v>
      </c>
      <c r="AN26" t="str">
        <v>Cypern</v>
      </c>
      <c r="AO26" t="str">
        <v>Danmark</v>
      </c>
      <c r="AP26" t="str">
        <v>Darussalem</v>
      </c>
      <c r="AQ26" t="str">
        <v>Demokratiske rep. Congo</v>
      </c>
      <c r="AR26" t="str">
        <v>Djibouti</v>
      </c>
      <c r="AS26" t="str">
        <v>Dominica</v>
      </c>
      <c r="AT26" t="str">
        <v>Dominikanske Republik</v>
      </c>
      <c r="AU26" t="str">
        <v>Ecuador</v>
      </c>
      <c r="AV26" t="str">
        <v>Egypten</v>
      </c>
      <c r="AW26" t="str">
        <v>El Salvador</v>
      </c>
      <c r="AX26" t="str">
        <v>Elfenbens- kysten</v>
      </c>
      <c r="AY26" t="str">
        <v>Eritrea</v>
      </c>
      <c r="AZ26" t="str">
        <v>Estland</v>
      </c>
      <c r="BA26" t="str">
        <v>Etiopien</v>
      </c>
      <c r="BB26" t="str">
        <v>Fiji</v>
      </c>
      <c r="BC26" t="str">
        <v>Filippinerne</v>
      </c>
      <c r="BD26" t="str">
        <v>Finland</v>
      </c>
      <c r="BE26" t="str">
        <v>Forenede Arab. Emirater</v>
      </c>
      <c r="BF26" t="str">
        <v>Frankrig</v>
      </c>
      <c r="BG26" t="str">
        <v>Gabon</v>
      </c>
      <c r="BH26" t="str">
        <v>Gambia</v>
      </c>
      <c r="BI26" t="str">
        <v>Georgien</v>
      </c>
      <c r="BJ26" t="str">
        <v>Ghana</v>
      </c>
      <c r="BK26" t="str">
        <v>Grenada</v>
      </c>
      <c r="BL26" t="str">
        <v>Grenadinerne</v>
      </c>
      <c r="BM26" t="str">
        <v>Grækenland</v>
      </c>
      <c r="BN26" t="str">
        <v>Guatemala</v>
      </c>
      <c r="BO26" t="str">
        <v>Guinea</v>
      </c>
      <c r="BP26" t="str">
        <v>Guinea-Bissau</v>
      </c>
      <c r="BQ26" t="str">
        <v>Guyana</v>
      </c>
      <c r="BR26" t="str">
        <v>Haiti</v>
      </c>
      <c r="BS26" t="str">
        <v>Honduras</v>
      </c>
      <c r="BT26" t="str">
        <v>Hviderusland (Belarus)</v>
      </c>
      <c r="BU26" t="str">
        <v>Indien</v>
      </c>
      <c r="BV26" t="str">
        <v>Indonesien</v>
      </c>
      <c r="BW26" t="str">
        <v>Irak</v>
      </c>
      <c r="BX26" t="str">
        <v>Iran</v>
      </c>
      <c r="BY26" t="str">
        <v>Irland</v>
      </c>
      <c r="BZ26" t="str">
        <v>Island</v>
      </c>
      <c r="CA26" t="str">
        <v>Israel</v>
      </c>
      <c r="CB26" t="str">
        <v>Italien</v>
      </c>
      <c r="CC26" t="str">
        <v>Jamaica</v>
      </c>
      <c r="CD26" t="str">
        <v>Japan</v>
      </c>
      <c r="CE26" t="str">
        <v>Jordan</v>
      </c>
      <c r="CF26" t="str">
        <v>Kapverdiske Øer</v>
      </c>
      <c r="CG26" t="str">
        <v>Kasakhstan</v>
      </c>
      <c r="CH26" t="str">
        <v>Kenya</v>
      </c>
      <c r="CI26" t="str">
        <v>Kina</v>
      </c>
      <c r="CJ26" t="str">
        <v>Kirgisistan</v>
      </c>
      <c r="CK26" t="str">
        <v>Kiribati</v>
      </c>
      <c r="CL26" t="str">
        <v>Kroatien</v>
      </c>
      <c r="CM26" t="str">
        <v>Kuwait</v>
      </c>
      <c r="CN26" t="str">
        <v>Laos</v>
      </c>
      <c r="CO26" t="str">
        <v>Lesotho</v>
      </c>
      <c r="CP26" t="str">
        <v>Letland</v>
      </c>
      <c r="CQ26" t="str">
        <v>Libanon</v>
      </c>
      <c r="CR26" t="str">
        <v>Liberia</v>
      </c>
      <c r="CS26" t="str">
        <v>Libyen</v>
      </c>
      <c r="CT26" t="str">
        <v>Liechtenstein</v>
      </c>
      <c r="CU26" t="str">
        <v>Litauen</v>
      </c>
      <c r="CV26" t="str">
        <v>Luxembourg</v>
      </c>
      <c r="CW26" t="str">
        <v>Madagaskar</v>
      </c>
      <c r="CX26" t="str">
        <v>Makedonien (FYROM)</v>
      </c>
      <c r="CY26" t="str">
        <v>Malawi</v>
      </c>
      <c r="CZ26" t="str">
        <v>Malaysia</v>
      </c>
      <c r="DA26" t="str">
        <v>Maldiverne</v>
      </c>
      <c r="DB26" t="str">
        <v>Mali</v>
      </c>
      <c r="DC26" t="str">
        <v>Malta</v>
      </c>
      <c r="DD26" t="str">
        <v>Marokko</v>
      </c>
      <c r="DE26" t="str">
        <v>Marshall-øerne</v>
      </c>
      <c r="DF26" t="str">
        <v>Mauretanien</v>
      </c>
      <c r="DG26" t="str">
        <v>Mauritius</v>
      </c>
      <c r="DH26" t="str">
        <v>Mexico</v>
      </c>
      <c r="DI26" t="str">
        <v>Mikronesien</v>
      </c>
      <c r="DJ26" t="str">
        <v>Moldova</v>
      </c>
      <c r="DK26" t="str">
        <v>Monaco</v>
      </c>
      <c r="DL26" t="str">
        <v>Mongoliet</v>
      </c>
      <c r="DM26" t="str">
        <v>Mozambique</v>
      </c>
      <c r="DN26" t="str">
        <v>Namibia</v>
      </c>
      <c r="DO26" t="str">
        <v>Nauru</v>
      </c>
      <c r="DP26" t="str">
        <v>Nederlandene</v>
      </c>
      <c r="DQ26" t="str">
        <v>Nepal</v>
      </c>
      <c r="DR26" t="str">
        <v>New Zealand</v>
      </c>
      <c r="DS26" t="str">
        <v>Nicaragua</v>
      </c>
      <c r="DT26" t="str">
        <v>Niger</v>
      </c>
      <c r="DU26" t="str">
        <v>Nigeria</v>
      </c>
      <c r="DV26" t="str">
        <v>Nordkorea</v>
      </c>
      <c r="DW26" t="str">
        <v>Norge</v>
      </c>
      <c r="DX26" t="str">
        <v>Oman</v>
      </c>
      <c r="DY26" t="str">
        <v>Pakistan</v>
      </c>
      <c r="DZ26" t="str">
        <v>Palau</v>
      </c>
      <c r="EA26" t="str">
        <v>Palestina</v>
      </c>
      <c r="EB26" t="str">
        <v>Panama</v>
      </c>
      <c r="EC26" t="str">
        <v>Papua New Guinea</v>
      </c>
      <c r="ED26" t="str">
        <v>Paraguay</v>
      </c>
      <c r="EE26" t="str">
        <v>Peru</v>
      </c>
      <c r="EF26" t="str">
        <v>Polen</v>
      </c>
      <c r="EG26" t="str">
        <v>Portugal</v>
      </c>
      <c r="EH26" t="str">
        <v>Qatar</v>
      </c>
      <c r="EI26" t="str">
        <v>Rumænien</v>
      </c>
      <c r="EJ26" t="str">
        <v>Rusland</v>
      </c>
      <c r="EK26" t="str">
        <v>Rwanda</v>
      </c>
      <c r="EL26" t="str">
        <v>Salomonøerne</v>
      </c>
      <c r="EM26" t="str">
        <v>Samoa</v>
      </c>
      <c r="EN26" t="str">
        <v>San Marino</v>
      </c>
      <c r="EO26" t="str">
        <v>Sao Tomé &amp; Principe</v>
      </c>
      <c r="EP26" t="str">
        <v>Saudi Arabien</v>
      </c>
      <c r="EQ26" t="str">
        <v>Schweiz</v>
      </c>
      <c r="ER26" t="str">
        <v>Senegal</v>
      </c>
      <c r="ES26" t="str">
        <v>Serbien og Montenegro</v>
      </c>
      <c r="ET26" t="str">
        <v>Seychellerne</v>
      </c>
      <c r="EU26" t="str">
        <v>Sierra Leone</v>
      </c>
      <c r="EV26" t="str">
        <v>Singapore</v>
      </c>
      <c r="EW26" t="str">
        <v>Slovakiet</v>
      </c>
      <c r="EX26" t="str">
        <v>Slovenien</v>
      </c>
      <c r="EY26" t="str">
        <v>Somalia</v>
      </c>
      <c r="EZ26" t="str">
        <v>Spanien</v>
      </c>
      <c r="FA26" t="str">
        <v>Sri Lanka</v>
      </c>
      <c r="FB26" t="str">
        <v>St. Kitts-Nevis</v>
      </c>
      <c r="FC26" t="str">
        <v>St. Lucia</v>
      </c>
      <c r="FD26" t="str">
        <v>St. Vincent &amp;</v>
      </c>
      <c r="FE26" t="str">
        <v>Storbritannien (England)</v>
      </c>
      <c r="FF26" t="str">
        <v>Sudan</v>
      </c>
      <c r="FG26" t="str">
        <v>Surinam</v>
      </c>
      <c r="FH26" t="str">
        <v>Sverige</v>
      </c>
      <c r="FI26" t="str">
        <v>Swaziland</v>
      </c>
      <c r="FJ26" t="str">
        <v>Sydafrika</v>
      </c>
      <c r="FK26" t="str">
        <v>Sydkorea</v>
      </c>
      <c r="FL26" t="str">
        <v>Syrien</v>
      </c>
      <c r="FM26" t="str">
        <v>Tadjikistan</v>
      </c>
      <c r="FN26" t="str">
        <v>Taiwan</v>
      </c>
      <c r="FO26" t="str">
        <v>Tanzania</v>
      </c>
      <c r="FP26" t="str">
        <v>Thailand</v>
      </c>
      <c r="FQ26" t="str">
        <v>Tjekkiet</v>
      </c>
      <c r="FR26" t="str">
        <v>Togo</v>
      </c>
      <c r="FS26" t="str">
        <v>Tonga</v>
      </c>
      <c r="FT26" t="str">
        <v>Trinidad &amp; Tobago</v>
      </c>
      <c r="FU26" t="str">
        <v>Tunesien</v>
      </c>
      <c r="FV26" t="str">
        <v>Turkmenistan</v>
      </c>
      <c r="FW26" t="str">
        <v>Tuvalu</v>
      </c>
      <c r="FX26" t="str">
        <v>Tyrkiet</v>
      </c>
      <c r="FY26" t="str">
        <v>Tyskland</v>
      </c>
      <c r="FZ26" t="str">
        <v>Uganda</v>
      </c>
      <c r="GA26" t="str">
        <v>Ukraine</v>
      </c>
      <c r="GB26" t="str">
        <v>Ungarn</v>
      </c>
      <c r="GC26" t="str">
        <v>Uruguay</v>
      </c>
      <c r="GD26" t="str">
        <v>USA</v>
      </c>
      <c r="GE26" t="str">
        <v>Usbekistan</v>
      </c>
      <c r="GF26" t="str">
        <v>Vanuatu</v>
      </c>
      <c r="GG26" t="str">
        <v>Vatikanet</v>
      </c>
      <c r="GH26" t="str">
        <v>Venezuela</v>
      </c>
      <c r="GI26" t="str">
        <v>Vietnam</v>
      </c>
      <c r="GJ26" t="str">
        <v>Yemen</v>
      </c>
      <c r="GK26" t="str">
        <v>Zambia</v>
      </c>
      <c r="GL26" t="str">
        <v>Zimbabwe</v>
      </c>
      <c r="GM26" t="str">
        <v>Ækvatorial Guinea</v>
      </c>
      <c r="GN26" t="str">
        <v>Østrig</v>
      </c>
      <c r="GO26" t="str">
        <v>Østtimor</v>
      </c>
      <c r="GP26" t="str">
        <v>EU</v>
      </c>
      <c r="GQ26" t="str">
        <v>Ikke-EU</v>
      </c>
      <c r="GR26" t="str">
        <v>EU/ikke-EU</v>
      </c>
    </row>
    <row r="27" spans="2:200" x14ac:dyDescent="0.25">
      <c r="B27" t="str" cm="1">
        <f t="array" ref="B27:GR27">TRANSPOSE(_xlfn._xlws.FILTER(AlleLande[Lande (dansk)],ISNUMBER(SEARCH(Vareoplysninger!H63,AlleLande[Lande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Fiji</v>
      </c>
      <c r="BC27" t="str">
        <v>Filippinerne</v>
      </c>
      <c r="BD27" t="str">
        <v>Finland</v>
      </c>
      <c r="BE27" t="str">
        <v>Forenede Arab. Emirater</v>
      </c>
      <c r="BF27" t="str">
        <v>Frankrig</v>
      </c>
      <c r="BG27" t="str">
        <v>Gabon</v>
      </c>
      <c r="BH27" t="str">
        <v>Gambia</v>
      </c>
      <c r="BI27" t="str">
        <v>Georgien</v>
      </c>
      <c r="BJ27" t="str">
        <v>Ghana</v>
      </c>
      <c r="BK27" t="str">
        <v>Grenada</v>
      </c>
      <c r="BL27" t="str">
        <v>Grenadinerne</v>
      </c>
      <c r="BM27" t="str">
        <v>Grækenland</v>
      </c>
      <c r="BN27" t="str">
        <v>Guatemala</v>
      </c>
      <c r="BO27" t="str">
        <v>Guinea</v>
      </c>
      <c r="BP27" t="str">
        <v>Guinea-Bissau</v>
      </c>
      <c r="BQ27" t="str">
        <v>Guyana</v>
      </c>
      <c r="BR27" t="str">
        <v>Haiti</v>
      </c>
      <c r="BS27" t="str">
        <v>Honduras</v>
      </c>
      <c r="BT27" t="str">
        <v>Hviderusland (Belarus)</v>
      </c>
      <c r="BU27" t="str">
        <v>Indien</v>
      </c>
      <c r="BV27" t="str">
        <v>Indonesien</v>
      </c>
      <c r="BW27" t="str">
        <v>Irak</v>
      </c>
      <c r="BX27" t="str">
        <v>Iran</v>
      </c>
      <c r="BY27" t="str">
        <v>Irland</v>
      </c>
      <c r="BZ27" t="str">
        <v>Island</v>
      </c>
      <c r="CA27" t="str">
        <v>Israel</v>
      </c>
      <c r="CB27" t="str">
        <v>Italien</v>
      </c>
      <c r="CC27" t="str">
        <v>Jamaica</v>
      </c>
      <c r="CD27" t="str">
        <v>Japan</v>
      </c>
      <c r="CE27" t="str">
        <v>Jordan</v>
      </c>
      <c r="CF27" t="str">
        <v>Kapverdiske Øer</v>
      </c>
      <c r="CG27" t="str">
        <v>Kasakhstan</v>
      </c>
      <c r="CH27" t="str">
        <v>Kenya</v>
      </c>
      <c r="CI27" t="str">
        <v>Kina</v>
      </c>
      <c r="CJ27" t="str">
        <v>Kirgisistan</v>
      </c>
      <c r="CK27" t="str">
        <v>Kiribati</v>
      </c>
      <c r="CL27" t="str">
        <v>Kroatien</v>
      </c>
      <c r="CM27" t="str">
        <v>Kuwait</v>
      </c>
      <c r="CN27" t="str">
        <v>Laos</v>
      </c>
      <c r="CO27" t="str">
        <v>Lesotho</v>
      </c>
      <c r="CP27" t="str">
        <v>Letland</v>
      </c>
      <c r="CQ27" t="str">
        <v>Libanon</v>
      </c>
      <c r="CR27" t="str">
        <v>Liberia</v>
      </c>
      <c r="CS27" t="str">
        <v>Libyen</v>
      </c>
      <c r="CT27" t="str">
        <v>Liechtenstein</v>
      </c>
      <c r="CU27" t="str">
        <v>Litauen</v>
      </c>
      <c r="CV27" t="str">
        <v>Luxembourg</v>
      </c>
      <c r="CW27" t="str">
        <v>Madagaskar</v>
      </c>
      <c r="CX27" t="str">
        <v>Makedonien (FYROM)</v>
      </c>
      <c r="CY27" t="str">
        <v>Malawi</v>
      </c>
      <c r="CZ27" t="str">
        <v>Malaysia</v>
      </c>
      <c r="DA27" t="str">
        <v>Maldiverne</v>
      </c>
      <c r="DB27" t="str">
        <v>Mali</v>
      </c>
      <c r="DC27" t="str">
        <v>Malta</v>
      </c>
      <c r="DD27" t="str">
        <v>Marokko</v>
      </c>
      <c r="DE27" t="str">
        <v>Marshall-øerne</v>
      </c>
      <c r="DF27" t="str">
        <v>Mauretanien</v>
      </c>
      <c r="DG27" t="str">
        <v>Mauritius</v>
      </c>
      <c r="DH27" t="str">
        <v>Mexico</v>
      </c>
      <c r="DI27" t="str">
        <v>Mikronesien</v>
      </c>
      <c r="DJ27" t="str">
        <v>Moldova</v>
      </c>
      <c r="DK27" t="str">
        <v>Monaco</v>
      </c>
      <c r="DL27" t="str">
        <v>Mongoliet</v>
      </c>
      <c r="DM27" t="str">
        <v>Mozambique</v>
      </c>
      <c r="DN27" t="str">
        <v>Namibia</v>
      </c>
      <c r="DO27" t="str">
        <v>Nauru</v>
      </c>
      <c r="DP27" t="str">
        <v>Nederlandene</v>
      </c>
      <c r="DQ27" t="str">
        <v>Nepal</v>
      </c>
      <c r="DR27" t="str">
        <v>New Zealand</v>
      </c>
      <c r="DS27" t="str">
        <v>Nicaragua</v>
      </c>
      <c r="DT27" t="str">
        <v>Niger</v>
      </c>
      <c r="DU27" t="str">
        <v>Nigeria</v>
      </c>
      <c r="DV27" t="str">
        <v>Nordkorea</v>
      </c>
      <c r="DW27" t="str">
        <v>Norge</v>
      </c>
      <c r="DX27" t="str">
        <v>Oman</v>
      </c>
      <c r="DY27" t="str">
        <v>Pakistan</v>
      </c>
      <c r="DZ27" t="str">
        <v>Palau</v>
      </c>
      <c r="EA27" t="str">
        <v>Palestina</v>
      </c>
      <c r="EB27" t="str">
        <v>Panama</v>
      </c>
      <c r="EC27" t="str">
        <v>Papua New Guinea</v>
      </c>
      <c r="ED27" t="str">
        <v>Paraguay</v>
      </c>
      <c r="EE27" t="str">
        <v>Peru</v>
      </c>
      <c r="EF27" t="str">
        <v>Polen</v>
      </c>
      <c r="EG27" t="str">
        <v>Portugal</v>
      </c>
      <c r="EH27" t="str">
        <v>Qatar</v>
      </c>
      <c r="EI27" t="str">
        <v>Rumænien</v>
      </c>
      <c r="EJ27" t="str">
        <v>Rusland</v>
      </c>
      <c r="EK27" t="str">
        <v>Rwanda</v>
      </c>
      <c r="EL27" t="str">
        <v>Salomonøerne</v>
      </c>
      <c r="EM27" t="str">
        <v>Samoa</v>
      </c>
      <c r="EN27" t="str">
        <v>San Marino</v>
      </c>
      <c r="EO27" t="str">
        <v>Sao Tomé &amp; Principe</v>
      </c>
      <c r="EP27" t="str">
        <v>Saudi Arabien</v>
      </c>
      <c r="EQ27" t="str">
        <v>Schweiz</v>
      </c>
      <c r="ER27" t="str">
        <v>Senegal</v>
      </c>
      <c r="ES27" t="str">
        <v>Serbien og Montenegro</v>
      </c>
      <c r="ET27" t="str">
        <v>Seychellerne</v>
      </c>
      <c r="EU27" t="str">
        <v>Sierra Leone</v>
      </c>
      <c r="EV27" t="str">
        <v>Singapore</v>
      </c>
      <c r="EW27" t="str">
        <v>Slovakiet</v>
      </c>
      <c r="EX27" t="str">
        <v>Slovenien</v>
      </c>
      <c r="EY27" t="str">
        <v>Somalia</v>
      </c>
      <c r="EZ27" t="str">
        <v>Spanien</v>
      </c>
      <c r="FA27" t="str">
        <v>Sri Lanka</v>
      </c>
      <c r="FB27" t="str">
        <v>St. Kitts-Nevis</v>
      </c>
      <c r="FC27" t="str">
        <v>St. Lucia</v>
      </c>
      <c r="FD27" t="str">
        <v>St. Vincent &amp;</v>
      </c>
      <c r="FE27" t="str">
        <v>Storbritannien (England)</v>
      </c>
      <c r="FF27" t="str">
        <v>Sudan</v>
      </c>
      <c r="FG27" t="str">
        <v>Surinam</v>
      </c>
      <c r="FH27" t="str">
        <v>Sverige</v>
      </c>
      <c r="FI27" t="str">
        <v>Swaziland</v>
      </c>
      <c r="FJ27" t="str">
        <v>Sydafrika</v>
      </c>
      <c r="FK27" t="str">
        <v>Sydkorea</v>
      </c>
      <c r="FL27" t="str">
        <v>Syrien</v>
      </c>
      <c r="FM27" t="str">
        <v>Tadjikistan</v>
      </c>
      <c r="FN27" t="str">
        <v>Taiwan</v>
      </c>
      <c r="FO27" t="str">
        <v>Tanzania</v>
      </c>
      <c r="FP27" t="str">
        <v>Thailand</v>
      </c>
      <c r="FQ27" t="str">
        <v>Tjekkiet</v>
      </c>
      <c r="FR27" t="str">
        <v>Togo</v>
      </c>
      <c r="FS27" t="str">
        <v>Tonga</v>
      </c>
      <c r="FT27" t="str">
        <v>Trinidad &amp; Tobago</v>
      </c>
      <c r="FU27" t="str">
        <v>Tunesien</v>
      </c>
      <c r="FV27" t="str">
        <v>Turkmenistan</v>
      </c>
      <c r="FW27" t="str">
        <v>Tuvalu</v>
      </c>
      <c r="FX27" t="str">
        <v>Tyrkiet</v>
      </c>
      <c r="FY27" t="str">
        <v>Tyskland</v>
      </c>
      <c r="FZ27" t="str">
        <v>Uganda</v>
      </c>
      <c r="GA27" t="str">
        <v>Ukraine</v>
      </c>
      <c r="GB27" t="str">
        <v>Ungarn</v>
      </c>
      <c r="GC27" t="str">
        <v>Uruguay</v>
      </c>
      <c r="GD27" t="str">
        <v>USA</v>
      </c>
      <c r="GE27" t="str">
        <v>Usbekistan</v>
      </c>
      <c r="GF27" t="str">
        <v>Vanuatu</v>
      </c>
      <c r="GG27" t="str">
        <v>Vatikanet</v>
      </c>
      <c r="GH27" t="str">
        <v>Venezuela</v>
      </c>
      <c r="GI27" t="str">
        <v>Vietnam</v>
      </c>
      <c r="GJ27" t="str">
        <v>Yemen</v>
      </c>
      <c r="GK27" t="str">
        <v>Zambia</v>
      </c>
      <c r="GL27" t="str">
        <v>Zimbabwe</v>
      </c>
      <c r="GM27" t="str">
        <v>Ækvatorial Guinea</v>
      </c>
      <c r="GN27" t="str">
        <v>Østrig</v>
      </c>
      <c r="GO27" t="str">
        <v>Østtimor</v>
      </c>
      <c r="GP27" t="str">
        <v>EU</v>
      </c>
      <c r="GQ27" t="str">
        <v>Ikke-EU</v>
      </c>
      <c r="GR27" t="str">
        <v>EU/ikke-EU</v>
      </c>
    </row>
    <row r="28" spans="2:200" x14ac:dyDescent="0.25">
      <c r="B28" t="str" cm="1">
        <f t="array" ref="B28">TRANSPOSE(_xlfn._xlws.FILTER(AlleLande[Lande (dansk)],ISNUMBER(SEARCH(Vareoplysninger!#REF!,AlleLande[Lande (dansk)])),"Kan ikke findes"))</f>
        <v>Kan ikke findes</v>
      </c>
    </row>
    <row r="29" spans="2:200" x14ac:dyDescent="0.25">
      <c r="B29" t="str" cm="1">
        <f t="array" ref="B29:GR29">TRANSPOSE(_xlfn._xlws.FILTER(AlleLande[Lande (dansk)],ISNUMBER(SEARCH(Vareoplysninger!H65,AlleLande[Lande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Fiji</v>
      </c>
      <c r="BC29" t="str">
        <v>Filippinerne</v>
      </c>
      <c r="BD29" t="str">
        <v>Finland</v>
      </c>
      <c r="BE29" t="str">
        <v>Forenede Arab. Emirater</v>
      </c>
      <c r="BF29" t="str">
        <v>Frankrig</v>
      </c>
      <c r="BG29" t="str">
        <v>Gabon</v>
      </c>
      <c r="BH29" t="str">
        <v>Gambia</v>
      </c>
      <c r="BI29" t="str">
        <v>Georgien</v>
      </c>
      <c r="BJ29" t="str">
        <v>Ghana</v>
      </c>
      <c r="BK29" t="str">
        <v>Grenada</v>
      </c>
      <c r="BL29" t="str">
        <v>Grenadinerne</v>
      </c>
      <c r="BM29" t="str">
        <v>Grækenland</v>
      </c>
      <c r="BN29" t="str">
        <v>Guatemala</v>
      </c>
      <c r="BO29" t="str">
        <v>Guinea</v>
      </c>
      <c r="BP29" t="str">
        <v>Guinea-Bissau</v>
      </c>
      <c r="BQ29" t="str">
        <v>Guyana</v>
      </c>
      <c r="BR29" t="str">
        <v>Haiti</v>
      </c>
      <c r="BS29" t="str">
        <v>Honduras</v>
      </c>
      <c r="BT29" t="str">
        <v>Hviderusland (Belarus)</v>
      </c>
      <c r="BU29" t="str">
        <v>Indien</v>
      </c>
      <c r="BV29" t="str">
        <v>Indonesien</v>
      </c>
      <c r="BW29" t="str">
        <v>Irak</v>
      </c>
      <c r="BX29" t="str">
        <v>Iran</v>
      </c>
      <c r="BY29" t="str">
        <v>Irland</v>
      </c>
      <c r="BZ29" t="str">
        <v>Island</v>
      </c>
      <c r="CA29" t="str">
        <v>Israel</v>
      </c>
      <c r="CB29" t="str">
        <v>Italien</v>
      </c>
      <c r="CC29" t="str">
        <v>Jamaica</v>
      </c>
      <c r="CD29" t="str">
        <v>Japan</v>
      </c>
      <c r="CE29" t="str">
        <v>Jordan</v>
      </c>
      <c r="CF29" t="str">
        <v>Kapverdiske Øer</v>
      </c>
      <c r="CG29" t="str">
        <v>Kasakhstan</v>
      </c>
      <c r="CH29" t="str">
        <v>Kenya</v>
      </c>
      <c r="CI29" t="str">
        <v>Kina</v>
      </c>
      <c r="CJ29" t="str">
        <v>Kirgisistan</v>
      </c>
      <c r="CK29" t="str">
        <v>Kiribati</v>
      </c>
      <c r="CL29" t="str">
        <v>Kroatien</v>
      </c>
      <c r="CM29" t="str">
        <v>Kuwait</v>
      </c>
      <c r="CN29" t="str">
        <v>Laos</v>
      </c>
      <c r="CO29" t="str">
        <v>Lesotho</v>
      </c>
      <c r="CP29" t="str">
        <v>Letland</v>
      </c>
      <c r="CQ29" t="str">
        <v>Libanon</v>
      </c>
      <c r="CR29" t="str">
        <v>Liberia</v>
      </c>
      <c r="CS29" t="str">
        <v>Libyen</v>
      </c>
      <c r="CT29" t="str">
        <v>Liechtenstein</v>
      </c>
      <c r="CU29" t="str">
        <v>Litauen</v>
      </c>
      <c r="CV29" t="str">
        <v>Luxembourg</v>
      </c>
      <c r="CW29" t="str">
        <v>Madagaskar</v>
      </c>
      <c r="CX29" t="str">
        <v>Makedonien (FYROM)</v>
      </c>
      <c r="CY29" t="str">
        <v>Malawi</v>
      </c>
      <c r="CZ29" t="str">
        <v>Malaysia</v>
      </c>
      <c r="DA29" t="str">
        <v>Maldiverne</v>
      </c>
      <c r="DB29" t="str">
        <v>Mali</v>
      </c>
      <c r="DC29" t="str">
        <v>Malta</v>
      </c>
      <c r="DD29" t="str">
        <v>Marokko</v>
      </c>
      <c r="DE29" t="str">
        <v>Marshall-øerne</v>
      </c>
      <c r="DF29" t="str">
        <v>Mauretanien</v>
      </c>
      <c r="DG29" t="str">
        <v>Mauritius</v>
      </c>
      <c r="DH29" t="str">
        <v>Mexico</v>
      </c>
      <c r="DI29" t="str">
        <v>Mikronesien</v>
      </c>
      <c r="DJ29" t="str">
        <v>Moldova</v>
      </c>
      <c r="DK29" t="str">
        <v>Monaco</v>
      </c>
      <c r="DL29" t="str">
        <v>Mongoliet</v>
      </c>
      <c r="DM29" t="str">
        <v>Mozambique</v>
      </c>
      <c r="DN29" t="str">
        <v>Namibia</v>
      </c>
      <c r="DO29" t="str">
        <v>Nauru</v>
      </c>
      <c r="DP29" t="str">
        <v>Nederlandene</v>
      </c>
      <c r="DQ29" t="str">
        <v>Nepal</v>
      </c>
      <c r="DR29" t="str">
        <v>New Zealand</v>
      </c>
      <c r="DS29" t="str">
        <v>Nicaragua</v>
      </c>
      <c r="DT29" t="str">
        <v>Niger</v>
      </c>
      <c r="DU29" t="str">
        <v>Nigeria</v>
      </c>
      <c r="DV29" t="str">
        <v>Nordkorea</v>
      </c>
      <c r="DW29" t="str">
        <v>Norge</v>
      </c>
      <c r="DX29" t="str">
        <v>Oman</v>
      </c>
      <c r="DY29" t="str">
        <v>Pakistan</v>
      </c>
      <c r="DZ29" t="str">
        <v>Palau</v>
      </c>
      <c r="EA29" t="str">
        <v>Palestina</v>
      </c>
      <c r="EB29" t="str">
        <v>Panama</v>
      </c>
      <c r="EC29" t="str">
        <v>Papua New Guinea</v>
      </c>
      <c r="ED29" t="str">
        <v>Paraguay</v>
      </c>
      <c r="EE29" t="str">
        <v>Peru</v>
      </c>
      <c r="EF29" t="str">
        <v>Polen</v>
      </c>
      <c r="EG29" t="str">
        <v>Portugal</v>
      </c>
      <c r="EH29" t="str">
        <v>Qatar</v>
      </c>
      <c r="EI29" t="str">
        <v>Rumænien</v>
      </c>
      <c r="EJ29" t="str">
        <v>Rusland</v>
      </c>
      <c r="EK29" t="str">
        <v>Rwanda</v>
      </c>
      <c r="EL29" t="str">
        <v>Salomonøerne</v>
      </c>
      <c r="EM29" t="str">
        <v>Samoa</v>
      </c>
      <c r="EN29" t="str">
        <v>San Marino</v>
      </c>
      <c r="EO29" t="str">
        <v>Sao Tomé &amp; Principe</v>
      </c>
      <c r="EP29" t="str">
        <v>Saudi Arabien</v>
      </c>
      <c r="EQ29" t="str">
        <v>Schweiz</v>
      </c>
      <c r="ER29" t="str">
        <v>Senegal</v>
      </c>
      <c r="ES29" t="str">
        <v>Serbien og Montenegro</v>
      </c>
      <c r="ET29" t="str">
        <v>Seychellerne</v>
      </c>
      <c r="EU29" t="str">
        <v>Sierra Leone</v>
      </c>
      <c r="EV29" t="str">
        <v>Singapore</v>
      </c>
      <c r="EW29" t="str">
        <v>Slovakiet</v>
      </c>
      <c r="EX29" t="str">
        <v>Slovenien</v>
      </c>
      <c r="EY29" t="str">
        <v>Somalia</v>
      </c>
      <c r="EZ29" t="str">
        <v>Spanien</v>
      </c>
      <c r="FA29" t="str">
        <v>Sri Lanka</v>
      </c>
      <c r="FB29" t="str">
        <v>St. Kitts-Nevis</v>
      </c>
      <c r="FC29" t="str">
        <v>St. Lucia</v>
      </c>
      <c r="FD29" t="str">
        <v>St. Vincent &amp;</v>
      </c>
      <c r="FE29" t="str">
        <v>Storbritannien (England)</v>
      </c>
      <c r="FF29" t="str">
        <v>Sudan</v>
      </c>
      <c r="FG29" t="str">
        <v>Surinam</v>
      </c>
      <c r="FH29" t="str">
        <v>Sverige</v>
      </c>
      <c r="FI29" t="str">
        <v>Swaziland</v>
      </c>
      <c r="FJ29" t="str">
        <v>Sydafrika</v>
      </c>
      <c r="FK29" t="str">
        <v>Sydkorea</v>
      </c>
      <c r="FL29" t="str">
        <v>Syrien</v>
      </c>
      <c r="FM29" t="str">
        <v>Tadjikistan</v>
      </c>
      <c r="FN29" t="str">
        <v>Taiwan</v>
      </c>
      <c r="FO29" t="str">
        <v>Tanzania</v>
      </c>
      <c r="FP29" t="str">
        <v>Thailand</v>
      </c>
      <c r="FQ29" t="str">
        <v>Tjekkiet</v>
      </c>
      <c r="FR29" t="str">
        <v>Togo</v>
      </c>
      <c r="FS29" t="str">
        <v>Tonga</v>
      </c>
      <c r="FT29" t="str">
        <v>Trinidad &amp; Tobago</v>
      </c>
      <c r="FU29" t="str">
        <v>Tunesien</v>
      </c>
      <c r="FV29" t="str">
        <v>Turkmenistan</v>
      </c>
      <c r="FW29" t="str">
        <v>Tuvalu</v>
      </c>
      <c r="FX29" t="str">
        <v>Tyrkiet</v>
      </c>
      <c r="FY29" t="str">
        <v>Tyskland</v>
      </c>
      <c r="FZ29" t="str">
        <v>Uganda</v>
      </c>
      <c r="GA29" t="str">
        <v>Ukraine</v>
      </c>
      <c r="GB29" t="str">
        <v>Ungarn</v>
      </c>
      <c r="GC29" t="str">
        <v>Uruguay</v>
      </c>
      <c r="GD29" t="str">
        <v>USA</v>
      </c>
      <c r="GE29" t="str">
        <v>Usbekistan</v>
      </c>
      <c r="GF29" t="str">
        <v>Vanuatu</v>
      </c>
      <c r="GG29" t="str">
        <v>Vatikanet</v>
      </c>
      <c r="GH29" t="str">
        <v>Venezuela</v>
      </c>
      <c r="GI29" t="str">
        <v>Vietnam</v>
      </c>
      <c r="GJ29" t="str">
        <v>Yemen</v>
      </c>
      <c r="GK29" t="str">
        <v>Zambia</v>
      </c>
      <c r="GL29" t="str">
        <v>Zimbabwe</v>
      </c>
      <c r="GM29" t="str">
        <v>Ækvatorial Guinea</v>
      </c>
      <c r="GN29" t="str">
        <v>Østrig</v>
      </c>
      <c r="GO29" t="str">
        <v>Østtimor</v>
      </c>
      <c r="GP29" t="str">
        <v>EU</v>
      </c>
      <c r="GQ29" t="str">
        <v>Ikke-EU</v>
      </c>
      <c r="GR29" t="str">
        <v>EU/ikke-EU</v>
      </c>
    </row>
    <row r="30" spans="2:200" x14ac:dyDescent="0.25">
      <c r="B30" t="str" cm="1">
        <f t="array" ref="B30">TRANSPOSE(_xlfn._xlws.FILTER(AlleLande[Lande (dansk)],ISNUMBER(SEARCH(Vareoplysninger!#REF!,AlleLande[Lande (dansk)])),"Kan ikke findes"))</f>
        <v>Kan ikke findes</v>
      </c>
    </row>
    <row r="31" spans="2:200" x14ac:dyDescent="0.25">
      <c r="B31" t="str" cm="1">
        <f t="array" ref="B31">TRANSPOSE(_xlfn._xlws.FILTER(AlleLande[Lande (dansk)],ISNUMBER(SEARCH(Vareoplysninger!#REF!,AlleLande[Lande (dansk)])),"Kan ikke findes"))</f>
        <v>Kan ikke findes</v>
      </c>
    </row>
    <row r="32" spans="2:200" x14ac:dyDescent="0.25">
      <c r="B32" t="str" cm="1">
        <f t="array" ref="B32">TRANSPOSE(_xlfn._xlws.FILTER(AlleLande[Lande (dansk)],ISNUMBER(SEARCH(Vareoplysninger!#REF!,AlleLande[Lande (dansk)])),"Kan ikke findes"))</f>
        <v>Kan ikke findes</v>
      </c>
    </row>
    <row r="33" spans="2:200" x14ac:dyDescent="0.25">
      <c r="B33" t="str" cm="1">
        <f t="array" ref="B33">TRANSPOSE(_xlfn._xlws.FILTER(AlleLande[Lande (dansk)],ISNUMBER(SEARCH(Vareoplysninger!#REF!,AlleLande[Lande (dansk)])),"Kan ikke findes"))</f>
        <v>Kan ikke findes</v>
      </c>
    </row>
    <row r="34" spans="2:200" x14ac:dyDescent="0.25">
      <c r="B34" t="str" cm="1">
        <f t="array" ref="B34">TRANSPOSE(_xlfn._xlws.FILTER(AlleLande[Lande (dansk)],ISNUMBER(SEARCH(Vareoplysninger!#REF!,AlleLande[Lande (dansk)])),"Kan ikke findes"))</f>
        <v>Kan ikke findes</v>
      </c>
    </row>
    <row r="36" spans="2:200" ht="21" x14ac:dyDescent="0.35">
      <c r="B36" s="17" t="s">
        <v>2</v>
      </c>
    </row>
    <row r="37" spans="2:200" x14ac:dyDescent="0.25">
      <c r="B37" t="str" cm="1">
        <f t="array" ref="B37:GR37">TRANSPOSE(_xlfn._xlws.FILTER(AlleLande[Lande (dansk)],ISNUMBER(SEARCH(Vareoplysninger!I40,AlleLande[Lande (dansk)])),"Kan ikke findes"))</f>
        <v>Afghanistan</v>
      </c>
      <c r="C37" t="str">
        <v>Albanien</v>
      </c>
      <c r="D37" t="str">
        <v>Algeriet</v>
      </c>
      <c r="E37" t="str">
        <v>Andorra</v>
      </c>
      <c r="F37" t="str">
        <v>Angola</v>
      </c>
      <c r="G37" t="str">
        <v>Antigua &amp;Barbuda</v>
      </c>
      <c r="H37" t="str">
        <v>Argentina</v>
      </c>
      <c r="I37" t="str">
        <v>Armenien</v>
      </c>
      <c r="J37" t="str">
        <v>Aserbajdsjan</v>
      </c>
      <c r="K37" t="str">
        <v>Australien</v>
      </c>
      <c r="L37" t="str">
        <v>Bahamas</v>
      </c>
      <c r="M37" t="str">
        <v>Bahrain</v>
      </c>
      <c r="N37" t="str">
        <v>Bangladesh</v>
      </c>
      <c r="O37" t="str">
        <v>Barbados</v>
      </c>
      <c r="P37" t="str">
        <v>Belgien</v>
      </c>
      <c r="Q37" t="str">
        <v>Belize</v>
      </c>
      <c r="R37" t="str">
        <v>Benin</v>
      </c>
      <c r="S37" t="str">
        <v>Bhutan</v>
      </c>
      <c r="T37" t="str">
        <v>Bolivia</v>
      </c>
      <c r="U37" t="str">
        <v>Bosnien-Herzegovina</v>
      </c>
      <c r="V37" t="str">
        <v>Botswana</v>
      </c>
      <c r="W37" t="str">
        <v>Brasilien</v>
      </c>
      <c r="X37" t="str">
        <v>Brunei</v>
      </c>
      <c r="Y37" t="str">
        <v>Bulgarien</v>
      </c>
      <c r="Z37" t="str">
        <v>Burkina Faso</v>
      </c>
      <c r="AA37" t="str">
        <v>Burma (Myanmar)</v>
      </c>
      <c r="AB37" t="str">
        <v>Burundi</v>
      </c>
      <c r="AC37" t="str">
        <v>Cambodja</v>
      </c>
      <c r="AD37" t="str">
        <v>Cameroun</v>
      </c>
      <c r="AE37" t="str">
        <v>Canada</v>
      </c>
      <c r="AF37" t="str">
        <v>Centralafrika</v>
      </c>
      <c r="AG37" t="str">
        <v>Chad</v>
      </c>
      <c r="AH37" t="str">
        <v>Chile</v>
      </c>
      <c r="AI37" t="str">
        <v>Colombia</v>
      </c>
      <c r="AJ37" t="str">
        <v>Comorerne</v>
      </c>
      <c r="AK37" t="str">
        <v>Congo</v>
      </c>
      <c r="AL37" t="str">
        <v>Costa Rica</v>
      </c>
      <c r="AM37" t="str">
        <v>Cuba</v>
      </c>
      <c r="AN37" t="str">
        <v>Cypern</v>
      </c>
      <c r="AO37" t="str">
        <v>Danmark</v>
      </c>
      <c r="AP37" t="str">
        <v>Darussalem</v>
      </c>
      <c r="AQ37" t="str">
        <v>Demokratiske rep. Congo</v>
      </c>
      <c r="AR37" t="str">
        <v>Djibouti</v>
      </c>
      <c r="AS37" t="str">
        <v>Dominica</v>
      </c>
      <c r="AT37" t="str">
        <v>Dominikanske Republik</v>
      </c>
      <c r="AU37" t="str">
        <v>Ecuador</v>
      </c>
      <c r="AV37" t="str">
        <v>Egypten</v>
      </c>
      <c r="AW37" t="str">
        <v>El Salvador</v>
      </c>
      <c r="AX37" t="str">
        <v>Elfenbens- kysten</v>
      </c>
      <c r="AY37" t="str">
        <v>Eritrea</v>
      </c>
      <c r="AZ37" t="str">
        <v>Estland</v>
      </c>
      <c r="BA37" t="str">
        <v>Etiopien</v>
      </c>
      <c r="BB37" t="str">
        <v>Fiji</v>
      </c>
      <c r="BC37" t="str">
        <v>Filippinerne</v>
      </c>
      <c r="BD37" t="str">
        <v>Finland</v>
      </c>
      <c r="BE37" t="str">
        <v>Forenede Arab. Emirater</v>
      </c>
      <c r="BF37" t="str">
        <v>Frankrig</v>
      </c>
      <c r="BG37" t="str">
        <v>Gabon</v>
      </c>
      <c r="BH37" t="str">
        <v>Gambia</v>
      </c>
      <c r="BI37" t="str">
        <v>Georgien</v>
      </c>
      <c r="BJ37" t="str">
        <v>Ghana</v>
      </c>
      <c r="BK37" t="str">
        <v>Grenada</v>
      </c>
      <c r="BL37" t="str">
        <v>Grenadinerne</v>
      </c>
      <c r="BM37" t="str">
        <v>Grækenland</v>
      </c>
      <c r="BN37" t="str">
        <v>Guatemala</v>
      </c>
      <c r="BO37" t="str">
        <v>Guinea</v>
      </c>
      <c r="BP37" t="str">
        <v>Guinea-Bissau</v>
      </c>
      <c r="BQ37" t="str">
        <v>Guyana</v>
      </c>
      <c r="BR37" t="str">
        <v>Haiti</v>
      </c>
      <c r="BS37" t="str">
        <v>Honduras</v>
      </c>
      <c r="BT37" t="str">
        <v>Hviderusland (Belarus)</v>
      </c>
      <c r="BU37" t="str">
        <v>Indien</v>
      </c>
      <c r="BV37" t="str">
        <v>Indonesien</v>
      </c>
      <c r="BW37" t="str">
        <v>Irak</v>
      </c>
      <c r="BX37" t="str">
        <v>Iran</v>
      </c>
      <c r="BY37" t="str">
        <v>Irland</v>
      </c>
      <c r="BZ37" t="str">
        <v>Island</v>
      </c>
      <c r="CA37" t="str">
        <v>Israel</v>
      </c>
      <c r="CB37" t="str">
        <v>Italien</v>
      </c>
      <c r="CC37" t="str">
        <v>Jamaica</v>
      </c>
      <c r="CD37" t="str">
        <v>Japan</v>
      </c>
      <c r="CE37" t="str">
        <v>Jordan</v>
      </c>
      <c r="CF37" t="str">
        <v>Kapverdiske Øer</v>
      </c>
      <c r="CG37" t="str">
        <v>Kasakhstan</v>
      </c>
      <c r="CH37" t="str">
        <v>Kenya</v>
      </c>
      <c r="CI37" t="str">
        <v>Kina</v>
      </c>
      <c r="CJ37" t="str">
        <v>Kirgisistan</v>
      </c>
      <c r="CK37" t="str">
        <v>Kiribati</v>
      </c>
      <c r="CL37" t="str">
        <v>Kroatien</v>
      </c>
      <c r="CM37" t="str">
        <v>Kuwait</v>
      </c>
      <c r="CN37" t="str">
        <v>Laos</v>
      </c>
      <c r="CO37" t="str">
        <v>Lesotho</v>
      </c>
      <c r="CP37" t="str">
        <v>Letland</v>
      </c>
      <c r="CQ37" t="str">
        <v>Libanon</v>
      </c>
      <c r="CR37" t="str">
        <v>Liberia</v>
      </c>
      <c r="CS37" t="str">
        <v>Libyen</v>
      </c>
      <c r="CT37" t="str">
        <v>Liechtenstein</v>
      </c>
      <c r="CU37" t="str">
        <v>Litauen</v>
      </c>
      <c r="CV37" t="str">
        <v>Luxembourg</v>
      </c>
      <c r="CW37" t="str">
        <v>Madagaskar</v>
      </c>
      <c r="CX37" t="str">
        <v>Makedonien (FYROM)</v>
      </c>
      <c r="CY37" t="str">
        <v>Malawi</v>
      </c>
      <c r="CZ37" t="str">
        <v>Malaysia</v>
      </c>
      <c r="DA37" t="str">
        <v>Maldiverne</v>
      </c>
      <c r="DB37" t="str">
        <v>Mali</v>
      </c>
      <c r="DC37" t="str">
        <v>Malta</v>
      </c>
      <c r="DD37" t="str">
        <v>Marokko</v>
      </c>
      <c r="DE37" t="str">
        <v>Marshall-øerne</v>
      </c>
      <c r="DF37" t="str">
        <v>Mauretanien</v>
      </c>
      <c r="DG37" t="str">
        <v>Mauritius</v>
      </c>
      <c r="DH37" t="str">
        <v>Mexico</v>
      </c>
      <c r="DI37" t="str">
        <v>Mikronesien</v>
      </c>
      <c r="DJ37" t="str">
        <v>Moldova</v>
      </c>
      <c r="DK37" t="str">
        <v>Monaco</v>
      </c>
      <c r="DL37" t="str">
        <v>Mongoliet</v>
      </c>
      <c r="DM37" t="str">
        <v>Mozambique</v>
      </c>
      <c r="DN37" t="str">
        <v>Namibia</v>
      </c>
      <c r="DO37" t="str">
        <v>Nauru</v>
      </c>
      <c r="DP37" t="str">
        <v>Nederlandene</v>
      </c>
      <c r="DQ37" t="str">
        <v>Nepal</v>
      </c>
      <c r="DR37" t="str">
        <v>New Zealand</v>
      </c>
      <c r="DS37" t="str">
        <v>Nicaragua</v>
      </c>
      <c r="DT37" t="str">
        <v>Niger</v>
      </c>
      <c r="DU37" t="str">
        <v>Nigeria</v>
      </c>
      <c r="DV37" t="str">
        <v>Nordkorea</v>
      </c>
      <c r="DW37" t="str">
        <v>Norge</v>
      </c>
      <c r="DX37" t="str">
        <v>Oman</v>
      </c>
      <c r="DY37" t="str">
        <v>Pakistan</v>
      </c>
      <c r="DZ37" t="str">
        <v>Palau</v>
      </c>
      <c r="EA37" t="str">
        <v>Palestina</v>
      </c>
      <c r="EB37" t="str">
        <v>Panama</v>
      </c>
      <c r="EC37" t="str">
        <v>Papua New Guinea</v>
      </c>
      <c r="ED37" t="str">
        <v>Paraguay</v>
      </c>
      <c r="EE37" t="str">
        <v>Peru</v>
      </c>
      <c r="EF37" t="str">
        <v>Polen</v>
      </c>
      <c r="EG37" t="str">
        <v>Portugal</v>
      </c>
      <c r="EH37" t="str">
        <v>Qatar</v>
      </c>
      <c r="EI37" t="str">
        <v>Rumænien</v>
      </c>
      <c r="EJ37" t="str">
        <v>Rusland</v>
      </c>
      <c r="EK37" t="str">
        <v>Rwanda</v>
      </c>
      <c r="EL37" t="str">
        <v>Salomonøerne</v>
      </c>
      <c r="EM37" t="str">
        <v>Samoa</v>
      </c>
      <c r="EN37" t="str">
        <v>San Marino</v>
      </c>
      <c r="EO37" t="str">
        <v>Sao Tomé &amp; Principe</v>
      </c>
      <c r="EP37" t="str">
        <v>Saudi Arabien</v>
      </c>
      <c r="EQ37" t="str">
        <v>Schweiz</v>
      </c>
      <c r="ER37" t="str">
        <v>Senegal</v>
      </c>
      <c r="ES37" t="str">
        <v>Serbien og Montenegro</v>
      </c>
      <c r="ET37" t="str">
        <v>Seychellerne</v>
      </c>
      <c r="EU37" t="str">
        <v>Sierra Leone</v>
      </c>
      <c r="EV37" t="str">
        <v>Singapore</v>
      </c>
      <c r="EW37" t="str">
        <v>Slovakiet</v>
      </c>
      <c r="EX37" t="str">
        <v>Slovenien</v>
      </c>
      <c r="EY37" t="str">
        <v>Somalia</v>
      </c>
      <c r="EZ37" t="str">
        <v>Spanien</v>
      </c>
      <c r="FA37" t="str">
        <v>Sri Lanka</v>
      </c>
      <c r="FB37" t="str">
        <v>St. Kitts-Nevis</v>
      </c>
      <c r="FC37" t="str">
        <v>St. Lucia</v>
      </c>
      <c r="FD37" t="str">
        <v>St. Vincent &amp;</v>
      </c>
      <c r="FE37" t="str">
        <v>Storbritannien (England)</v>
      </c>
      <c r="FF37" t="str">
        <v>Sudan</v>
      </c>
      <c r="FG37" t="str">
        <v>Surinam</v>
      </c>
      <c r="FH37" t="str">
        <v>Sverige</v>
      </c>
      <c r="FI37" t="str">
        <v>Swaziland</v>
      </c>
      <c r="FJ37" t="str">
        <v>Sydafrika</v>
      </c>
      <c r="FK37" t="str">
        <v>Sydkorea</v>
      </c>
      <c r="FL37" t="str">
        <v>Syrien</v>
      </c>
      <c r="FM37" t="str">
        <v>Tadjikistan</v>
      </c>
      <c r="FN37" t="str">
        <v>Taiwan</v>
      </c>
      <c r="FO37" t="str">
        <v>Tanzania</v>
      </c>
      <c r="FP37" t="str">
        <v>Thailand</v>
      </c>
      <c r="FQ37" t="str">
        <v>Tjekkiet</v>
      </c>
      <c r="FR37" t="str">
        <v>Togo</v>
      </c>
      <c r="FS37" t="str">
        <v>Tonga</v>
      </c>
      <c r="FT37" t="str">
        <v>Trinidad &amp; Tobago</v>
      </c>
      <c r="FU37" t="str">
        <v>Tunesien</v>
      </c>
      <c r="FV37" t="str">
        <v>Turkmenistan</v>
      </c>
      <c r="FW37" t="str">
        <v>Tuvalu</v>
      </c>
      <c r="FX37" t="str">
        <v>Tyrkiet</v>
      </c>
      <c r="FY37" t="str">
        <v>Tyskland</v>
      </c>
      <c r="FZ37" t="str">
        <v>Uganda</v>
      </c>
      <c r="GA37" t="str">
        <v>Ukraine</v>
      </c>
      <c r="GB37" t="str">
        <v>Ungarn</v>
      </c>
      <c r="GC37" t="str">
        <v>Uruguay</v>
      </c>
      <c r="GD37" t="str">
        <v>USA</v>
      </c>
      <c r="GE37" t="str">
        <v>Usbekistan</v>
      </c>
      <c r="GF37" t="str">
        <v>Vanuatu</v>
      </c>
      <c r="GG37" t="str">
        <v>Vatikanet</v>
      </c>
      <c r="GH37" t="str">
        <v>Venezuela</v>
      </c>
      <c r="GI37" t="str">
        <v>Vietnam</v>
      </c>
      <c r="GJ37" t="str">
        <v>Yemen</v>
      </c>
      <c r="GK37" t="str">
        <v>Zambia</v>
      </c>
      <c r="GL37" t="str">
        <v>Zimbabwe</v>
      </c>
      <c r="GM37" t="str">
        <v>Ækvatorial Guinea</v>
      </c>
      <c r="GN37" t="str">
        <v>Østrig</v>
      </c>
      <c r="GO37" t="str">
        <v>Østtimor</v>
      </c>
      <c r="GP37" t="str">
        <v>EU</v>
      </c>
      <c r="GQ37" t="str">
        <v>Ikke-EU</v>
      </c>
      <c r="GR37" t="str">
        <v>EU/ikke-EU</v>
      </c>
    </row>
    <row r="38" spans="2:200" x14ac:dyDescent="0.25">
      <c r="B38" t="str" cm="1">
        <f t="array" ref="B38:GR38">TRANSPOSE(_xlfn._xlws.FILTER(AlleLande[Lande (dansk)],ISNUMBER(SEARCH(Vareoplysninger!I41,AlleLande[Lande (dansk)])),"Kan ikke findes"))</f>
        <v>Afghanistan</v>
      </c>
      <c r="C38" t="str">
        <v>Albanien</v>
      </c>
      <c r="D38" t="str">
        <v>Algeriet</v>
      </c>
      <c r="E38" t="str">
        <v>Andorra</v>
      </c>
      <c r="F38" t="str">
        <v>Angola</v>
      </c>
      <c r="G38" t="str">
        <v>Antigua &amp;Barbuda</v>
      </c>
      <c r="H38" t="str">
        <v>Argentina</v>
      </c>
      <c r="I38" t="str">
        <v>Armenien</v>
      </c>
      <c r="J38" t="str">
        <v>Aserbajdsjan</v>
      </c>
      <c r="K38" t="str">
        <v>Australien</v>
      </c>
      <c r="L38" t="str">
        <v>Bahamas</v>
      </c>
      <c r="M38" t="str">
        <v>Bahrain</v>
      </c>
      <c r="N38" t="str">
        <v>Bangladesh</v>
      </c>
      <c r="O38" t="str">
        <v>Barbados</v>
      </c>
      <c r="P38" t="str">
        <v>Belgien</v>
      </c>
      <c r="Q38" t="str">
        <v>Belize</v>
      </c>
      <c r="R38" t="str">
        <v>Benin</v>
      </c>
      <c r="S38" t="str">
        <v>Bhutan</v>
      </c>
      <c r="T38" t="str">
        <v>Bolivia</v>
      </c>
      <c r="U38" t="str">
        <v>Bosnien-Herzegovina</v>
      </c>
      <c r="V38" t="str">
        <v>Botswana</v>
      </c>
      <c r="W38" t="str">
        <v>Brasilien</v>
      </c>
      <c r="X38" t="str">
        <v>Brunei</v>
      </c>
      <c r="Y38" t="str">
        <v>Bulgarien</v>
      </c>
      <c r="Z38" t="str">
        <v>Burkina Faso</v>
      </c>
      <c r="AA38" t="str">
        <v>Burma (Myanmar)</v>
      </c>
      <c r="AB38" t="str">
        <v>Burundi</v>
      </c>
      <c r="AC38" t="str">
        <v>Cambodja</v>
      </c>
      <c r="AD38" t="str">
        <v>Cameroun</v>
      </c>
      <c r="AE38" t="str">
        <v>Canada</v>
      </c>
      <c r="AF38" t="str">
        <v>Centralafrika</v>
      </c>
      <c r="AG38" t="str">
        <v>Chad</v>
      </c>
      <c r="AH38" t="str">
        <v>Chile</v>
      </c>
      <c r="AI38" t="str">
        <v>Colombia</v>
      </c>
      <c r="AJ38" t="str">
        <v>Comorerne</v>
      </c>
      <c r="AK38" t="str">
        <v>Congo</v>
      </c>
      <c r="AL38" t="str">
        <v>Costa Rica</v>
      </c>
      <c r="AM38" t="str">
        <v>Cuba</v>
      </c>
      <c r="AN38" t="str">
        <v>Cypern</v>
      </c>
      <c r="AO38" t="str">
        <v>Danmark</v>
      </c>
      <c r="AP38" t="str">
        <v>Darussalem</v>
      </c>
      <c r="AQ38" t="str">
        <v>Demokratiske rep. Congo</v>
      </c>
      <c r="AR38" t="str">
        <v>Djibouti</v>
      </c>
      <c r="AS38" t="str">
        <v>Dominica</v>
      </c>
      <c r="AT38" t="str">
        <v>Dominikanske Republik</v>
      </c>
      <c r="AU38" t="str">
        <v>Ecuador</v>
      </c>
      <c r="AV38" t="str">
        <v>Egypten</v>
      </c>
      <c r="AW38" t="str">
        <v>El Salvador</v>
      </c>
      <c r="AX38" t="str">
        <v>Elfenbens- kysten</v>
      </c>
      <c r="AY38" t="str">
        <v>Eritrea</v>
      </c>
      <c r="AZ38" t="str">
        <v>Estland</v>
      </c>
      <c r="BA38" t="str">
        <v>Etiopien</v>
      </c>
      <c r="BB38" t="str">
        <v>Fiji</v>
      </c>
      <c r="BC38" t="str">
        <v>Filippinerne</v>
      </c>
      <c r="BD38" t="str">
        <v>Finland</v>
      </c>
      <c r="BE38" t="str">
        <v>Forenede Arab. Emirater</v>
      </c>
      <c r="BF38" t="str">
        <v>Frankrig</v>
      </c>
      <c r="BG38" t="str">
        <v>Gabon</v>
      </c>
      <c r="BH38" t="str">
        <v>Gambia</v>
      </c>
      <c r="BI38" t="str">
        <v>Georgien</v>
      </c>
      <c r="BJ38" t="str">
        <v>Ghana</v>
      </c>
      <c r="BK38" t="str">
        <v>Grenada</v>
      </c>
      <c r="BL38" t="str">
        <v>Grenadinerne</v>
      </c>
      <c r="BM38" t="str">
        <v>Grækenland</v>
      </c>
      <c r="BN38" t="str">
        <v>Guatemala</v>
      </c>
      <c r="BO38" t="str">
        <v>Guinea</v>
      </c>
      <c r="BP38" t="str">
        <v>Guinea-Bissau</v>
      </c>
      <c r="BQ38" t="str">
        <v>Guyana</v>
      </c>
      <c r="BR38" t="str">
        <v>Haiti</v>
      </c>
      <c r="BS38" t="str">
        <v>Honduras</v>
      </c>
      <c r="BT38" t="str">
        <v>Hviderusland (Belarus)</v>
      </c>
      <c r="BU38" t="str">
        <v>Indien</v>
      </c>
      <c r="BV38" t="str">
        <v>Indonesien</v>
      </c>
      <c r="BW38" t="str">
        <v>Irak</v>
      </c>
      <c r="BX38" t="str">
        <v>Iran</v>
      </c>
      <c r="BY38" t="str">
        <v>Irland</v>
      </c>
      <c r="BZ38" t="str">
        <v>Island</v>
      </c>
      <c r="CA38" t="str">
        <v>Israel</v>
      </c>
      <c r="CB38" t="str">
        <v>Italien</v>
      </c>
      <c r="CC38" t="str">
        <v>Jamaica</v>
      </c>
      <c r="CD38" t="str">
        <v>Japan</v>
      </c>
      <c r="CE38" t="str">
        <v>Jordan</v>
      </c>
      <c r="CF38" t="str">
        <v>Kapverdiske Øer</v>
      </c>
      <c r="CG38" t="str">
        <v>Kasakhstan</v>
      </c>
      <c r="CH38" t="str">
        <v>Kenya</v>
      </c>
      <c r="CI38" t="str">
        <v>Kina</v>
      </c>
      <c r="CJ38" t="str">
        <v>Kirgisistan</v>
      </c>
      <c r="CK38" t="str">
        <v>Kiribati</v>
      </c>
      <c r="CL38" t="str">
        <v>Kroatien</v>
      </c>
      <c r="CM38" t="str">
        <v>Kuwait</v>
      </c>
      <c r="CN38" t="str">
        <v>Laos</v>
      </c>
      <c r="CO38" t="str">
        <v>Lesotho</v>
      </c>
      <c r="CP38" t="str">
        <v>Letland</v>
      </c>
      <c r="CQ38" t="str">
        <v>Libanon</v>
      </c>
      <c r="CR38" t="str">
        <v>Liberia</v>
      </c>
      <c r="CS38" t="str">
        <v>Libyen</v>
      </c>
      <c r="CT38" t="str">
        <v>Liechtenstein</v>
      </c>
      <c r="CU38" t="str">
        <v>Litauen</v>
      </c>
      <c r="CV38" t="str">
        <v>Luxembourg</v>
      </c>
      <c r="CW38" t="str">
        <v>Madagaskar</v>
      </c>
      <c r="CX38" t="str">
        <v>Makedonien (FYROM)</v>
      </c>
      <c r="CY38" t="str">
        <v>Malawi</v>
      </c>
      <c r="CZ38" t="str">
        <v>Malaysia</v>
      </c>
      <c r="DA38" t="str">
        <v>Maldiverne</v>
      </c>
      <c r="DB38" t="str">
        <v>Mali</v>
      </c>
      <c r="DC38" t="str">
        <v>Malta</v>
      </c>
      <c r="DD38" t="str">
        <v>Marokko</v>
      </c>
      <c r="DE38" t="str">
        <v>Marshall-øerne</v>
      </c>
      <c r="DF38" t="str">
        <v>Mauretanien</v>
      </c>
      <c r="DG38" t="str">
        <v>Mauritius</v>
      </c>
      <c r="DH38" t="str">
        <v>Mexico</v>
      </c>
      <c r="DI38" t="str">
        <v>Mikronesien</v>
      </c>
      <c r="DJ38" t="str">
        <v>Moldova</v>
      </c>
      <c r="DK38" t="str">
        <v>Monaco</v>
      </c>
      <c r="DL38" t="str">
        <v>Mongoliet</v>
      </c>
      <c r="DM38" t="str">
        <v>Mozambique</v>
      </c>
      <c r="DN38" t="str">
        <v>Namibia</v>
      </c>
      <c r="DO38" t="str">
        <v>Nauru</v>
      </c>
      <c r="DP38" t="str">
        <v>Nederlandene</v>
      </c>
      <c r="DQ38" t="str">
        <v>Nepal</v>
      </c>
      <c r="DR38" t="str">
        <v>New Zealand</v>
      </c>
      <c r="DS38" t="str">
        <v>Nicaragua</v>
      </c>
      <c r="DT38" t="str">
        <v>Niger</v>
      </c>
      <c r="DU38" t="str">
        <v>Nigeria</v>
      </c>
      <c r="DV38" t="str">
        <v>Nordkorea</v>
      </c>
      <c r="DW38" t="str">
        <v>Norge</v>
      </c>
      <c r="DX38" t="str">
        <v>Oman</v>
      </c>
      <c r="DY38" t="str">
        <v>Pakistan</v>
      </c>
      <c r="DZ38" t="str">
        <v>Palau</v>
      </c>
      <c r="EA38" t="str">
        <v>Palestina</v>
      </c>
      <c r="EB38" t="str">
        <v>Panama</v>
      </c>
      <c r="EC38" t="str">
        <v>Papua New Guinea</v>
      </c>
      <c r="ED38" t="str">
        <v>Paraguay</v>
      </c>
      <c r="EE38" t="str">
        <v>Peru</v>
      </c>
      <c r="EF38" t="str">
        <v>Polen</v>
      </c>
      <c r="EG38" t="str">
        <v>Portugal</v>
      </c>
      <c r="EH38" t="str">
        <v>Qatar</v>
      </c>
      <c r="EI38" t="str">
        <v>Rumænien</v>
      </c>
      <c r="EJ38" t="str">
        <v>Rusland</v>
      </c>
      <c r="EK38" t="str">
        <v>Rwanda</v>
      </c>
      <c r="EL38" t="str">
        <v>Salomonøerne</v>
      </c>
      <c r="EM38" t="str">
        <v>Samoa</v>
      </c>
      <c r="EN38" t="str">
        <v>San Marino</v>
      </c>
      <c r="EO38" t="str">
        <v>Sao Tomé &amp; Principe</v>
      </c>
      <c r="EP38" t="str">
        <v>Saudi Arabien</v>
      </c>
      <c r="EQ38" t="str">
        <v>Schweiz</v>
      </c>
      <c r="ER38" t="str">
        <v>Senegal</v>
      </c>
      <c r="ES38" t="str">
        <v>Serbien og Montenegro</v>
      </c>
      <c r="ET38" t="str">
        <v>Seychellerne</v>
      </c>
      <c r="EU38" t="str">
        <v>Sierra Leone</v>
      </c>
      <c r="EV38" t="str">
        <v>Singapore</v>
      </c>
      <c r="EW38" t="str">
        <v>Slovakiet</v>
      </c>
      <c r="EX38" t="str">
        <v>Slovenien</v>
      </c>
      <c r="EY38" t="str">
        <v>Somalia</v>
      </c>
      <c r="EZ38" t="str">
        <v>Spanien</v>
      </c>
      <c r="FA38" t="str">
        <v>Sri Lanka</v>
      </c>
      <c r="FB38" t="str">
        <v>St. Kitts-Nevis</v>
      </c>
      <c r="FC38" t="str">
        <v>St. Lucia</v>
      </c>
      <c r="FD38" t="str">
        <v>St. Vincent &amp;</v>
      </c>
      <c r="FE38" t="str">
        <v>Storbritannien (England)</v>
      </c>
      <c r="FF38" t="str">
        <v>Sudan</v>
      </c>
      <c r="FG38" t="str">
        <v>Surinam</v>
      </c>
      <c r="FH38" t="str">
        <v>Sverige</v>
      </c>
      <c r="FI38" t="str">
        <v>Swaziland</v>
      </c>
      <c r="FJ38" t="str">
        <v>Sydafrika</v>
      </c>
      <c r="FK38" t="str">
        <v>Sydkorea</v>
      </c>
      <c r="FL38" t="str">
        <v>Syrien</v>
      </c>
      <c r="FM38" t="str">
        <v>Tadjikistan</v>
      </c>
      <c r="FN38" t="str">
        <v>Taiwan</v>
      </c>
      <c r="FO38" t="str">
        <v>Tanzania</v>
      </c>
      <c r="FP38" t="str">
        <v>Thailand</v>
      </c>
      <c r="FQ38" t="str">
        <v>Tjekkiet</v>
      </c>
      <c r="FR38" t="str">
        <v>Togo</v>
      </c>
      <c r="FS38" t="str">
        <v>Tonga</v>
      </c>
      <c r="FT38" t="str">
        <v>Trinidad &amp; Tobago</v>
      </c>
      <c r="FU38" t="str">
        <v>Tunesien</v>
      </c>
      <c r="FV38" t="str">
        <v>Turkmenistan</v>
      </c>
      <c r="FW38" t="str">
        <v>Tuvalu</v>
      </c>
      <c r="FX38" t="str">
        <v>Tyrkiet</v>
      </c>
      <c r="FY38" t="str">
        <v>Tyskland</v>
      </c>
      <c r="FZ38" t="str">
        <v>Uganda</v>
      </c>
      <c r="GA38" t="str">
        <v>Ukraine</v>
      </c>
      <c r="GB38" t="str">
        <v>Ungarn</v>
      </c>
      <c r="GC38" t="str">
        <v>Uruguay</v>
      </c>
      <c r="GD38" t="str">
        <v>USA</v>
      </c>
      <c r="GE38" t="str">
        <v>Usbekistan</v>
      </c>
      <c r="GF38" t="str">
        <v>Vanuatu</v>
      </c>
      <c r="GG38" t="str">
        <v>Vatikanet</v>
      </c>
      <c r="GH38" t="str">
        <v>Venezuela</v>
      </c>
      <c r="GI38" t="str">
        <v>Vietnam</v>
      </c>
      <c r="GJ38" t="str">
        <v>Yemen</v>
      </c>
      <c r="GK38" t="str">
        <v>Zambia</v>
      </c>
      <c r="GL38" t="str">
        <v>Zimbabwe</v>
      </c>
      <c r="GM38" t="str">
        <v>Ækvatorial Guinea</v>
      </c>
      <c r="GN38" t="str">
        <v>Østrig</v>
      </c>
      <c r="GO38" t="str">
        <v>Østtimor</v>
      </c>
      <c r="GP38" t="str">
        <v>EU</v>
      </c>
      <c r="GQ38" t="str">
        <v>Ikke-EU</v>
      </c>
      <c r="GR38" t="str">
        <v>EU/ikke-EU</v>
      </c>
    </row>
    <row r="39" spans="2:200" x14ac:dyDescent="0.25">
      <c r="B39" t="str" cm="1">
        <f t="array" ref="B39:GR39">TRANSPOSE(_xlfn._xlws.FILTER(AlleLande[Lande (dansk)],ISNUMBER(SEARCH(Vareoplysninger!I42,AlleLande[Lande (dansk)])),"Kan ikke findes"))</f>
        <v>Afghanistan</v>
      </c>
      <c r="C39" t="str">
        <v>Albanien</v>
      </c>
      <c r="D39" t="str">
        <v>Algeriet</v>
      </c>
      <c r="E39" t="str">
        <v>Andorra</v>
      </c>
      <c r="F39" t="str">
        <v>Angola</v>
      </c>
      <c r="G39" t="str">
        <v>Antigua &amp;Barbuda</v>
      </c>
      <c r="H39" t="str">
        <v>Argentina</v>
      </c>
      <c r="I39" t="str">
        <v>Armenien</v>
      </c>
      <c r="J39" t="str">
        <v>Aserbajdsjan</v>
      </c>
      <c r="K39" t="str">
        <v>Australien</v>
      </c>
      <c r="L39" t="str">
        <v>Bahamas</v>
      </c>
      <c r="M39" t="str">
        <v>Bahrain</v>
      </c>
      <c r="N39" t="str">
        <v>Bangladesh</v>
      </c>
      <c r="O39" t="str">
        <v>Barbados</v>
      </c>
      <c r="P39" t="str">
        <v>Belgien</v>
      </c>
      <c r="Q39" t="str">
        <v>Belize</v>
      </c>
      <c r="R39" t="str">
        <v>Benin</v>
      </c>
      <c r="S39" t="str">
        <v>Bhutan</v>
      </c>
      <c r="T39" t="str">
        <v>Bolivia</v>
      </c>
      <c r="U39" t="str">
        <v>Bosnien-Herzegovina</v>
      </c>
      <c r="V39" t="str">
        <v>Botswana</v>
      </c>
      <c r="W39" t="str">
        <v>Brasilien</v>
      </c>
      <c r="X39" t="str">
        <v>Brunei</v>
      </c>
      <c r="Y39" t="str">
        <v>Bulgarien</v>
      </c>
      <c r="Z39" t="str">
        <v>Burkina Faso</v>
      </c>
      <c r="AA39" t="str">
        <v>Burma (Myanmar)</v>
      </c>
      <c r="AB39" t="str">
        <v>Burundi</v>
      </c>
      <c r="AC39" t="str">
        <v>Cambodja</v>
      </c>
      <c r="AD39" t="str">
        <v>Cameroun</v>
      </c>
      <c r="AE39" t="str">
        <v>Canada</v>
      </c>
      <c r="AF39" t="str">
        <v>Centralafrika</v>
      </c>
      <c r="AG39" t="str">
        <v>Chad</v>
      </c>
      <c r="AH39" t="str">
        <v>Chile</v>
      </c>
      <c r="AI39" t="str">
        <v>Colombia</v>
      </c>
      <c r="AJ39" t="str">
        <v>Comorerne</v>
      </c>
      <c r="AK39" t="str">
        <v>Congo</v>
      </c>
      <c r="AL39" t="str">
        <v>Costa Rica</v>
      </c>
      <c r="AM39" t="str">
        <v>Cuba</v>
      </c>
      <c r="AN39" t="str">
        <v>Cypern</v>
      </c>
      <c r="AO39" t="str">
        <v>Danmark</v>
      </c>
      <c r="AP39" t="str">
        <v>Darussalem</v>
      </c>
      <c r="AQ39" t="str">
        <v>Demokratiske rep. Congo</v>
      </c>
      <c r="AR39" t="str">
        <v>Djibouti</v>
      </c>
      <c r="AS39" t="str">
        <v>Dominica</v>
      </c>
      <c r="AT39" t="str">
        <v>Dominikanske Republik</v>
      </c>
      <c r="AU39" t="str">
        <v>Ecuador</v>
      </c>
      <c r="AV39" t="str">
        <v>Egypten</v>
      </c>
      <c r="AW39" t="str">
        <v>El Salvador</v>
      </c>
      <c r="AX39" t="str">
        <v>Elfenbens- kysten</v>
      </c>
      <c r="AY39" t="str">
        <v>Eritrea</v>
      </c>
      <c r="AZ39" t="str">
        <v>Estland</v>
      </c>
      <c r="BA39" t="str">
        <v>Etiopien</v>
      </c>
      <c r="BB39" t="str">
        <v>Fiji</v>
      </c>
      <c r="BC39" t="str">
        <v>Filippinerne</v>
      </c>
      <c r="BD39" t="str">
        <v>Finland</v>
      </c>
      <c r="BE39" t="str">
        <v>Forenede Arab. Emirater</v>
      </c>
      <c r="BF39" t="str">
        <v>Frankrig</v>
      </c>
      <c r="BG39" t="str">
        <v>Gabon</v>
      </c>
      <c r="BH39" t="str">
        <v>Gambia</v>
      </c>
      <c r="BI39" t="str">
        <v>Georgien</v>
      </c>
      <c r="BJ39" t="str">
        <v>Ghana</v>
      </c>
      <c r="BK39" t="str">
        <v>Grenada</v>
      </c>
      <c r="BL39" t="str">
        <v>Grenadinerne</v>
      </c>
      <c r="BM39" t="str">
        <v>Grækenland</v>
      </c>
      <c r="BN39" t="str">
        <v>Guatemala</v>
      </c>
      <c r="BO39" t="str">
        <v>Guinea</v>
      </c>
      <c r="BP39" t="str">
        <v>Guinea-Bissau</v>
      </c>
      <c r="BQ39" t="str">
        <v>Guyana</v>
      </c>
      <c r="BR39" t="str">
        <v>Haiti</v>
      </c>
      <c r="BS39" t="str">
        <v>Honduras</v>
      </c>
      <c r="BT39" t="str">
        <v>Hviderusland (Belarus)</v>
      </c>
      <c r="BU39" t="str">
        <v>Indien</v>
      </c>
      <c r="BV39" t="str">
        <v>Indonesien</v>
      </c>
      <c r="BW39" t="str">
        <v>Irak</v>
      </c>
      <c r="BX39" t="str">
        <v>Iran</v>
      </c>
      <c r="BY39" t="str">
        <v>Irland</v>
      </c>
      <c r="BZ39" t="str">
        <v>Island</v>
      </c>
      <c r="CA39" t="str">
        <v>Israel</v>
      </c>
      <c r="CB39" t="str">
        <v>Italien</v>
      </c>
      <c r="CC39" t="str">
        <v>Jamaica</v>
      </c>
      <c r="CD39" t="str">
        <v>Japan</v>
      </c>
      <c r="CE39" t="str">
        <v>Jordan</v>
      </c>
      <c r="CF39" t="str">
        <v>Kapverdiske Øer</v>
      </c>
      <c r="CG39" t="str">
        <v>Kasakhstan</v>
      </c>
      <c r="CH39" t="str">
        <v>Kenya</v>
      </c>
      <c r="CI39" t="str">
        <v>Kina</v>
      </c>
      <c r="CJ39" t="str">
        <v>Kirgisistan</v>
      </c>
      <c r="CK39" t="str">
        <v>Kiribati</v>
      </c>
      <c r="CL39" t="str">
        <v>Kroatien</v>
      </c>
      <c r="CM39" t="str">
        <v>Kuwait</v>
      </c>
      <c r="CN39" t="str">
        <v>Laos</v>
      </c>
      <c r="CO39" t="str">
        <v>Lesotho</v>
      </c>
      <c r="CP39" t="str">
        <v>Letland</v>
      </c>
      <c r="CQ39" t="str">
        <v>Libanon</v>
      </c>
      <c r="CR39" t="str">
        <v>Liberia</v>
      </c>
      <c r="CS39" t="str">
        <v>Libyen</v>
      </c>
      <c r="CT39" t="str">
        <v>Liechtenstein</v>
      </c>
      <c r="CU39" t="str">
        <v>Litauen</v>
      </c>
      <c r="CV39" t="str">
        <v>Luxembourg</v>
      </c>
      <c r="CW39" t="str">
        <v>Madagaskar</v>
      </c>
      <c r="CX39" t="str">
        <v>Makedonien (FYROM)</v>
      </c>
      <c r="CY39" t="str">
        <v>Malawi</v>
      </c>
      <c r="CZ39" t="str">
        <v>Malaysia</v>
      </c>
      <c r="DA39" t="str">
        <v>Maldiverne</v>
      </c>
      <c r="DB39" t="str">
        <v>Mali</v>
      </c>
      <c r="DC39" t="str">
        <v>Malta</v>
      </c>
      <c r="DD39" t="str">
        <v>Marokko</v>
      </c>
      <c r="DE39" t="str">
        <v>Marshall-øerne</v>
      </c>
      <c r="DF39" t="str">
        <v>Mauretanien</v>
      </c>
      <c r="DG39" t="str">
        <v>Mauritius</v>
      </c>
      <c r="DH39" t="str">
        <v>Mexico</v>
      </c>
      <c r="DI39" t="str">
        <v>Mikronesien</v>
      </c>
      <c r="DJ39" t="str">
        <v>Moldova</v>
      </c>
      <c r="DK39" t="str">
        <v>Monaco</v>
      </c>
      <c r="DL39" t="str">
        <v>Mongoliet</v>
      </c>
      <c r="DM39" t="str">
        <v>Mozambique</v>
      </c>
      <c r="DN39" t="str">
        <v>Namibia</v>
      </c>
      <c r="DO39" t="str">
        <v>Nauru</v>
      </c>
      <c r="DP39" t="str">
        <v>Nederlandene</v>
      </c>
      <c r="DQ39" t="str">
        <v>Nepal</v>
      </c>
      <c r="DR39" t="str">
        <v>New Zealand</v>
      </c>
      <c r="DS39" t="str">
        <v>Nicaragua</v>
      </c>
      <c r="DT39" t="str">
        <v>Niger</v>
      </c>
      <c r="DU39" t="str">
        <v>Nigeria</v>
      </c>
      <c r="DV39" t="str">
        <v>Nordkorea</v>
      </c>
      <c r="DW39" t="str">
        <v>Norge</v>
      </c>
      <c r="DX39" t="str">
        <v>Oman</v>
      </c>
      <c r="DY39" t="str">
        <v>Pakistan</v>
      </c>
      <c r="DZ39" t="str">
        <v>Palau</v>
      </c>
      <c r="EA39" t="str">
        <v>Palestina</v>
      </c>
      <c r="EB39" t="str">
        <v>Panama</v>
      </c>
      <c r="EC39" t="str">
        <v>Papua New Guinea</v>
      </c>
      <c r="ED39" t="str">
        <v>Paraguay</v>
      </c>
      <c r="EE39" t="str">
        <v>Peru</v>
      </c>
      <c r="EF39" t="str">
        <v>Polen</v>
      </c>
      <c r="EG39" t="str">
        <v>Portugal</v>
      </c>
      <c r="EH39" t="str">
        <v>Qatar</v>
      </c>
      <c r="EI39" t="str">
        <v>Rumænien</v>
      </c>
      <c r="EJ39" t="str">
        <v>Rusland</v>
      </c>
      <c r="EK39" t="str">
        <v>Rwanda</v>
      </c>
      <c r="EL39" t="str">
        <v>Salomonøerne</v>
      </c>
      <c r="EM39" t="str">
        <v>Samoa</v>
      </c>
      <c r="EN39" t="str">
        <v>San Marino</v>
      </c>
      <c r="EO39" t="str">
        <v>Sao Tomé &amp; Principe</v>
      </c>
      <c r="EP39" t="str">
        <v>Saudi Arabien</v>
      </c>
      <c r="EQ39" t="str">
        <v>Schweiz</v>
      </c>
      <c r="ER39" t="str">
        <v>Senegal</v>
      </c>
      <c r="ES39" t="str">
        <v>Serbien og Montenegro</v>
      </c>
      <c r="ET39" t="str">
        <v>Seychellerne</v>
      </c>
      <c r="EU39" t="str">
        <v>Sierra Leone</v>
      </c>
      <c r="EV39" t="str">
        <v>Singapore</v>
      </c>
      <c r="EW39" t="str">
        <v>Slovakiet</v>
      </c>
      <c r="EX39" t="str">
        <v>Slovenien</v>
      </c>
      <c r="EY39" t="str">
        <v>Somalia</v>
      </c>
      <c r="EZ39" t="str">
        <v>Spanien</v>
      </c>
      <c r="FA39" t="str">
        <v>Sri Lanka</v>
      </c>
      <c r="FB39" t="str">
        <v>St. Kitts-Nevis</v>
      </c>
      <c r="FC39" t="str">
        <v>St. Lucia</v>
      </c>
      <c r="FD39" t="str">
        <v>St. Vincent &amp;</v>
      </c>
      <c r="FE39" t="str">
        <v>Storbritannien (England)</v>
      </c>
      <c r="FF39" t="str">
        <v>Sudan</v>
      </c>
      <c r="FG39" t="str">
        <v>Surinam</v>
      </c>
      <c r="FH39" t="str">
        <v>Sverige</v>
      </c>
      <c r="FI39" t="str">
        <v>Swaziland</v>
      </c>
      <c r="FJ39" t="str">
        <v>Sydafrika</v>
      </c>
      <c r="FK39" t="str">
        <v>Sydkorea</v>
      </c>
      <c r="FL39" t="str">
        <v>Syrien</v>
      </c>
      <c r="FM39" t="str">
        <v>Tadjikistan</v>
      </c>
      <c r="FN39" t="str">
        <v>Taiwan</v>
      </c>
      <c r="FO39" t="str">
        <v>Tanzania</v>
      </c>
      <c r="FP39" t="str">
        <v>Thailand</v>
      </c>
      <c r="FQ39" t="str">
        <v>Tjekkiet</v>
      </c>
      <c r="FR39" t="str">
        <v>Togo</v>
      </c>
      <c r="FS39" t="str">
        <v>Tonga</v>
      </c>
      <c r="FT39" t="str">
        <v>Trinidad &amp; Tobago</v>
      </c>
      <c r="FU39" t="str">
        <v>Tunesien</v>
      </c>
      <c r="FV39" t="str">
        <v>Turkmenistan</v>
      </c>
      <c r="FW39" t="str">
        <v>Tuvalu</v>
      </c>
      <c r="FX39" t="str">
        <v>Tyrkiet</v>
      </c>
      <c r="FY39" t="str">
        <v>Tyskland</v>
      </c>
      <c r="FZ39" t="str">
        <v>Uganda</v>
      </c>
      <c r="GA39" t="str">
        <v>Ukraine</v>
      </c>
      <c r="GB39" t="str">
        <v>Ungarn</v>
      </c>
      <c r="GC39" t="str">
        <v>Uruguay</v>
      </c>
      <c r="GD39" t="str">
        <v>USA</v>
      </c>
      <c r="GE39" t="str">
        <v>Usbekistan</v>
      </c>
      <c r="GF39" t="str">
        <v>Vanuatu</v>
      </c>
      <c r="GG39" t="str">
        <v>Vatikanet</v>
      </c>
      <c r="GH39" t="str">
        <v>Venezuela</v>
      </c>
      <c r="GI39" t="str">
        <v>Vietnam</v>
      </c>
      <c r="GJ39" t="str">
        <v>Yemen</v>
      </c>
      <c r="GK39" t="str">
        <v>Zambia</v>
      </c>
      <c r="GL39" t="str">
        <v>Zimbabwe</v>
      </c>
      <c r="GM39" t="str">
        <v>Ækvatorial Guinea</v>
      </c>
      <c r="GN39" t="str">
        <v>Østrig</v>
      </c>
      <c r="GO39" t="str">
        <v>Østtimor</v>
      </c>
      <c r="GP39" t="str">
        <v>EU</v>
      </c>
      <c r="GQ39" t="str">
        <v>Ikke-EU</v>
      </c>
      <c r="GR39" t="str">
        <v>EU/ikke-EU</v>
      </c>
    </row>
    <row r="40" spans="2:200" x14ac:dyDescent="0.25">
      <c r="B40" t="str" cm="1">
        <f t="array" ref="B40:GR40">TRANSPOSE(_xlfn._xlws.FILTER(AlleLande[Lande (dansk)],ISNUMBER(SEARCH(Vareoplysninger!I43,AlleLande[Lande (dansk)])),"Kan ikke findes"))</f>
        <v>Afghanistan</v>
      </c>
      <c r="C40" t="str">
        <v>Albanien</v>
      </c>
      <c r="D40" t="str">
        <v>Algeriet</v>
      </c>
      <c r="E40" t="str">
        <v>Andorra</v>
      </c>
      <c r="F40" t="str">
        <v>Angola</v>
      </c>
      <c r="G40" t="str">
        <v>Antigua &amp;Barbuda</v>
      </c>
      <c r="H40" t="str">
        <v>Argentina</v>
      </c>
      <c r="I40" t="str">
        <v>Armenien</v>
      </c>
      <c r="J40" t="str">
        <v>Aserbajdsjan</v>
      </c>
      <c r="K40" t="str">
        <v>Australien</v>
      </c>
      <c r="L40" t="str">
        <v>Bahamas</v>
      </c>
      <c r="M40" t="str">
        <v>Bahrain</v>
      </c>
      <c r="N40" t="str">
        <v>Bangladesh</v>
      </c>
      <c r="O40" t="str">
        <v>Barbados</v>
      </c>
      <c r="P40" t="str">
        <v>Belgien</v>
      </c>
      <c r="Q40" t="str">
        <v>Belize</v>
      </c>
      <c r="R40" t="str">
        <v>Benin</v>
      </c>
      <c r="S40" t="str">
        <v>Bhutan</v>
      </c>
      <c r="T40" t="str">
        <v>Bolivia</v>
      </c>
      <c r="U40" t="str">
        <v>Bosnien-Herzegovina</v>
      </c>
      <c r="V40" t="str">
        <v>Botswana</v>
      </c>
      <c r="W40" t="str">
        <v>Brasilien</v>
      </c>
      <c r="X40" t="str">
        <v>Brunei</v>
      </c>
      <c r="Y40" t="str">
        <v>Bulgarien</v>
      </c>
      <c r="Z40" t="str">
        <v>Burkina Faso</v>
      </c>
      <c r="AA40" t="str">
        <v>Burma (Myanmar)</v>
      </c>
      <c r="AB40" t="str">
        <v>Burundi</v>
      </c>
      <c r="AC40" t="str">
        <v>Cambodja</v>
      </c>
      <c r="AD40" t="str">
        <v>Cameroun</v>
      </c>
      <c r="AE40" t="str">
        <v>Canada</v>
      </c>
      <c r="AF40" t="str">
        <v>Centralafrika</v>
      </c>
      <c r="AG40" t="str">
        <v>Chad</v>
      </c>
      <c r="AH40" t="str">
        <v>Chile</v>
      </c>
      <c r="AI40" t="str">
        <v>Colombia</v>
      </c>
      <c r="AJ40" t="str">
        <v>Comorerne</v>
      </c>
      <c r="AK40" t="str">
        <v>Congo</v>
      </c>
      <c r="AL40" t="str">
        <v>Costa Rica</v>
      </c>
      <c r="AM40" t="str">
        <v>Cuba</v>
      </c>
      <c r="AN40" t="str">
        <v>Cypern</v>
      </c>
      <c r="AO40" t="str">
        <v>Danmark</v>
      </c>
      <c r="AP40" t="str">
        <v>Darussalem</v>
      </c>
      <c r="AQ40" t="str">
        <v>Demokratiske rep. Congo</v>
      </c>
      <c r="AR40" t="str">
        <v>Djibouti</v>
      </c>
      <c r="AS40" t="str">
        <v>Dominica</v>
      </c>
      <c r="AT40" t="str">
        <v>Dominikanske Republik</v>
      </c>
      <c r="AU40" t="str">
        <v>Ecuador</v>
      </c>
      <c r="AV40" t="str">
        <v>Egypten</v>
      </c>
      <c r="AW40" t="str">
        <v>El Salvador</v>
      </c>
      <c r="AX40" t="str">
        <v>Elfenbens- kysten</v>
      </c>
      <c r="AY40" t="str">
        <v>Eritrea</v>
      </c>
      <c r="AZ40" t="str">
        <v>Estland</v>
      </c>
      <c r="BA40" t="str">
        <v>Etiopien</v>
      </c>
      <c r="BB40" t="str">
        <v>Fiji</v>
      </c>
      <c r="BC40" t="str">
        <v>Filippinerne</v>
      </c>
      <c r="BD40" t="str">
        <v>Finland</v>
      </c>
      <c r="BE40" t="str">
        <v>Forenede Arab. Emirater</v>
      </c>
      <c r="BF40" t="str">
        <v>Frankrig</v>
      </c>
      <c r="BG40" t="str">
        <v>Gabon</v>
      </c>
      <c r="BH40" t="str">
        <v>Gambia</v>
      </c>
      <c r="BI40" t="str">
        <v>Georgien</v>
      </c>
      <c r="BJ40" t="str">
        <v>Ghana</v>
      </c>
      <c r="BK40" t="str">
        <v>Grenada</v>
      </c>
      <c r="BL40" t="str">
        <v>Grenadinerne</v>
      </c>
      <c r="BM40" t="str">
        <v>Grækenland</v>
      </c>
      <c r="BN40" t="str">
        <v>Guatemala</v>
      </c>
      <c r="BO40" t="str">
        <v>Guinea</v>
      </c>
      <c r="BP40" t="str">
        <v>Guinea-Bissau</v>
      </c>
      <c r="BQ40" t="str">
        <v>Guyana</v>
      </c>
      <c r="BR40" t="str">
        <v>Haiti</v>
      </c>
      <c r="BS40" t="str">
        <v>Honduras</v>
      </c>
      <c r="BT40" t="str">
        <v>Hviderusland (Belarus)</v>
      </c>
      <c r="BU40" t="str">
        <v>Indien</v>
      </c>
      <c r="BV40" t="str">
        <v>Indonesien</v>
      </c>
      <c r="BW40" t="str">
        <v>Irak</v>
      </c>
      <c r="BX40" t="str">
        <v>Iran</v>
      </c>
      <c r="BY40" t="str">
        <v>Irland</v>
      </c>
      <c r="BZ40" t="str">
        <v>Island</v>
      </c>
      <c r="CA40" t="str">
        <v>Israel</v>
      </c>
      <c r="CB40" t="str">
        <v>Italien</v>
      </c>
      <c r="CC40" t="str">
        <v>Jamaica</v>
      </c>
      <c r="CD40" t="str">
        <v>Japan</v>
      </c>
      <c r="CE40" t="str">
        <v>Jordan</v>
      </c>
      <c r="CF40" t="str">
        <v>Kapverdiske Øer</v>
      </c>
      <c r="CG40" t="str">
        <v>Kasakhstan</v>
      </c>
      <c r="CH40" t="str">
        <v>Kenya</v>
      </c>
      <c r="CI40" t="str">
        <v>Kina</v>
      </c>
      <c r="CJ40" t="str">
        <v>Kirgisistan</v>
      </c>
      <c r="CK40" t="str">
        <v>Kiribati</v>
      </c>
      <c r="CL40" t="str">
        <v>Kroatien</v>
      </c>
      <c r="CM40" t="str">
        <v>Kuwait</v>
      </c>
      <c r="CN40" t="str">
        <v>Laos</v>
      </c>
      <c r="CO40" t="str">
        <v>Lesotho</v>
      </c>
      <c r="CP40" t="str">
        <v>Letland</v>
      </c>
      <c r="CQ40" t="str">
        <v>Libanon</v>
      </c>
      <c r="CR40" t="str">
        <v>Liberia</v>
      </c>
      <c r="CS40" t="str">
        <v>Libyen</v>
      </c>
      <c r="CT40" t="str">
        <v>Liechtenstein</v>
      </c>
      <c r="CU40" t="str">
        <v>Litauen</v>
      </c>
      <c r="CV40" t="str">
        <v>Luxembourg</v>
      </c>
      <c r="CW40" t="str">
        <v>Madagaskar</v>
      </c>
      <c r="CX40" t="str">
        <v>Makedonien (FYROM)</v>
      </c>
      <c r="CY40" t="str">
        <v>Malawi</v>
      </c>
      <c r="CZ40" t="str">
        <v>Malaysia</v>
      </c>
      <c r="DA40" t="str">
        <v>Maldiverne</v>
      </c>
      <c r="DB40" t="str">
        <v>Mali</v>
      </c>
      <c r="DC40" t="str">
        <v>Malta</v>
      </c>
      <c r="DD40" t="str">
        <v>Marokko</v>
      </c>
      <c r="DE40" t="str">
        <v>Marshall-øerne</v>
      </c>
      <c r="DF40" t="str">
        <v>Mauretanien</v>
      </c>
      <c r="DG40" t="str">
        <v>Mauritius</v>
      </c>
      <c r="DH40" t="str">
        <v>Mexico</v>
      </c>
      <c r="DI40" t="str">
        <v>Mikronesien</v>
      </c>
      <c r="DJ40" t="str">
        <v>Moldova</v>
      </c>
      <c r="DK40" t="str">
        <v>Monaco</v>
      </c>
      <c r="DL40" t="str">
        <v>Mongoliet</v>
      </c>
      <c r="DM40" t="str">
        <v>Mozambique</v>
      </c>
      <c r="DN40" t="str">
        <v>Namibia</v>
      </c>
      <c r="DO40" t="str">
        <v>Nauru</v>
      </c>
      <c r="DP40" t="str">
        <v>Nederlandene</v>
      </c>
      <c r="DQ40" t="str">
        <v>Nepal</v>
      </c>
      <c r="DR40" t="str">
        <v>New Zealand</v>
      </c>
      <c r="DS40" t="str">
        <v>Nicaragua</v>
      </c>
      <c r="DT40" t="str">
        <v>Niger</v>
      </c>
      <c r="DU40" t="str">
        <v>Nigeria</v>
      </c>
      <c r="DV40" t="str">
        <v>Nordkorea</v>
      </c>
      <c r="DW40" t="str">
        <v>Norge</v>
      </c>
      <c r="DX40" t="str">
        <v>Oman</v>
      </c>
      <c r="DY40" t="str">
        <v>Pakistan</v>
      </c>
      <c r="DZ40" t="str">
        <v>Palau</v>
      </c>
      <c r="EA40" t="str">
        <v>Palestina</v>
      </c>
      <c r="EB40" t="str">
        <v>Panama</v>
      </c>
      <c r="EC40" t="str">
        <v>Papua New Guinea</v>
      </c>
      <c r="ED40" t="str">
        <v>Paraguay</v>
      </c>
      <c r="EE40" t="str">
        <v>Peru</v>
      </c>
      <c r="EF40" t="str">
        <v>Polen</v>
      </c>
      <c r="EG40" t="str">
        <v>Portugal</v>
      </c>
      <c r="EH40" t="str">
        <v>Qatar</v>
      </c>
      <c r="EI40" t="str">
        <v>Rumænien</v>
      </c>
      <c r="EJ40" t="str">
        <v>Rusland</v>
      </c>
      <c r="EK40" t="str">
        <v>Rwanda</v>
      </c>
      <c r="EL40" t="str">
        <v>Salomonøerne</v>
      </c>
      <c r="EM40" t="str">
        <v>Samoa</v>
      </c>
      <c r="EN40" t="str">
        <v>San Marino</v>
      </c>
      <c r="EO40" t="str">
        <v>Sao Tomé &amp; Principe</v>
      </c>
      <c r="EP40" t="str">
        <v>Saudi Arabien</v>
      </c>
      <c r="EQ40" t="str">
        <v>Schweiz</v>
      </c>
      <c r="ER40" t="str">
        <v>Senegal</v>
      </c>
      <c r="ES40" t="str">
        <v>Serbien og Montenegro</v>
      </c>
      <c r="ET40" t="str">
        <v>Seychellerne</v>
      </c>
      <c r="EU40" t="str">
        <v>Sierra Leone</v>
      </c>
      <c r="EV40" t="str">
        <v>Singapore</v>
      </c>
      <c r="EW40" t="str">
        <v>Slovakiet</v>
      </c>
      <c r="EX40" t="str">
        <v>Slovenien</v>
      </c>
      <c r="EY40" t="str">
        <v>Somalia</v>
      </c>
      <c r="EZ40" t="str">
        <v>Spanien</v>
      </c>
      <c r="FA40" t="str">
        <v>Sri Lanka</v>
      </c>
      <c r="FB40" t="str">
        <v>St. Kitts-Nevis</v>
      </c>
      <c r="FC40" t="str">
        <v>St. Lucia</v>
      </c>
      <c r="FD40" t="str">
        <v>St. Vincent &amp;</v>
      </c>
      <c r="FE40" t="str">
        <v>Storbritannien (England)</v>
      </c>
      <c r="FF40" t="str">
        <v>Sudan</v>
      </c>
      <c r="FG40" t="str">
        <v>Surinam</v>
      </c>
      <c r="FH40" t="str">
        <v>Sverige</v>
      </c>
      <c r="FI40" t="str">
        <v>Swaziland</v>
      </c>
      <c r="FJ40" t="str">
        <v>Sydafrika</v>
      </c>
      <c r="FK40" t="str">
        <v>Sydkorea</v>
      </c>
      <c r="FL40" t="str">
        <v>Syrien</v>
      </c>
      <c r="FM40" t="str">
        <v>Tadjikistan</v>
      </c>
      <c r="FN40" t="str">
        <v>Taiwan</v>
      </c>
      <c r="FO40" t="str">
        <v>Tanzania</v>
      </c>
      <c r="FP40" t="str">
        <v>Thailand</v>
      </c>
      <c r="FQ40" t="str">
        <v>Tjekkiet</v>
      </c>
      <c r="FR40" t="str">
        <v>Togo</v>
      </c>
      <c r="FS40" t="str">
        <v>Tonga</v>
      </c>
      <c r="FT40" t="str">
        <v>Trinidad &amp; Tobago</v>
      </c>
      <c r="FU40" t="str">
        <v>Tunesien</v>
      </c>
      <c r="FV40" t="str">
        <v>Turkmenistan</v>
      </c>
      <c r="FW40" t="str">
        <v>Tuvalu</v>
      </c>
      <c r="FX40" t="str">
        <v>Tyrkiet</v>
      </c>
      <c r="FY40" t="str">
        <v>Tyskland</v>
      </c>
      <c r="FZ40" t="str">
        <v>Uganda</v>
      </c>
      <c r="GA40" t="str">
        <v>Ukraine</v>
      </c>
      <c r="GB40" t="str">
        <v>Ungarn</v>
      </c>
      <c r="GC40" t="str">
        <v>Uruguay</v>
      </c>
      <c r="GD40" t="str">
        <v>USA</v>
      </c>
      <c r="GE40" t="str">
        <v>Usbekistan</v>
      </c>
      <c r="GF40" t="str">
        <v>Vanuatu</v>
      </c>
      <c r="GG40" t="str">
        <v>Vatikanet</v>
      </c>
      <c r="GH40" t="str">
        <v>Venezuela</v>
      </c>
      <c r="GI40" t="str">
        <v>Vietnam</v>
      </c>
      <c r="GJ40" t="str">
        <v>Yemen</v>
      </c>
      <c r="GK40" t="str">
        <v>Zambia</v>
      </c>
      <c r="GL40" t="str">
        <v>Zimbabwe</v>
      </c>
      <c r="GM40" t="str">
        <v>Ækvatorial Guinea</v>
      </c>
      <c r="GN40" t="str">
        <v>Østrig</v>
      </c>
      <c r="GO40" t="str">
        <v>Østtimor</v>
      </c>
      <c r="GP40" t="str">
        <v>EU</v>
      </c>
      <c r="GQ40" t="str">
        <v>Ikke-EU</v>
      </c>
      <c r="GR40" t="str">
        <v>EU/ikke-EU</v>
      </c>
    </row>
    <row r="41" spans="2:200" x14ac:dyDescent="0.25">
      <c r="B41" t="str" cm="1">
        <f t="array" ref="B41:GR41">TRANSPOSE(_xlfn._xlws.FILTER(AlleLande[Lande (dansk)],ISNUMBER(SEARCH(Vareoplysninger!I44,AlleLande[Lande (dansk)])),"Kan ikke findes"))</f>
        <v>Afghanistan</v>
      </c>
      <c r="C41" t="str">
        <v>Albanien</v>
      </c>
      <c r="D41" t="str">
        <v>Algeriet</v>
      </c>
      <c r="E41" t="str">
        <v>Andorra</v>
      </c>
      <c r="F41" t="str">
        <v>Angola</v>
      </c>
      <c r="G41" t="str">
        <v>Antigua &amp;Barbuda</v>
      </c>
      <c r="H41" t="str">
        <v>Argentina</v>
      </c>
      <c r="I41" t="str">
        <v>Armenien</v>
      </c>
      <c r="J41" t="str">
        <v>Aserbajdsjan</v>
      </c>
      <c r="K41" t="str">
        <v>Australien</v>
      </c>
      <c r="L41" t="str">
        <v>Bahamas</v>
      </c>
      <c r="M41" t="str">
        <v>Bahrain</v>
      </c>
      <c r="N41" t="str">
        <v>Bangladesh</v>
      </c>
      <c r="O41" t="str">
        <v>Barbados</v>
      </c>
      <c r="P41" t="str">
        <v>Belgien</v>
      </c>
      <c r="Q41" t="str">
        <v>Belize</v>
      </c>
      <c r="R41" t="str">
        <v>Benin</v>
      </c>
      <c r="S41" t="str">
        <v>Bhutan</v>
      </c>
      <c r="T41" t="str">
        <v>Bolivia</v>
      </c>
      <c r="U41" t="str">
        <v>Bosnien-Herzegovina</v>
      </c>
      <c r="V41" t="str">
        <v>Botswana</v>
      </c>
      <c r="W41" t="str">
        <v>Brasilien</v>
      </c>
      <c r="X41" t="str">
        <v>Brunei</v>
      </c>
      <c r="Y41" t="str">
        <v>Bulgarien</v>
      </c>
      <c r="Z41" t="str">
        <v>Burkina Faso</v>
      </c>
      <c r="AA41" t="str">
        <v>Burma (Myanmar)</v>
      </c>
      <c r="AB41" t="str">
        <v>Burundi</v>
      </c>
      <c r="AC41" t="str">
        <v>Cambodja</v>
      </c>
      <c r="AD41" t="str">
        <v>Cameroun</v>
      </c>
      <c r="AE41" t="str">
        <v>Canada</v>
      </c>
      <c r="AF41" t="str">
        <v>Centralafrika</v>
      </c>
      <c r="AG41" t="str">
        <v>Chad</v>
      </c>
      <c r="AH41" t="str">
        <v>Chile</v>
      </c>
      <c r="AI41" t="str">
        <v>Colombia</v>
      </c>
      <c r="AJ41" t="str">
        <v>Comorerne</v>
      </c>
      <c r="AK41" t="str">
        <v>Congo</v>
      </c>
      <c r="AL41" t="str">
        <v>Costa Rica</v>
      </c>
      <c r="AM41" t="str">
        <v>Cuba</v>
      </c>
      <c r="AN41" t="str">
        <v>Cypern</v>
      </c>
      <c r="AO41" t="str">
        <v>Danmark</v>
      </c>
      <c r="AP41" t="str">
        <v>Darussalem</v>
      </c>
      <c r="AQ41" t="str">
        <v>Demokratiske rep. Congo</v>
      </c>
      <c r="AR41" t="str">
        <v>Djibouti</v>
      </c>
      <c r="AS41" t="str">
        <v>Dominica</v>
      </c>
      <c r="AT41" t="str">
        <v>Dominikanske Republik</v>
      </c>
      <c r="AU41" t="str">
        <v>Ecuador</v>
      </c>
      <c r="AV41" t="str">
        <v>Egypten</v>
      </c>
      <c r="AW41" t="str">
        <v>El Salvador</v>
      </c>
      <c r="AX41" t="str">
        <v>Elfenbens- kysten</v>
      </c>
      <c r="AY41" t="str">
        <v>Eritrea</v>
      </c>
      <c r="AZ41" t="str">
        <v>Estland</v>
      </c>
      <c r="BA41" t="str">
        <v>Etiopien</v>
      </c>
      <c r="BB41" t="str">
        <v>Fiji</v>
      </c>
      <c r="BC41" t="str">
        <v>Filippinerne</v>
      </c>
      <c r="BD41" t="str">
        <v>Finland</v>
      </c>
      <c r="BE41" t="str">
        <v>Forenede Arab. Emirater</v>
      </c>
      <c r="BF41" t="str">
        <v>Frankrig</v>
      </c>
      <c r="BG41" t="str">
        <v>Gabon</v>
      </c>
      <c r="BH41" t="str">
        <v>Gambia</v>
      </c>
      <c r="BI41" t="str">
        <v>Georgien</v>
      </c>
      <c r="BJ41" t="str">
        <v>Ghana</v>
      </c>
      <c r="BK41" t="str">
        <v>Grenada</v>
      </c>
      <c r="BL41" t="str">
        <v>Grenadinerne</v>
      </c>
      <c r="BM41" t="str">
        <v>Grækenland</v>
      </c>
      <c r="BN41" t="str">
        <v>Guatemala</v>
      </c>
      <c r="BO41" t="str">
        <v>Guinea</v>
      </c>
      <c r="BP41" t="str">
        <v>Guinea-Bissau</v>
      </c>
      <c r="BQ41" t="str">
        <v>Guyana</v>
      </c>
      <c r="BR41" t="str">
        <v>Haiti</v>
      </c>
      <c r="BS41" t="str">
        <v>Honduras</v>
      </c>
      <c r="BT41" t="str">
        <v>Hviderusland (Belarus)</v>
      </c>
      <c r="BU41" t="str">
        <v>Indien</v>
      </c>
      <c r="BV41" t="str">
        <v>Indonesien</v>
      </c>
      <c r="BW41" t="str">
        <v>Irak</v>
      </c>
      <c r="BX41" t="str">
        <v>Iran</v>
      </c>
      <c r="BY41" t="str">
        <v>Irland</v>
      </c>
      <c r="BZ41" t="str">
        <v>Island</v>
      </c>
      <c r="CA41" t="str">
        <v>Israel</v>
      </c>
      <c r="CB41" t="str">
        <v>Italien</v>
      </c>
      <c r="CC41" t="str">
        <v>Jamaica</v>
      </c>
      <c r="CD41" t="str">
        <v>Japan</v>
      </c>
      <c r="CE41" t="str">
        <v>Jordan</v>
      </c>
      <c r="CF41" t="str">
        <v>Kapverdiske Øer</v>
      </c>
      <c r="CG41" t="str">
        <v>Kasakhstan</v>
      </c>
      <c r="CH41" t="str">
        <v>Kenya</v>
      </c>
      <c r="CI41" t="str">
        <v>Kina</v>
      </c>
      <c r="CJ41" t="str">
        <v>Kirgisistan</v>
      </c>
      <c r="CK41" t="str">
        <v>Kiribati</v>
      </c>
      <c r="CL41" t="str">
        <v>Kroatien</v>
      </c>
      <c r="CM41" t="str">
        <v>Kuwait</v>
      </c>
      <c r="CN41" t="str">
        <v>Laos</v>
      </c>
      <c r="CO41" t="str">
        <v>Lesotho</v>
      </c>
      <c r="CP41" t="str">
        <v>Letland</v>
      </c>
      <c r="CQ41" t="str">
        <v>Libanon</v>
      </c>
      <c r="CR41" t="str">
        <v>Liberia</v>
      </c>
      <c r="CS41" t="str">
        <v>Libyen</v>
      </c>
      <c r="CT41" t="str">
        <v>Liechtenstein</v>
      </c>
      <c r="CU41" t="str">
        <v>Litauen</v>
      </c>
      <c r="CV41" t="str">
        <v>Luxembourg</v>
      </c>
      <c r="CW41" t="str">
        <v>Madagaskar</v>
      </c>
      <c r="CX41" t="str">
        <v>Makedonien (FYROM)</v>
      </c>
      <c r="CY41" t="str">
        <v>Malawi</v>
      </c>
      <c r="CZ41" t="str">
        <v>Malaysia</v>
      </c>
      <c r="DA41" t="str">
        <v>Maldiverne</v>
      </c>
      <c r="DB41" t="str">
        <v>Mali</v>
      </c>
      <c r="DC41" t="str">
        <v>Malta</v>
      </c>
      <c r="DD41" t="str">
        <v>Marokko</v>
      </c>
      <c r="DE41" t="str">
        <v>Marshall-øerne</v>
      </c>
      <c r="DF41" t="str">
        <v>Mauretanien</v>
      </c>
      <c r="DG41" t="str">
        <v>Mauritius</v>
      </c>
      <c r="DH41" t="str">
        <v>Mexico</v>
      </c>
      <c r="DI41" t="str">
        <v>Mikronesien</v>
      </c>
      <c r="DJ41" t="str">
        <v>Moldova</v>
      </c>
      <c r="DK41" t="str">
        <v>Monaco</v>
      </c>
      <c r="DL41" t="str">
        <v>Mongoliet</v>
      </c>
      <c r="DM41" t="str">
        <v>Mozambique</v>
      </c>
      <c r="DN41" t="str">
        <v>Namibia</v>
      </c>
      <c r="DO41" t="str">
        <v>Nauru</v>
      </c>
      <c r="DP41" t="str">
        <v>Nederlandene</v>
      </c>
      <c r="DQ41" t="str">
        <v>Nepal</v>
      </c>
      <c r="DR41" t="str">
        <v>New Zealand</v>
      </c>
      <c r="DS41" t="str">
        <v>Nicaragua</v>
      </c>
      <c r="DT41" t="str">
        <v>Niger</v>
      </c>
      <c r="DU41" t="str">
        <v>Nigeria</v>
      </c>
      <c r="DV41" t="str">
        <v>Nordkorea</v>
      </c>
      <c r="DW41" t="str">
        <v>Norge</v>
      </c>
      <c r="DX41" t="str">
        <v>Oman</v>
      </c>
      <c r="DY41" t="str">
        <v>Pakistan</v>
      </c>
      <c r="DZ41" t="str">
        <v>Palau</v>
      </c>
      <c r="EA41" t="str">
        <v>Palestina</v>
      </c>
      <c r="EB41" t="str">
        <v>Panama</v>
      </c>
      <c r="EC41" t="str">
        <v>Papua New Guinea</v>
      </c>
      <c r="ED41" t="str">
        <v>Paraguay</v>
      </c>
      <c r="EE41" t="str">
        <v>Peru</v>
      </c>
      <c r="EF41" t="str">
        <v>Polen</v>
      </c>
      <c r="EG41" t="str">
        <v>Portugal</v>
      </c>
      <c r="EH41" t="str">
        <v>Qatar</v>
      </c>
      <c r="EI41" t="str">
        <v>Rumænien</v>
      </c>
      <c r="EJ41" t="str">
        <v>Rusland</v>
      </c>
      <c r="EK41" t="str">
        <v>Rwanda</v>
      </c>
      <c r="EL41" t="str">
        <v>Salomonøerne</v>
      </c>
      <c r="EM41" t="str">
        <v>Samoa</v>
      </c>
      <c r="EN41" t="str">
        <v>San Marino</v>
      </c>
      <c r="EO41" t="str">
        <v>Sao Tomé &amp; Principe</v>
      </c>
      <c r="EP41" t="str">
        <v>Saudi Arabien</v>
      </c>
      <c r="EQ41" t="str">
        <v>Schweiz</v>
      </c>
      <c r="ER41" t="str">
        <v>Senegal</v>
      </c>
      <c r="ES41" t="str">
        <v>Serbien og Montenegro</v>
      </c>
      <c r="ET41" t="str">
        <v>Seychellerne</v>
      </c>
      <c r="EU41" t="str">
        <v>Sierra Leone</v>
      </c>
      <c r="EV41" t="str">
        <v>Singapore</v>
      </c>
      <c r="EW41" t="str">
        <v>Slovakiet</v>
      </c>
      <c r="EX41" t="str">
        <v>Slovenien</v>
      </c>
      <c r="EY41" t="str">
        <v>Somalia</v>
      </c>
      <c r="EZ41" t="str">
        <v>Spanien</v>
      </c>
      <c r="FA41" t="str">
        <v>Sri Lanka</v>
      </c>
      <c r="FB41" t="str">
        <v>St. Kitts-Nevis</v>
      </c>
      <c r="FC41" t="str">
        <v>St. Lucia</v>
      </c>
      <c r="FD41" t="str">
        <v>St. Vincent &amp;</v>
      </c>
      <c r="FE41" t="str">
        <v>Storbritannien (England)</v>
      </c>
      <c r="FF41" t="str">
        <v>Sudan</v>
      </c>
      <c r="FG41" t="str">
        <v>Surinam</v>
      </c>
      <c r="FH41" t="str">
        <v>Sverige</v>
      </c>
      <c r="FI41" t="str">
        <v>Swaziland</v>
      </c>
      <c r="FJ41" t="str">
        <v>Sydafrika</v>
      </c>
      <c r="FK41" t="str">
        <v>Sydkorea</v>
      </c>
      <c r="FL41" t="str">
        <v>Syrien</v>
      </c>
      <c r="FM41" t="str">
        <v>Tadjikistan</v>
      </c>
      <c r="FN41" t="str">
        <v>Taiwan</v>
      </c>
      <c r="FO41" t="str">
        <v>Tanzania</v>
      </c>
      <c r="FP41" t="str">
        <v>Thailand</v>
      </c>
      <c r="FQ41" t="str">
        <v>Tjekkiet</v>
      </c>
      <c r="FR41" t="str">
        <v>Togo</v>
      </c>
      <c r="FS41" t="str">
        <v>Tonga</v>
      </c>
      <c r="FT41" t="str">
        <v>Trinidad &amp; Tobago</v>
      </c>
      <c r="FU41" t="str">
        <v>Tunesien</v>
      </c>
      <c r="FV41" t="str">
        <v>Turkmenistan</v>
      </c>
      <c r="FW41" t="str">
        <v>Tuvalu</v>
      </c>
      <c r="FX41" t="str">
        <v>Tyrkiet</v>
      </c>
      <c r="FY41" t="str">
        <v>Tyskland</v>
      </c>
      <c r="FZ41" t="str">
        <v>Uganda</v>
      </c>
      <c r="GA41" t="str">
        <v>Ukraine</v>
      </c>
      <c r="GB41" t="str">
        <v>Ungarn</v>
      </c>
      <c r="GC41" t="str">
        <v>Uruguay</v>
      </c>
      <c r="GD41" t="str">
        <v>USA</v>
      </c>
      <c r="GE41" t="str">
        <v>Usbekistan</v>
      </c>
      <c r="GF41" t="str">
        <v>Vanuatu</v>
      </c>
      <c r="GG41" t="str">
        <v>Vatikanet</v>
      </c>
      <c r="GH41" t="str">
        <v>Venezuela</v>
      </c>
      <c r="GI41" t="str">
        <v>Vietnam</v>
      </c>
      <c r="GJ41" t="str">
        <v>Yemen</v>
      </c>
      <c r="GK41" t="str">
        <v>Zambia</v>
      </c>
      <c r="GL41" t="str">
        <v>Zimbabwe</v>
      </c>
      <c r="GM41" t="str">
        <v>Ækvatorial Guinea</v>
      </c>
      <c r="GN41" t="str">
        <v>Østrig</v>
      </c>
      <c r="GO41" t="str">
        <v>Østtimor</v>
      </c>
      <c r="GP41" t="str">
        <v>EU</v>
      </c>
      <c r="GQ41" t="str">
        <v>Ikke-EU</v>
      </c>
      <c r="GR41" t="str">
        <v>EU/ikke-EU</v>
      </c>
    </row>
    <row r="42" spans="2:200" x14ac:dyDescent="0.25">
      <c r="B42" t="str" cm="1">
        <f t="array" ref="B42:GR42">TRANSPOSE(_xlfn._xlws.FILTER(AlleLande[Lande (dansk)],ISNUMBER(SEARCH(Vareoplysninger!I45,AlleLande[Lande (dansk)])),"Kan ikke findes"))</f>
        <v>Afghanistan</v>
      </c>
      <c r="C42" t="str">
        <v>Albanien</v>
      </c>
      <c r="D42" t="str">
        <v>Algeriet</v>
      </c>
      <c r="E42" t="str">
        <v>Andorra</v>
      </c>
      <c r="F42" t="str">
        <v>Angola</v>
      </c>
      <c r="G42" t="str">
        <v>Antigua &amp;Barbuda</v>
      </c>
      <c r="H42" t="str">
        <v>Argentina</v>
      </c>
      <c r="I42" t="str">
        <v>Armenien</v>
      </c>
      <c r="J42" t="str">
        <v>Aserbajdsjan</v>
      </c>
      <c r="K42" t="str">
        <v>Australien</v>
      </c>
      <c r="L42" t="str">
        <v>Bahamas</v>
      </c>
      <c r="M42" t="str">
        <v>Bahrain</v>
      </c>
      <c r="N42" t="str">
        <v>Bangladesh</v>
      </c>
      <c r="O42" t="str">
        <v>Barbados</v>
      </c>
      <c r="P42" t="str">
        <v>Belgien</v>
      </c>
      <c r="Q42" t="str">
        <v>Belize</v>
      </c>
      <c r="R42" t="str">
        <v>Benin</v>
      </c>
      <c r="S42" t="str">
        <v>Bhutan</v>
      </c>
      <c r="T42" t="str">
        <v>Bolivia</v>
      </c>
      <c r="U42" t="str">
        <v>Bosnien-Herzegovina</v>
      </c>
      <c r="V42" t="str">
        <v>Botswana</v>
      </c>
      <c r="W42" t="str">
        <v>Brasilien</v>
      </c>
      <c r="X42" t="str">
        <v>Brunei</v>
      </c>
      <c r="Y42" t="str">
        <v>Bulgarien</v>
      </c>
      <c r="Z42" t="str">
        <v>Burkina Faso</v>
      </c>
      <c r="AA42" t="str">
        <v>Burma (Myanmar)</v>
      </c>
      <c r="AB42" t="str">
        <v>Burundi</v>
      </c>
      <c r="AC42" t="str">
        <v>Cambodja</v>
      </c>
      <c r="AD42" t="str">
        <v>Cameroun</v>
      </c>
      <c r="AE42" t="str">
        <v>Canada</v>
      </c>
      <c r="AF42" t="str">
        <v>Centralafrika</v>
      </c>
      <c r="AG42" t="str">
        <v>Chad</v>
      </c>
      <c r="AH42" t="str">
        <v>Chile</v>
      </c>
      <c r="AI42" t="str">
        <v>Colombia</v>
      </c>
      <c r="AJ42" t="str">
        <v>Comorerne</v>
      </c>
      <c r="AK42" t="str">
        <v>Congo</v>
      </c>
      <c r="AL42" t="str">
        <v>Costa Rica</v>
      </c>
      <c r="AM42" t="str">
        <v>Cuba</v>
      </c>
      <c r="AN42" t="str">
        <v>Cypern</v>
      </c>
      <c r="AO42" t="str">
        <v>Danmark</v>
      </c>
      <c r="AP42" t="str">
        <v>Darussalem</v>
      </c>
      <c r="AQ42" t="str">
        <v>Demokratiske rep. Congo</v>
      </c>
      <c r="AR42" t="str">
        <v>Djibouti</v>
      </c>
      <c r="AS42" t="str">
        <v>Dominica</v>
      </c>
      <c r="AT42" t="str">
        <v>Dominikanske Republik</v>
      </c>
      <c r="AU42" t="str">
        <v>Ecuador</v>
      </c>
      <c r="AV42" t="str">
        <v>Egypten</v>
      </c>
      <c r="AW42" t="str">
        <v>El Salvador</v>
      </c>
      <c r="AX42" t="str">
        <v>Elfenbens- kysten</v>
      </c>
      <c r="AY42" t="str">
        <v>Eritrea</v>
      </c>
      <c r="AZ42" t="str">
        <v>Estland</v>
      </c>
      <c r="BA42" t="str">
        <v>Etiopien</v>
      </c>
      <c r="BB42" t="str">
        <v>Fiji</v>
      </c>
      <c r="BC42" t="str">
        <v>Filippinerne</v>
      </c>
      <c r="BD42" t="str">
        <v>Finland</v>
      </c>
      <c r="BE42" t="str">
        <v>Forenede Arab. Emirater</v>
      </c>
      <c r="BF42" t="str">
        <v>Frankrig</v>
      </c>
      <c r="BG42" t="str">
        <v>Gabon</v>
      </c>
      <c r="BH42" t="str">
        <v>Gambia</v>
      </c>
      <c r="BI42" t="str">
        <v>Georgien</v>
      </c>
      <c r="BJ42" t="str">
        <v>Ghana</v>
      </c>
      <c r="BK42" t="str">
        <v>Grenada</v>
      </c>
      <c r="BL42" t="str">
        <v>Grenadinerne</v>
      </c>
      <c r="BM42" t="str">
        <v>Grækenland</v>
      </c>
      <c r="BN42" t="str">
        <v>Guatemala</v>
      </c>
      <c r="BO42" t="str">
        <v>Guinea</v>
      </c>
      <c r="BP42" t="str">
        <v>Guinea-Bissau</v>
      </c>
      <c r="BQ42" t="str">
        <v>Guyana</v>
      </c>
      <c r="BR42" t="str">
        <v>Haiti</v>
      </c>
      <c r="BS42" t="str">
        <v>Honduras</v>
      </c>
      <c r="BT42" t="str">
        <v>Hviderusland (Belarus)</v>
      </c>
      <c r="BU42" t="str">
        <v>Indien</v>
      </c>
      <c r="BV42" t="str">
        <v>Indonesien</v>
      </c>
      <c r="BW42" t="str">
        <v>Irak</v>
      </c>
      <c r="BX42" t="str">
        <v>Iran</v>
      </c>
      <c r="BY42" t="str">
        <v>Irland</v>
      </c>
      <c r="BZ42" t="str">
        <v>Island</v>
      </c>
      <c r="CA42" t="str">
        <v>Israel</v>
      </c>
      <c r="CB42" t="str">
        <v>Italien</v>
      </c>
      <c r="CC42" t="str">
        <v>Jamaica</v>
      </c>
      <c r="CD42" t="str">
        <v>Japan</v>
      </c>
      <c r="CE42" t="str">
        <v>Jordan</v>
      </c>
      <c r="CF42" t="str">
        <v>Kapverdiske Øer</v>
      </c>
      <c r="CG42" t="str">
        <v>Kasakhstan</v>
      </c>
      <c r="CH42" t="str">
        <v>Kenya</v>
      </c>
      <c r="CI42" t="str">
        <v>Kina</v>
      </c>
      <c r="CJ42" t="str">
        <v>Kirgisistan</v>
      </c>
      <c r="CK42" t="str">
        <v>Kiribati</v>
      </c>
      <c r="CL42" t="str">
        <v>Kroatien</v>
      </c>
      <c r="CM42" t="str">
        <v>Kuwait</v>
      </c>
      <c r="CN42" t="str">
        <v>Laos</v>
      </c>
      <c r="CO42" t="str">
        <v>Lesotho</v>
      </c>
      <c r="CP42" t="str">
        <v>Letland</v>
      </c>
      <c r="CQ42" t="str">
        <v>Libanon</v>
      </c>
      <c r="CR42" t="str">
        <v>Liberia</v>
      </c>
      <c r="CS42" t="str">
        <v>Libyen</v>
      </c>
      <c r="CT42" t="str">
        <v>Liechtenstein</v>
      </c>
      <c r="CU42" t="str">
        <v>Litauen</v>
      </c>
      <c r="CV42" t="str">
        <v>Luxembourg</v>
      </c>
      <c r="CW42" t="str">
        <v>Madagaskar</v>
      </c>
      <c r="CX42" t="str">
        <v>Makedonien (FYROM)</v>
      </c>
      <c r="CY42" t="str">
        <v>Malawi</v>
      </c>
      <c r="CZ42" t="str">
        <v>Malaysia</v>
      </c>
      <c r="DA42" t="str">
        <v>Maldiverne</v>
      </c>
      <c r="DB42" t="str">
        <v>Mali</v>
      </c>
      <c r="DC42" t="str">
        <v>Malta</v>
      </c>
      <c r="DD42" t="str">
        <v>Marokko</v>
      </c>
      <c r="DE42" t="str">
        <v>Marshall-øerne</v>
      </c>
      <c r="DF42" t="str">
        <v>Mauretanien</v>
      </c>
      <c r="DG42" t="str">
        <v>Mauritius</v>
      </c>
      <c r="DH42" t="str">
        <v>Mexico</v>
      </c>
      <c r="DI42" t="str">
        <v>Mikronesien</v>
      </c>
      <c r="DJ42" t="str">
        <v>Moldova</v>
      </c>
      <c r="DK42" t="str">
        <v>Monaco</v>
      </c>
      <c r="DL42" t="str">
        <v>Mongoliet</v>
      </c>
      <c r="DM42" t="str">
        <v>Mozambique</v>
      </c>
      <c r="DN42" t="str">
        <v>Namibia</v>
      </c>
      <c r="DO42" t="str">
        <v>Nauru</v>
      </c>
      <c r="DP42" t="str">
        <v>Nederlandene</v>
      </c>
      <c r="DQ42" t="str">
        <v>Nepal</v>
      </c>
      <c r="DR42" t="str">
        <v>New Zealand</v>
      </c>
      <c r="DS42" t="str">
        <v>Nicaragua</v>
      </c>
      <c r="DT42" t="str">
        <v>Niger</v>
      </c>
      <c r="DU42" t="str">
        <v>Nigeria</v>
      </c>
      <c r="DV42" t="str">
        <v>Nordkorea</v>
      </c>
      <c r="DW42" t="str">
        <v>Norge</v>
      </c>
      <c r="DX42" t="str">
        <v>Oman</v>
      </c>
      <c r="DY42" t="str">
        <v>Pakistan</v>
      </c>
      <c r="DZ42" t="str">
        <v>Palau</v>
      </c>
      <c r="EA42" t="str">
        <v>Palestina</v>
      </c>
      <c r="EB42" t="str">
        <v>Panama</v>
      </c>
      <c r="EC42" t="str">
        <v>Papua New Guinea</v>
      </c>
      <c r="ED42" t="str">
        <v>Paraguay</v>
      </c>
      <c r="EE42" t="str">
        <v>Peru</v>
      </c>
      <c r="EF42" t="str">
        <v>Polen</v>
      </c>
      <c r="EG42" t="str">
        <v>Portugal</v>
      </c>
      <c r="EH42" t="str">
        <v>Qatar</v>
      </c>
      <c r="EI42" t="str">
        <v>Rumænien</v>
      </c>
      <c r="EJ42" t="str">
        <v>Rusland</v>
      </c>
      <c r="EK42" t="str">
        <v>Rwanda</v>
      </c>
      <c r="EL42" t="str">
        <v>Salomonøerne</v>
      </c>
      <c r="EM42" t="str">
        <v>Samoa</v>
      </c>
      <c r="EN42" t="str">
        <v>San Marino</v>
      </c>
      <c r="EO42" t="str">
        <v>Sao Tomé &amp; Principe</v>
      </c>
      <c r="EP42" t="str">
        <v>Saudi Arabien</v>
      </c>
      <c r="EQ42" t="str">
        <v>Schweiz</v>
      </c>
      <c r="ER42" t="str">
        <v>Senegal</v>
      </c>
      <c r="ES42" t="str">
        <v>Serbien og Montenegro</v>
      </c>
      <c r="ET42" t="str">
        <v>Seychellerne</v>
      </c>
      <c r="EU42" t="str">
        <v>Sierra Leone</v>
      </c>
      <c r="EV42" t="str">
        <v>Singapore</v>
      </c>
      <c r="EW42" t="str">
        <v>Slovakiet</v>
      </c>
      <c r="EX42" t="str">
        <v>Slovenien</v>
      </c>
      <c r="EY42" t="str">
        <v>Somalia</v>
      </c>
      <c r="EZ42" t="str">
        <v>Spanien</v>
      </c>
      <c r="FA42" t="str">
        <v>Sri Lanka</v>
      </c>
      <c r="FB42" t="str">
        <v>St. Kitts-Nevis</v>
      </c>
      <c r="FC42" t="str">
        <v>St. Lucia</v>
      </c>
      <c r="FD42" t="str">
        <v>St. Vincent &amp;</v>
      </c>
      <c r="FE42" t="str">
        <v>Storbritannien (England)</v>
      </c>
      <c r="FF42" t="str">
        <v>Sudan</v>
      </c>
      <c r="FG42" t="str">
        <v>Surinam</v>
      </c>
      <c r="FH42" t="str">
        <v>Sverige</v>
      </c>
      <c r="FI42" t="str">
        <v>Swaziland</v>
      </c>
      <c r="FJ42" t="str">
        <v>Sydafrika</v>
      </c>
      <c r="FK42" t="str">
        <v>Sydkorea</v>
      </c>
      <c r="FL42" t="str">
        <v>Syrien</v>
      </c>
      <c r="FM42" t="str">
        <v>Tadjikistan</v>
      </c>
      <c r="FN42" t="str">
        <v>Taiwan</v>
      </c>
      <c r="FO42" t="str">
        <v>Tanzania</v>
      </c>
      <c r="FP42" t="str">
        <v>Thailand</v>
      </c>
      <c r="FQ42" t="str">
        <v>Tjekkiet</v>
      </c>
      <c r="FR42" t="str">
        <v>Togo</v>
      </c>
      <c r="FS42" t="str">
        <v>Tonga</v>
      </c>
      <c r="FT42" t="str">
        <v>Trinidad &amp; Tobago</v>
      </c>
      <c r="FU42" t="str">
        <v>Tunesien</v>
      </c>
      <c r="FV42" t="str">
        <v>Turkmenistan</v>
      </c>
      <c r="FW42" t="str">
        <v>Tuvalu</v>
      </c>
      <c r="FX42" t="str">
        <v>Tyrkiet</v>
      </c>
      <c r="FY42" t="str">
        <v>Tyskland</v>
      </c>
      <c r="FZ42" t="str">
        <v>Uganda</v>
      </c>
      <c r="GA42" t="str">
        <v>Ukraine</v>
      </c>
      <c r="GB42" t="str">
        <v>Ungarn</v>
      </c>
      <c r="GC42" t="str">
        <v>Uruguay</v>
      </c>
      <c r="GD42" t="str">
        <v>USA</v>
      </c>
      <c r="GE42" t="str">
        <v>Usbekistan</v>
      </c>
      <c r="GF42" t="str">
        <v>Vanuatu</v>
      </c>
      <c r="GG42" t="str">
        <v>Vatikanet</v>
      </c>
      <c r="GH42" t="str">
        <v>Venezuela</v>
      </c>
      <c r="GI42" t="str">
        <v>Vietnam</v>
      </c>
      <c r="GJ42" t="str">
        <v>Yemen</v>
      </c>
      <c r="GK42" t="str">
        <v>Zambia</v>
      </c>
      <c r="GL42" t="str">
        <v>Zimbabwe</v>
      </c>
      <c r="GM42" t="str">
        <v>Ækvatorial Guinea</v>
      </c>
      <c r="GN42" t="str">
        <v>Østrig</v>
      </c>
      <c r="GO42" t="str">
        <v>Østtimor</v>
      </c>
      <c r="GP42" t="str">
        <v>EU</v>
      </c>
      <c r="GQ42" t="str">
        <v>Ikke-EU</v>
      </c>
      <c r="GR42" t="str">
        <v>EU/ikke-EU</v>
      </c>
    </row>
    <row r="43" spans="2:200" x14ac:dyDescent="0.25">
      <c r="B43" t="str" cm="1">
        <f t="array" ref="B43:GR43">TRANSPOSE(_xlfn._xlws.FILTER(AlleLande[Lande (dansk)],ISNUMBER(SEARCH(Vareoplysninger!I46,AlleLande[Lande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Fiji</v>
      </c>
      <c r="BC43" t="str">
        <v>Filippinerne</v>
      </c>
      <c r="BD43" t="str">
        <v>Finland</v>
      </c>
      <c r="BE43" t="str">
        <v>Forenede Arab. Emirater</v>
      </c>
      <c r="BF43" t="str">
        <v>Frankrig</v>
      </c>
      <c r="BG43" t="str">
        <v>Gabon</v>
      </c>
      <c r="BH43" t="str">
        <v>Gambia</v>
      </c>
      <c r="BI43" t="str">
        <v>Georgien</v>
      </c>
      <c r="BJ43" t="str">
        <v>Ghana</v>
      </c>
      <c r="BK43" t="str">
        <v>Grenada</v>
      </c>
      <c r="BL43" t="str">
        <v>Grenadinerne</v>
      </c>
      <c r="BM43" t="str">
        <v>Grækenland</v>
      </c>
      <c r="BN43" t="str">
        <v>Guatemala</v>
      </c>
      <c r="BO43" t="str">
        <v>Guinea</v>
      </c>
      <c r="BP43" t="str">
        <v>Guinea-Bissau</v>
      </c>
      <c r="BQ43" t="str">
        <v>Guyana</v>
      </c>
      <c r="BR43" t="str">
        <v>Haiti</v>
      </c>
      <c r="BS43" t="str">
        <v>Honduras</v>
      </c>
      <c r="BT43" t="str">
        <v>Hviderusland (Belarus)</v>
      </c>
      <c r="BU43" t="str">
        <v>Indien</v>
      </c>
      <c r="BV43" t="str">
        <v>Indonesien</v>
      </c>
      <c r="BW43" t="str">
        <v>Irak</v>
      </c>
      <c r="BX43" t="str">
        <v>Iran</v>
      </c>
      <c r="BY43" t="str">
        <v>Irland</v>
      </c>
      <c r="BZ43" t="str">
        <v>Island</v>
      </c>
      <c r="CA43" t="str">
        <v>Israel</v>
      </c>
      <c r="CB43" t="str">
        <v>Italien</v>
      </c>
      <c r="CC43" t="str">
        <v>Jamaica</v>
      </c>
      <c r="CD43" t="str">
        <v>Japan</v>
      </c>
      <c r="CE43" t="str">
        <v>Jordan</v>
      </c>
      <c r="CF43" t="str">
        <v>Kapverdiske Øer</v>
      </c>
      <c r="CG43" t="str">
        <v>Kasakhstan</v>
      </c>
      <c r="CH43" t="str">
        <v>Kenya</v>
      </c>
      <c r="CI43" t="str">
        <v>Kina</v>
      </c>
      <c r="CJ43" t="str">
        <v>Kirgisistan</v>
      </c>
      <c r="CK43" t="str">
        <v>Kiribati</v>
      </c>
      <c r="CL43" t="str">
        <v>Kroatien</v>
      </c>
      <c r="CM43" t="str">
        <v>Kuwait</v>
      </c>
      <c r="CN43" t="str">
        <v>Laos</v>
      </c>
      <c r="CO43" t="str">
        <v>Lesotho</v>
      </c>
      <c r="CP43" t="str">
        <v>Letland</v>
      </c>
      <c r="CQ43" t="str">
        <v>Libanon</v>
      </c>
      <c r="CR43" t="str">
        <v>Liberia</v>
      </c>
      <c r="CS43" t="str">
        <v>Libyen</v>
      </c>
      <c r="CT43" t="str">
        <v>Liechtenstein</v>
      </c>
      <c r="CU43" t="str">
        <v>Litauen</v>
      </c>
      <c r="CV43" t="str">
        <v>Luxembourg</v>
      </c>
      <c r="CW43" t="str">
        <v>Madagaskar</v>
      </c>
      <c r="CX43" t="str">
        <v>Makedonien (FYROM)</v>
      </c>
      <c r="CY43" t="str">
        <v>Malawi</v>
      </c>
      <c r="CZ43" t="str">
        <v>Malaysia</v>
      </c>
      <c r="DA43" t="str">
        <v>Maldiverne</v>
      </c>
      <c r="DB43" t="str">
        <v>Mali</v>
      </c>
      <c r="DC43" t="str">
        <v>Malta</v>
      </c>
      <c r="DD43" t="str">
        <v>Marokko</v>
      </c>
      <c r="DE43" t="str">
        <v>Marshall-øerne</v>
      </c>
      <c r="DF43" t="str">
        <v>Mauretanien</v>
      </c>
      <c r="DG43" t="str">
        <v>Mauritius</v>
      </c>
      <c r="DH43" t="str">
        <v>Mexico</v>
      </c>
      <c r="DI43" t="str">
        <v>Mikronesien</v>
      </c>
      <c r="DJ43" t="str">
        <v>Moldova</v>
      </c>
      <c r="DK43" t="str">
        <v>Monaco</v>
      </c>
      <c r="DL43" t="str">
        <v>Mongoliet</v>
      </c>
      <c r="DM43" t="str">
        <v>Mozambique</v>
      </c>
      <c r="DN43" t="str">
        <v>Namibia</v>
      </c>
      <c r="DO43" t="str">
        <v>Nauru</v>
      </c>
      <c r="DP43" t="str">
        <v>Nederlandene</v>
      </c>
      <c r="DQ43" t="str">
        <v>Nepal</v>
      </c>
      <c r="DR43" t="str">
        <v>New Zealand</v>
      </c>
      <c r="DS43" t="str">
        <v>Nicaragua</v>
      </c>
      <c r="DT43" t="str">
        <v>Niger</v>
      </c>
      <c r="DU43" t="str">
        <v>Nigeria</v>
      </c>
      <c r="DV43" t="str">
        <v>Nordkorea</v>
      </c>
      <c r="DW43" t="str">
        <v>Norge</v>
      </c>
      <c r="DX43" t="str">
        <v>Oman</v>
      </c>
      <c r="DY43" t="str">
        <v>Pakistan</v>
      </c>
      <c r="DZ43" t="str">
        <v>Palau</v>
      </c>
      <c r="EA43" t="str">
        <v>Palestina</v>
      </c>
      <c r="EB43" t="str">
        <v>Panama</v>
      </c>
      <c r="EC43" t="str">
        <v>Papua New Guinea</v>
      </c>
      <c r="ED43" t="str">
        <v>Paraguay</v>
      </c>
      <c r="EE43" t="str">
        <v>Peru</v>
      </c>
      <c r="EF43" t="str">
        <v>Polen</v>
      </c>
      <c r="EG43" t="str">
        <v>Portugal</v>
      </c>
      <c r="EH43" t="str">
        <v>Qatar</v>
      </c>
      <c r="EI43" t="str">
        <v>Rumænien</v>
      </c>
      <c r="EJ43" t="str">
        <v>Rusland</v>
      </c>
      <c r="EK43" t="str">
        <v>Rwanda</v>
      </c>
      <c r="EL43" t="str">
        <v>Salomonøerne</v>
      </c>
      <c r="EM43" t="str">
        <v>Samoa</v>
      </c>
      <c r="EN43" t="str">
        <v>San Marino</v>
      </c>
      <c r="EO43" t="str">
        <v>Sao Tomé &amp; Principe</v>
      </c>
      <c r="EP43" t="str">
        <v>Saudi Arabien</v>
      </c>
      <c r="EQ43" t="str">
        <v>Schweiz</v>
      </c>
      <c r="ER43" t="str">
        <v>Senegal</v>
      </c>
      <c r="ES43" t="str">
        <v>Serbien og Montenegro</v>
      </c>
      <c r="ET43" t="str">
        <v>Seychellerne</v>
      </c>
      <c r="EU43" t="str">
        <v>Sierra Leone</v>
      </c>
      <c r="EV43" t="str">
        <v>Singapore</v>
      </c>
      <c r="EW43" t="str">
        <v>Slovakiet</v>
      </c>
      <c r="EX43" t="str">
        <v>Slovenien</v>
      </c>
      <c r="EY43" t="str">
        <v>Somalia</v>
      </c>
      <c r="EZ43" t="str">
        <v>Spanien</v>
      </c>
      <c r="FA43" t="str">
        <v>Sri Lanka</v>
      </c>
      <c r="FB43" t="str">
        <v>St. Kitts-Nevis</v>
      </c>
      <c r="FC43" t="str">
        <v>St. Lucia</v>
      </c>
      <c r="FD43" t="str">
        <v>St. Vincent &amp;</v>
      </c>
      <c r="FE43" t="str">
        <v>Storbritannien (England)</v>
      </c>
      <c r="FF43" t="str">
        <v>Sudan</v>
      </c>
      <c r="FG43" t="str">
        <v>Surinam</v>
      </c>
      <c r="FH43" t="str">
        <v>Sverige</v>
      </c>
      <c r="FI43" t="str">
        <v>Swaziland</v>
      </c>
      <c r="FJ43" t="str">
        <v>Sydafrika</v>
      </c>
      <c r="FK43" t="str">
        <v>Sydkorea</v>
      </c>
      <c r="FL43" t="str">
        <v>Syrien</v>
      </c>
      <c r="FM43" t="str">
        <v>Tadjikistan</v>
      </c>
      <c r="FN43" t="str">
        <v>Taiwan</v>
      </c>
      <c r="FO43" t="str">
        <v>Tanzania</v>
      </c>
      <c r="FP43" t="str">
        <v>Thailand</v>
      </c>
      <c r="FQ43" t="str">
        <v>Tjekkiet</v>
      </c>
      <c r="FR43" t="str">
        <v>Togo</v>
      </c>
      <c r="FS43" t="str">
        <v>Tonga</v>
      </c>
      <c r="FT43" t="str">
        <v>Trinidad &amp; Tobago</v>
      </c>
      <c r="FU43" t="str">
        <v>Tunesien</v>
      </c>
      <c r="FV43" t="str">
        <v>Turkmenistan</v>
      </c>
      <c r="FW43" t="str">
        <v>Tuvalu</v>
      </c>
      <c r="FX43" t="str">
        <v>Tyrkiet</v>
      </c>
      <c r="FY43" t="str">
        <v>Tyskland</v>
      </c>
      <c r="FZ43" t="str">
        <v>Uganda</v>
      </c>
      <c r="GA43" t="str">
        <v>Ukraine</v>
      </c>
      <c r="GB43" t="str">
        <v>Ungarn</v>
      </c>
      <c r="GC43" t="str">
        <v>Uruguay</v>
      </c>
      <c r="GD43" t="str">
        <v>USA</v>
      </c>
      <c r="GE43" t="str">
        <v>Usbekistan</v>
      </c>
      <c r="GF43" t="str">
        <v>Vanuatu</v>
      </c>
      <c r="GG43" t="str">
        <v>Vatikanet</v>
      </c>
      <c r="GH43" t="str">
        <v>Venezuela</v>
      </c>
      <c r="GI43" t="str">
        <v>Vietnam</v>
      </c>
      <c r="GJ43" t="str">
        <v>Yemen</v>
      </c>
      <c r="GK43" t="str">
        <v>Zambia</v>
      </c>
      <c r="GL43" t="str">
        <v>Zimbabwe</v>
      </c>
      <c r="GM43" t="str">
        <v>Ækvatorial Guinea</v>
      </c>
      <c r="GN43" t="str">
        <v>Østrig</v>
      </c>
      <c r="GO43" t="str">
        <v>Østtimor</v>
      </c>
      <c r="GP43" t="str">
        <v>EU</v>
      </c>
      <c r="GQ43" t="str">
        <v>Ikke-EU</v>
      </c>
      <c r="GR43" t="str">
        <v>EU/ikke-EU</v>
      </c>
    </row>
    <row r="44" spans="2:200" x14ac:dyDescent="0.25">
      <c r="B44" t="str" cm="1">
        <f t="array" ref="B44:GR44">TRANSPOSE(_xlfn._xlws.FILTER(AlleLande[Lande (dansk)],ISNUMBER(SEARCH(Vareoplysninger!I47,AlleLande[Lande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Fiji</v>
      </c>
      <c r="BC44" t="str">
        <v>Filippinerne</v>
      </c>
      <c r="BD44" t="str">
        <v>Finland</v>
      </c>
      <c r="BE44" t="str">
        <v>Forenede Arab. Emirater</v>
      </c>
      <c r="BF44" t="str">
        <v>Frankrig</v>
      </c>
      <c r="BG44" t="str">
        <v>Gabon</v>
      </c>
      <c r="BH44" t="str">
        <v>Gambia</v>
      </c>
      <c r="BI44" t="str">
        <v>Georgien</v>
      </c>
      <c r="BJ44" t="str">
        <v>Ghana</v>
      </c>
      <c r="BK44" t="str">
        <v>Grenada</v>
      </c>
      <c r="BL44" t="str">
        <v>Grenadinerne</v>
      </c>
      <c r="BM44" t="str">
        <v>Grækenland</v>
      </c>
      <c r="BN44" t="str">
        <v>Guatemala</v>
      </c>
      <c r="BO44" t="str">
        <v>Guinea</v>
      </c>
      <c r="BP44" t="str">
        <v>Guinea-Bissau</v>
      </c>
      <c r="BQ44" t="str">
        <v>Guyana</v>
      </c>
      <c r="BR44" t="str">
        <v>Haiti</v>
      </c>
      <c r="BS44" t="str">
        <v>Honduras</v>
      </c>
      <c r="BT44" t="str">
        <v>Hviderusland (Belarus)</v>
      </c>
      <c r="BU44" t="str">
        <v>Indien</v>
      </c>
      <c r="BV44" t="str">
        <v>Indonesien</v>
      </c>
      <c r="BW44" t="str">
        <v>Irak</v>
      </c>
      <c r="BX44" t="str">
        <v>Iran</v>
      </c>
      <c r="BY44" t="str">
        <v>Irland</v>
      </c>
      <c r="BZ44" t="str">
        <v>Island</v>
      </c>
      <c r="CA44" t="str">
        <v>Israel</v>
      </c>
      <c r="CB44" t="str">
        <v>Italien</v>
      </c>
      <c r="CC44" t="str">
        <v>Jamaica</v>
      </c>
      <c r="CD44" t="str">
        <v>Japan</v>
      </c>
      <c r="CE44" t="str">
        <v>Jordan</v>
      </c>
      <c r="CF44" t="str">
        <v>Kapverdiske Øer</v>
      </c>
      <c r="CG44" t="str">
        <v>Kasakhstan</v>
      </c>
      <c r="CH44" t="str">
        <v>Kenya</v>
      </c>
      <c r="CI44" t="str">
        <v>Kina</v>
      </c>
      <c r="CJ44" t="str">
        <v>Kirgisistan</v>
      </c>
      <c r="CK44" t="str">
        <v>Kiribati</v>
      </c>
      <c r="CL44" t="str">
        <v>Kroatien</v>
      </c>
      <c r="CM44" t="str">
        <v>Kuwait</v>
      </c>
      <c r="CN44" t="str">
        <v>Laos</v>
      </c>
      <c r="CO44" t="str">
        <v>Lesotho</v>
      </c>
      <c r="CP44" t="str">
        <v>Letland</v>
      </c>
      <c r="CQ44" t="str">
        <v>Libanon</v>
      </c>
      <c r="CR44" t="str">
        <v>Liberia</v>
      </c>
      <c r="CS44" t="str">
        <v>Libyen</v>
      </c>
      <c r="CT44" t="str">
        <v>Liechtenstein</v>
      </c>
      <c r="CU44" t="str">
        <v>Litauen</v>
      </c>
      <c r="CV44" t="str">
        <v>Luxembourg</v>
      </c>
      <c r="CW44" t="str">
        <v>Madagaskar</v>
      </c>
      <c r="CX44" t="str">
        <v>Makedonien (FYROM)</v>
      </c>
      <c r="CY44" t="str">
        <v>Malawi</v>
      </c>
      <c r="CZ44" t="str">
        <v>Malaysia</v>
      </c>
      <c r="DA44" t="str">
        <v>Maldiverne</v>
      </c>
      <c r="DB44" t="str">
        <v>Mali</v>
      </c>
      <c r="DC44" t="str">
        <v>Malta</v>
      </c>
      <c r="DD44" t="str">
        <v>Marokko</v>
      </c>
      <c r="DE44" t="str">
        <v>Marshall-øerne</v>
      </c>
      <c r="DF44" t="str">
        <v>Mauretanien</v>
      </c>
      <c r="DG44" t="str">
        <v>Mauritius</v>
      </c>
      <c r="DH44" t="str">
        <v>Mexico</v>
      </c>
      <c r="DI44" t="str">
        <v>Mikronesien</v>
      </c>
      <c r="DJ44" t="str">
        <v>Moldova</v>
      </c>
      <c r="DK44" t="str">
        <v>Monaco</v>
      </c>
      <c r="DL44" t="str">
        <v>Mongoliet</v>
      </c>
      <c r="DM44" t="str">
        <v>Mozambique</v>
      </c>
      <c r="DN44" t="str">
        <v>Namibia</v>
      </c>
      <c r="DO44" t="str">
        <v>Nauru</v>
      </c>
      <c r="DP44" t="str">
        <v>Nederlandene</v>
      </c>
      <c r="DQ44" t="str">
        <v>Nepal</v>
      </c>
      <c r="DR44" t="str">
        <v>New Zealand</v>
      </c>
      <c r="DS44" t="str">
        <v>Nicaragua</v>
      </c>
      <c r="DT44" t="str">
        <v>Niger</v>
      </c>
      <c r="DU44" t="str">
        <v>Nigeria</v>
      </c>
      <c r="DV44" t="str">
        <v>Nordkorea</v>
      </c>
      <c r="DW44" t="str">
        <v>Norge</v>
      </c>
      <c r="DX44" t="str">
        <v>Oman</v>
      </c>
      <c r="DY44" t="str">
        <v>Pakistan</v>
      </c>
      <c r="DZ44" t="str">
        <v>Palau</v>
      </c>
      <c r="EA44" t="str">
        <v>Palestina</v>
      </c>
      <c r="EB44" t="str">
        <v>Panama</v>
      </c>
      <c r="EC44" t="str">
        <v>Papua New Guinea</v>
      </c>
      <c r="ED44" t="str">
        <v>Paraguay</v>
      </c>
      <c r="EE44" t="str">
        <v>Peru</v>
      </c>
      <c r="EF44" t="str">
        <v>Polen</v>
      </c>
      <c r="EG44" t="str">
        <v>Portugal</v>
      </c>
      <c r="EH44" t="str">
        <v>Qatar</v>
      </c>
      <c r="EI44" t="str">
        <v>Rumænien</v>
      </c>
      <c r="EJ44" t="str">
        <v>Rusland</v>
      </c>
      <c r="EK44" t="str">
        <v>Rwanda</v>
      </c>
      <c r="EL44" t="str">
        <v>Salomonøerne</v>
      </c>
      <c r="EM44" t="str">
        <v>Samoa</v>
      </c>
      <c r="EN44" t="str">
        <v>San Marino</v>
      </c>
      <c r="EO44" t="str">
        <v>Sao Tomé &amp; Principe</v>
      </c>
      <c r="EP44" t="str">
        <v>Saudi Arabien</v>
      </c>
      <c r="EQ44" t="str">
        <v>Schweiz</v>
      </c>
      <c r="ER44" t="str">
        <v>Senegal</v>
      </c>
      <c r="ES44" t="str">
        <v>Serbien og Montenegro</v>
      </c>
      <c r="ET44" t="str">
        <v>Seychellerne</v>
      </c>
      <c r="EU44" t="str">
        <v>Sierra Leone</v>
      </c>
      <c r="EV44" t="str">
        <v>Singapore</v>
      </c>
      <c r="EW44" t="str">
        <v>Slovakiet</v>
      </c>
      <c r="EX44" t="str">
        <v>Slovenien</v>
      </c>
      <c r="EY44" t="str">
        <v>Somalia</v>
      </c>
      <c r="EZ44" t="str">
        <v>Spanien</v>
      </c>
      <c r="FA44" t="str">
        <v>Sri Lanka</v>
      </c>
      <c r="FB44" t="str">
        <v>St. Kitts-Nevis</v>
      </c>
      <c r="FC44" t="str">
        <v>St. Lucia</v>
      </c>
      <c r="FD44" t="str">
        <v>St. Vincent &amp;</v>
      </c>
      <c r="FE44" t="str">
        <v>Storbritannien (England)</v>
      </c>
      <c r="FF44" t="str">
        <v>Sudan</v>
      </c>
      <c r="FG44" t="str">
        <v>Surinam</v>
      </c>
      <c r="FH44" t="str">
        <v>Sverige</v>
      </c>
      <c r="FI44" t="str">
        <v>Swaziland</v>
      </c>
      <c r="FJ44" t="str">
        <v>Sydafrika</v>
      </c>
      <c r="FK44" t="str">
        <v>Sydkorea</v>
      </c>
      <c r="FL44" t="str">
        <v>Syrien</v>
      </c>
      <c r="FM44" t="str">
        <v>Tadjikistan</v>
      </c>
      <c r="FN44" t="str">
        <v>Taiwan</v>
      </c>
      <c r="FO44" t="str">
        <v>Tanzania</v>
      </c>
      <c r="FP44" t="str">
        <v>Thailand</v>
      </c>
      <c r="FQ44" t="str">
        <v>Tjekkiet</v>
      </c>
      <c r="FR44" t="str">
        <v>Togo</v>
      </c>
      <c r="FS44" t="str">
        <v>Tonga</v>
      </c>
      <c r="FT44" t="str">
        <v>Trinidad &amp; Tobago</v>
      </c>
      <c r="FU44" t="str">
        <v>Tunesien</v>
      </c>
      <c r="FV44" t="str">
        <v>Turkmenistan</v>
      </c>
      <c r="FW44" t="str">
        <v>Tuvalu</v>
      </c>
      <c r="FX44" t="str">
        <v>Tyrkiet</v>
      </c>
      <c r="FY44" t="str">
        <v>Tyskland</v>
      </c>
      <c r="FZ44" t="str">
        <v>Uganda</v>
      </c>
      <c r="GA44" t="str">
        <v>Ukraine</v>
      </c>
      <c r="GB44" t="str">
        <v>Ungarn</v>
      </c>
      <c r="GC44" t="str">
        <v>Uruguay</v>
      </c>
      <c r="GD44" t="str">
        <v>USA</v>
      </c>
      <c r="GE44" t="str">
        <v>Usbekistan</v>
      </c>
      <c r="GF44" t="str">
        <v>Vanuatu</v>
      </c>
      <c r="GG44" t="str">
        <v>Vatikanet</v>
      </c>
      <c r="GH44" t="str">
        <v>Venezuela</v>
      </c>
      <c r="GI44" t="str">
        <v>Vietnam</v>
      </c>
      <c r="GJ44" t="str">
        <v>Yemen</v>
      </c>
      <c r="GK44" t="str">
        <v>Zambia</v>
      </c>
      <c r="GL44" t="str">
        <v>Zimbabwe</v>
      </c>
      <c r="GM44" t="str">
        <v>Ækvatorial Guinea</v>
      </c>
      <c r="GN44" t="str">
        <v>Østrig</v>
      </c>
      <c r="GO44" t="str">
        <v>Østtimor</v>
      </c>
      <c r="GP44" t="str">
        <v>EU</v>
      </c>
      <c r="GQ44" t="str">
        <v>Ikke-EU</v>
      </c>
      <c r="GR44" t="str">
        <v>EU/ikke-EU</v>
      </c>
    </row>
    <row r="45" spans="2:200" x14ac:dyDescent="0.25">
      <c r="B45" t="str" cm="1">
        <f t="array" ref="B45:GR45">TRANSPOSE(_xlfn._xlws.FILTER(AlleLande[Lande (dansk)],ISNUMBER(SEARCH(Vareoplysninger!I49,AlleLande[Lande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Fiji</v>
      </c>
      <c r="BC45" t="str">
        <v>Filippinerne</v>
      </c>
      <c r="BD45" t="str">
        <v>Finland</v>
      </c>
      <c r="BE45" t="str">
        <v>Forenede Arab. Emirater</v>
      </c>
      <c r="BF45" t="str">
        <v>Frankrig</v>
      </c>
      <c r="BG45" t="str">
        <v>Gabon</v>
      </c>
      <c r="BH45" t="str">
        <v>Gambia</v>
      </c>
      <c r="BI45" t="str">
        <v>Georgien</v>
      </c>
      <c r="BJ45" t="str">
        <v>Ghana</v>
      </c>
      <c r="BK45" t="str">
        <v>Grenada</v>
      </c>
      <c r="BL45" t="str">
        <v>Grenadinerne</v>
      </c>
      <c r="BM45" t="str">
        <v>Grækenland</v>
      </c>
      <c r="BN45" t="str">
        <v>Guatemala</v>
      </c>
      <c r="BO45" t="str">
        <v>Guinea</v>
      </c>
      <c r="BP45" t="str">
        <v>Guinea-Bissau</v>
      </c>
      <c r="BQ45" t="str">
        <v>Guyana</v>
      </c>
      <c r="BR45" t="str">
        <v>Haiti</v>
      </c>
      <c r="BS45" t="str">
        <v>Honduras</v>
      </c>
      <c r="BT45" t="str">
        <v>Hviderusland (Belarus)</v>
      </c>
      <c r="BU45" t="str">
        <v>Indien</v>
      </c>
      <c r="BV45" t="str">
        <v>Indonesien</v>
      </c>
      <c r="BW45" t="str">
        <v>Irak</v>
      </c>
      <c r="BX45" t="str">
        <v>Iran</v>
      </c>
      <c r="BY45" t="str">
        <v>Irland</v>
      </c>
      <c r="BZ45" t="str">
        <v>Island</v>
      </c>
      <c r="CA45" t="str">
        <v>Israel</v>
      </c>
      <c r="CB45" t="str">
        <v>Italien</v>
      </c>
      <c r="CC45" t="str">
        <v>Jamaica</v>
      </c>
      <c r="CD45" t="str">
        <v>Japan</v>
      </c>
      <c r="CE45" t="str">
        <v>Jordan</v>
      </c>
      <c r="CF45" t="str">
        <v>Kapverdiske Øer</v>
      </c>
      <c r="CG45" t="str">
        <v>Kasakhstan</v>
      </c>
      <c r="CH45" t="str">
        <v>Kenya</v>
      </c>
      <c r="CI45" t="str">
        <v>Kina</v>
      </c>
      <c r="CJ45" t="str">
        <v>Kirgisistan</v>
      </c>
      <c r="CK45" t="str">
        <v>Kiribati</v>
      </c>
      <c r="CL45" t="str">
        <v>Kroatien</v>
      </c>
      <c r="CM45" t="str">
        <v>Kuwait</v>
      </c>
      <c r="CN45" t="str">
        <v>Laos</v>
      </c>
      <c r="CO45" t="str">
        <v>Lesotho</v>
      </c>
      <c r="CP45" t="str">
        <v>Letland</v>
      </c>
      <c r="CQ45" t="str">
        <v>Libanon</v>
      </c>
      <c r="CR45" t="str">
        <v>Liberia</v>
      </c>
      <c r="CS45" t="str">
        <v>Libyen</v>
      </c>
      <c r="CT45" t="str">
        <v>Liechtenstein</v>
      </c>
      <c r="CU45" t="str">
        <v>Litauen</v>
      </c>
      <c r="CV45" t="str">
        <v>Luxembourg</v>
      </c>
      <c r="CW45" t="str">
        <v>Madagaskar</v>
      </c>
      <c r="CX45" t="str">
        <v>Makedonien (FYROM)</v>
      </c>
      <c r="CY45" t="str">
        <v>Malawi</v>
      </c>
      <c r="CZ45" t="str">
        <v>Malaysia</v>
      </c>
      <c r="DA45" t="str">
        <v>Maldiverne</v>
      </c>
      <c r="DB45" t="str">
        <v>Mali</v>
      </c>
      <c r="DC45" t="str">
        <v>Malta</v>
      </c>
      <c r="DD45" t="str">
        <v>Marokko</v>
      </c>
      <c r="DE45" t="str">
        <v>Marshall-øerne</v>
      </c>
      <c r="DF45" t="str">
        <v>Mauretanien</v>
      </c>
      <c r="DG45" t="str">
        <v>Mauritius</v>
      </c>
      <c r="DH45" t="str">
        <v>Mexico</v>
      </c>
      <c r="DI45" t="str">
        <v>Mikronesien</v>
      </c>
      <c r="DJ45" t="str">
        <v>Moldova</v>
      </c>
      <c r="DK45" t="str">
        <v>Monaco</v>
      </c>
      <c r="DL45" t="str">
        <v>Mongoliet</v>
      </c>
      <c r="DM45" t="str">
        <v>Mozambique</v>
      </c>
      <c r="DN45" t="str">
        <v>Namibia</v>
      </c>
      <c r="DO45" t="str">
        <v>Nauru</v>
      </c>
      <c r="DP45" t="str">
        <v>Nederlandene</v>
      </c>
      <c r="DQ45" t="str">
        <v>Nepal</v>
      </c>
      <c r="DR45" t="str">
        <v>New Zealand</v>
      </c>
      <c r="DS45" t="str">
        <v>Nicaragua</v>
      </c>
      <c r="DT45" t="str">
        <v>Niger</v>
      </c>
      <c r="DU45" t="str">
        <v>Nigeria</v>
      </c>
      <c r="DV45" t="str">
        <v>Nordkorea</v>
      </c>
      <c r="DW45" t="str">
        <v>Norge</v>
      </c>
      <c r="DX45" t="str">
        <v>Oman</v>
      </c>
      <c r="DY45" t="str">
        <v>Pakistan</v>
      </c>
      <c r="DZ45" t="str">
        <v>Palau</v>
      </c>
      <c r="EA45" t="str">
        <v>Palestina</v>
      </c>
      <c r="EB45" t="str">
        <v>Panama</v>
      </c>
      <c r="EC45" t="str">
        <v>Papua New Guinea</v>
      </c>
      <c r="ED45" t="str">
        <v>Paraguay</v>
      </c>
      <c r="EE45" t="str">
        <v>Peru</v>
      </c>
      <c r="EF45" t="str">
        <v>Polen</v>
      </c>
      <c r="EG45" t="str">
        <v>Portugal</v>
      </c>
      <c r="EH45" t="str">
        <v>Qatar</v>
      </c>
      <c r="EI45" t="str">
        <v>Rumænien</v>
      </c>
      <c r="EJ45" t="str">
        <v>Rusland</v>
      </c>
      <c r="EK45" t="str">
        <v>Rwanda</v>
      </c>
      <c r="EL45" t="str">
        <v>Salomonøerne</v>
      </c>
      <c r="EM45" t="str">
        <v>Samoa</v>
      </c>
      <c r="EN45" t="str">
        <v>San Marino</v>
      </c>
      <c r="EO45" t="str">
        <v>Sao Tomé &amp; Principe</v>
      </c>
      <c r="EP45" t="str">
        <v>Saudi Arabien</v>
      </c>
      <c r="EQ45" t="str">
        <v>Schweiz</v>
      </c>
      <c r="ER45" t="str">
        <v>Senegal</v>
      </c>
      <c r="ES45" t="str">
        <v>Serbien og Montenegro</v>
      </c>
      <c r="ET45" t="str">
        <v>Seychellerne</v>
      </c>
      <c r="EU45" t="str">
        <v>Sierra Leone</v>
      </c>
      <c r="EV45" t="str">
        <v>Singapore</v>
      </c>
      <c r="EW45" t="str">
        <v>Slovakiet</v>
      </c>
      <c r="EX45" t="str">
        <v>Slovenien</v>
      </c>
      <c r="EY45" t="str">
        <v>Somalia</v>
      </c>
      <c r="EZ45" t="str">
        <v>Spanien</v>
      </c>
      <c r="FA45" t="str">
        <v>Sri Lanka</v>
      </c>
      <c r="FB45" t="str">
        <v>St. Kitts-Nevis</v>
      </c>
      <c r="FC45" t="str">
        <v>St. Lucia</v>
      </c>
      <c r="FD45" t="str">
        <v>St. Vincent &amp;</v>
      </c>
      <c r="FE45" t="str">
        <v>Storbritannien (England)</v>
      </c>
      <c r="FF45" t="str">
        <v>Sudan</v>
      </c>
      <c r="FG45" t="str">
        <v>Surinam</v>
      </c>
      <c r="FH45" t="str">
        <v>Sverige</v>
      </c>
      <c r="FI45" t="str">
        <v>Swaziland</v>
      </c>
      <c r="FJ45" t="str">
        <v>Sydafrika</v>
      </c>
      <c r="FK45" t="str">
        <v>Sydkorea</v>
      </c>
      <c r="FL45" t="str">
        <v>Syrien</v>
      </c>
      <c r="FM45" t="str">
        <v>Tadjikistan</v>
      </c>
      <c r="FN45" t="str">
        <v>Taiwan</v>
      </c>
      <c r="FO45" t="str">
        <v>Tanzania</v>
      </c>
      <c r="FP45" t="str">
        <v>Thailand</v>
      </c>
      <c r="FQ45" t="str">
        <v>Tjekkiet</v>
      </c>
      <c r="FR45" t="str">
        <v>Togo</v>
      </c>
      <c r="FS45" t="str">
        <v>Tonga</v>
      </c>
      <c r="FT45" t="str">
        <v>Trinidad &amp; Tobago</v>
      </c>
      <c r="FU45" t="str">
        <v>Tunesien</v>
      </c>
      <c r="FV45" t="str">
        <v>Turkmenistan</v>
      </c>
      <c r="FW45" t="str">
        <v>Tuvalu</v>
      </c>
      <c r="FX45" t="str">
        <v>Tyrkiet</v>
      </c>
      <c r="FY45" t="str">
        <v>Tyskland</v>
      </c>
      <c r="FZ45" t="str">
        <v>Uganda</v>
      </c>
      <c r="GA45" t="str">
        <v>Ukraine</v>
      </c>
      <c r="GB45" t="str">
        <v>Ungarn</v>
      </c>
      <c r="GC45" t="str">
        <v>Uruguay</v>
      </c>
      <c r="GD45" t="str">
        <v>USA</v>
      </c>
      <c r="GE45" t="str">
        <v>Usbekistan</v>
      </c>
      <c r="GF45" t="str">
        <v>Vanuatu</v>
      </c>
      <c r="GG45" t="str">
        <v>Vatikanet</v>
      </c>
      <c r="GH45" t="str">
        <v>Venezuela</v>
      </c>
      <c r="GI45" t="str">
        <v>Vietnam</v>
      </c>
      <c r="GJ45" t="str">
        <v>Yemen</v>
      </c>
      <c r="GK45" t="str">
        <v>Zambia</v>
      </c>
      <c r="GL45" t="str">
        <v>Zimbabwe</v>
      </c>
      <c r="GM45" t="str">
        <v>Ækvatorial Guinea</v>
      </c>
      <c r="GN45" t="str">
        <v>Østrig</v>
      </c>
      <c r="GO45" t="str">
        <v>Østtimor</v>
      </c>
      <c r="GP45" t="str">
        <v>EU</v>
      </c>
      <c r="GQ45" t="str">
        <v>Ikke-EU</v>
      </c>
      <c r="GR45" t="str">
        <v>EU/ikke-EU</v>
      </c>
    </row>
    <row r="46" spans="2:200" x14ac:dyDescent="0.25">
      <c r="B46" t="str" cm="1">
        <f t="array" ref="B46:GR46">TRANSPOSE(_xlfn._xlws.FILTER(AlleLande[Lande (dansk)],ISNUMBER(SEARCH(Vareoplysninger!I50,AlleLande[Lande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Fiji</v>
      </c>
      <c r="BC46" t="str">
        <v>Filippinerne</v>
      </c>
      <c r="BD46" t="str">
        <v>Finland</v>
      </c>
      <c r="BE46" t="str">
        <v>Forenede Arab. Emirater</v>
      </c>
      <c r="BF46" t="str">
        <v>Frankrig</v>
      </c>
      <c r="BG46" t="str">
        <v>Gabon</v>
      </c>
      <c r="BH46" t="str">
        <v>Gambia</v>
      </c>
      <c r="BI46" t="str">
        <v>Georgien</v>
      </c>
      <c r="BJ46" t="str">
        <v>Ghana</v>
      </c>
      <c r="BK46" t="str">
        <v>Grenada</v>
      </c>
      <c r="BL46" t="str">
        <v>Grenadinerne</v>
      </c>
      <c r="BM46" t="str">
        <v>Grækenland</v>
      </c>
      <c r="BN46" t="str">
        <v>Guatemala</v>
      </c>
      <c r="BO46" t="str">
        <v>Guinea</v>
      </c>
      <c r="BP46" t="str">
        <v>Guinea-Bissau</v>
      </c>
      <c r="BQ46" t="str">
        <v>Guyana</v>
      </c>
      <c r="BR46" t="str">
        <v>Haiti</v>
      </c>
      <c r="BS46" t="str">
        <v>Honduras</v>
      </c>
      <c r="BT46" t="str">
        <v>Hviderusland (Belarus)</v>
      </c>
      <c r="BU46" t="str">
        <v>Indien</v>
      </c>
      <c r="BV46" t="str">
        <v>Indonesien</v>
      </c>
      <c r="BW46" t="str">
        <v>Irak</v>
      </c>
      <c r="BX46" t="str">
        <v>Iran</v>
      </c>
      <c r="BY46" t="str">
        <v>Irland</v>
      </c>
      <c r="BZ46" t="str">
        <v>Island</v>
      </c>
      <c r="CA46" t="str">
        <v>Israel</v>
      </c>
      <c r="CB46" t="str">
        <v>Italien</v>
      </c>
      <c r="CC46" t="str">
        <v>Jamaica</v>
      </c>
      <c r="CD46" t="str">
        <v>Japan</v>
      </c>
      <c r="CE46" t="str">
        <v>Jordan</v>
      </c>
      <c r="CF46" t="str">
        <v>Kapverdiske Øer</v>
      </c>
      <c r="CG46" t="str">
        <v>Kasakhstan</v>
      </c>
      <c r="CH46" t="str">
        <v>Kenya</v>
      </c>
      <c r="CI46" t="str">
        <v>Kina</v>
      </c>
      <c r="CJ46" t="str">
        <v>Kirgisistan</v>
      </c>
      <c r="CK46" t="str">
        <v>Kiribati</v>
      </c>
      <c r="CL46" t="str">
        <v>Kroatien</v>
      </c>
      <c r="CM46" t="str">
        <v>Kuwait</v>
      </c>
      <c r="CN46" t="str">
        <v>Laos</v>
      </c>
      <c r="CO46" t="str">
        <v>Lesotho</v>
      </c>
      <c r="CP46" t="str">
        <v>Letland</v>
      </c>
      <c r="CQ46" t="str">
        <v>Libanon</v>
      </c>
      <c r="CR46" t="str">
        <v>Liberia</v>
      </c>
      <c r="CS46" t="str">
        <v>Libyen</v>
      </c>
      <c r="CT46" t="str">
        <v>Liechtenstein</v>
      </c>
      <c r="CU46" t="str">
        <v>Litauen</v>
      </c>
      <c r="CV46" t="str">
        <v>Luxembourg</v>
      </c>
      <c r="CW46" t="str">
        <v>Madagaskar</v>
      </c>
      <c r="CX46" t="str">
        <v>Makedonien (FYROM)</v>
      </c>
      <c r="CY46" t="str">
        <v>Malawi</v>
      </c>
      <c r="CZ46" t="str">
        <v>Malaysia</v>
      </c>
      <c r="DA46" t="str">
        <v>Maldiverne</v>
      </c>
      <c r="DB46" t="str">
        <v>Mali</v>
      </c>
      <c r="DC46" t="str">
        <v>Malta</v>
      </c>
      <c r="DD46" t="str">
        <v>Marokko</v>
      </c>
      <c r="DE46" t="str">
        <v>Marshall-øerne</v>
      </c>
      <c r="DF46" t="str">
        <v>Mauretanien</v>
      </c>
      <c r="DG46" t="str">
        <v>Mauritius</v>
      </c>
      <c r="DH46" t="str">
        <v>Mexico</v>
      </c>
      <c r="DI46" t="str">
        <v>Mikronesien</v>
      </c>
      <c r="DJ46" t="str">
        <v>Moldova</v>
      </c>
      <c r="DK46" t="str">
        <v>Monaco</v>
      </c>
      <c r="DL46" t="str">
        <v>Mongoliet</v>
      </c>
      <c r="DM46" t="str">
        <v>Mozambique</v>
      </c>
      <c r="DN46" t="str">
        <v>Namibia</v>
      </c>
      <c r="DO46" t="str">
        <v>Nauru</v>
      </c>
      <c r="DP46" t="str">
        <v>Nederlandene</v>
      </c>
      <c r="DQ46" t="str">
        <v>Nepal</v>
      </c>
      <c r="DR46" t="str">
        <v>New Zealand</v>
      </c>
      <c r="DS46" t="str">
        <v>Nicaragua</v>
      </c>
      <c r="DT46" t="str">
        <v>Niger</v>
      </c>
      <c r="DU46" t="str">
        <v>Nigeria</v>
      </c>
      <c r="DV46" t="str">
        <v>Nordkorea</v>
      </c>
      <c r="DW46" t="str">
        <v>Norge</v>
      </c>
      <c r="DX46" t="str">
        <v>Oman</v>
      </c>
      <c r="DY46" t="str">
        <v>Pakistan</v>
      </c>
      <c r="DZ46" t="str">
        <v>Palau</v>
      </c>
      <c r="EA46" t="str">
        <v>Palestina</v>
      </c>
      <c r="EB46" t="str">
        <v>Panama</v>
      </c>
      <c r="EC46" t="str">
        <v>Papua New Guinea</v>
      </c>
      <c r="ED46" t="str">
        <v>Paraguay</v>
      </c>
      <c r="EE46" t="str">
        <v>Peru</v>
      </c>
      <c r="EF46" t="str">
        <v>Polen</v>
      </c>
      <c r="EG46" t="str">
        <v>Portugal</v>
      </c>
      <c r="EH46" t="str">
        <v>Qatar</v>
      </c>
      <c r="EI46" t="str">
        <v>Rumænien</v>
      </c>
      <c r="EJ46" t="str">
        <v>Rusland</v>
      </c>
      <c r="EK46" t="str">
        <v>Rwanda</v>
      </c>
      <c r="EL46" t="str">
        <v>Salomonøerne</v>
      </c>
      <c r="EM46" t="str">
        <v>Samoa</v>
      </c>
      <c r="EN46" t="str">
        <v>San Marino</v>
      </c>
      <c r="EO46" t="str">
        <v>Sao Tomé &amp; Principe</v>
      </c>
      <c r="EP46" t="str">
        <v>Saudi Arabien</v>
      </c>
      <c r="EQ46" t="str">
        <v>Schweiz</v>
      </c>
      <c r="ER46" t="str">
        <v>Senegal</v>
      </c>
      <c r="ES46" t="str">
        <v>Serbien og Montenegro</v>
      </c>
      <c r="ET46" t="str">
        <v>Seychellerne</v>
      </c>
      <c r="EU46" t="str">
        <v>Sierra Leone</v>
      </c>
      <c r="EV46" t="str">
        <v>Singapore</v>
      </c>
      <c r="EW46" t="str">
        <v>Slovakiet</v>
      </c>
      <c r="EX46" t="str">
        <v>Slovenien</v>
      </c>
      <c r="EY46" t="str">
        <v>Somalia</v>
      </c>
      <c r="EZ46" t="str">
        <v>Spanien</v>
      </c>
      <c r="FA46" t="str">
        <v>Sri Lanka</v>
      </c>
      <c r="FB46" t="str">
        <v>St. Kitts-Nevis</v>
      </c>
      <c r="FC46" t="str">
        <v>St. Lucia</v>
      </c>
      <c r="FD46" t="str">
        <v>St. Vincent &amp;</v>
      </c>
      <c r="FE46" t="str">
        <v>Storbritannien (England)</v>
      </c>
      <c r="FF46" t="str">
        <v>Sudan</v>
      </c>
      <c r="FG46" t="str">
        <v>Surinam</v>
      </c>
      <c r="FH46" t="str">
        <v>Sverige</v>
      </c>
      <c r="FI46" t="str">
        <v>Swaziland</v>
      </c>
      <c r="FJ46" t="str">
        <v>Sydafrika</v>
      </c>
      <c r="FK46" t="str">
        <v>Sydkorea</v>
      </c>
      <c r="FL46" t="str">
        <v>Syrien</v>
      </c>
      <c r="FM46" t="str">
        <v>Tadjikistan</v>
      </c>
      <c r="FN46" t="str">
        <v>Taiwan</v>
      </c>
      <c r="FO46" t="str">
        <v>Tanzania</v>
      </c>
      <c r="FP46" t="str">
        <v>Thailand</v>
      </c>
      <c r="FQ46" t="str">
        <v>Tjekkiet</v>
      </c>
      <c r="FR46" t="str">
        <v>Togo</v>
      </c>
      <c r="FS46" t="str">
        <v>Tonga</v>
      </c>
      <c r="FT46" t="str">
        <v>Trinidad &amp; Tobago</v>
      </c>
      <c r="FU46" t="str">
        <v>Tunesien</v>
      </c>
      <c r="FV46" t="str">
        <v>Turkmenistan</v>
      </c>
      <c r="FW46" t="str">
        <v>Tuvalu</v>
      </c>
      <c r="FX46" t="str">
        <v>Tyrkiet</v>
      </c>
      <c r="FY46" t="str">
        <v>Tyskland</v>
      </c>
      <c r="FZ46" t="str">
        <v>Uganda</v>
      </c>
      <c r="GA46" t="str">
        <v>Ukraine</v>
      </c>
      <c r="GB46" t="str">
        <v>Ungarn</v>
      </c>
      <c r="GC46" t="str">
        <v>Uruguay</v>
      </c>
      <c r="GD46" t="str">
        <v>USA</v>
      </c>
      <c r="GE46" t="str">
        <v>Usbekistan</v>
      </c>
      <c r="GF46" t="str">
        <v>Vanuatu</v>
      </c>
      <c r="GG46" t="str">
        <v>Vatikanet</v>
      </c>
      <c r="GH46" t="str">
        <v>Venezuela</v>
      </c>
      <c r="GI46" t="str">
        <v>Vietnam</v>
      </c>
      <c r="GJ46" t="str">
        <v>Yemen</v>
      </c>
      <c r="GK46" t="str">
        <v>Zambia</v>
      </c>
      <c r="GL46" t="str">
        <v>Zimbabwe</v>
      </c>
      <c r="GM46" t="str">
        <v>Ækvatorial Guinea</v>
      </c>
      <c r="GN46" t="str">
        <v>Østrig</v>
      </c>
      <c r="GO46" t="str">
        <v>Østtimor</v>
      </c>
      <c r="GP46" t="str">
        <v>EU</v>
      </c>
      <c r="GQ46" t="str">
        <v>Ikke-EU</v>
      </c>
      <c r="GR46" t="str">
        <v>EU/ikke-EU</v>
      </c>
    </row>
    <row r="47" spans="2:200" x14ac:dyDescent="0.25">
      <c r="B47" t="str" cm="1">
        <f t="array" ref="B47:GR47">TRANSPOSE(_xlfn._xlws.FILTER(AlleLande[Lande (dansk)],ISNUMBER(SEARCH(Vareoplysninger!I51,AlleLande[Lande (dansk)])),"Kan ikke findes"))</f>
        <v>Afghanistan</v>
      </c>
      <c r="C47" t="str">
        <v>Albanien</v>
      </c>
      <c r="D47" t="str">
        <v>Algeriet</v>
      </c>
      <c r="E47" t="str">
        <v>Andorra</v>
      </c>
      <c r="F47" t="str">
        <v>Angola</v>
      </c>
      <c r="G47" t="str">
        <v>Antigua &amp;Barbuda</v>
      </c>
      <c r="H47" t="str">
        <v>Argentina</v>
      </c>
      <c r="I47" t="str">
        <v>Armenien</v>
      </c>
      <c r="J47" t="str">
        <v>Aserbajdsjan</v>
      </c>
      <c r="K47" t="str">
        <v>Australien</v>
      </c>
      <c r="L47" t="str">
        <v>Bahamas</v>
      </c>
      <c r="M47" t="str">
        <v>Bahrain</v>
      </c>
      <c r="N47" t="str">
        <v>Bangladesh</v>
      </c>
      <c r="O47" t="str">
        <v>Barbados</v>
      </c>
      <c r="P47" t="str">
        <v>Belgien</v>
      </c>
      <c r="Q47" t="str">
        <v>Belize</v>
      </c>
      <c r="R47" t="str">
        <v>Benin</v>
      </c>
      <c r="S47" t="str">
        <v>Bhutan</v>
      </c>
      <c r="T47" t="str">
        <v>Bolivia</v>
      </c>
      <c r="U47" t="str">
        <v>Bosnien-Herzegovina</v>
      </c>
      <c r="V47" t="str">
        <v>Botswana</v>
      </c>
      <c r="W47" t="str">
        <v>Brasilien</v>
      </c>
      <c r="X47" t="str">
        <v>Brunei</v>
      </c>
      <c r="Y47" t="str">
        <v>Bulgarien</v>
      </c>
      <c r="Z47" t="str">
        <v>Burkina Faso</v>
      </c>
      <c r="AA47" t="str">
        <v>Burma (Myanmar)</v>
      </c>
      <c r="AB47" t="str">
        <v>Burundi</v>
      </c>
      <c r="AC47" t="str">
        <v>Cambodja</v>
      </c>
      <c r="AD47" t="str">
        <v>Cameroun</v>
      </c>
      <c r="AE47" t="str">
        <v>Canada</v>
      </c>
      <c r="AF47" t="str">
        <v>Centralafrika</v>
      </c>
      <c r="AG47" t="str">
        <v>Chad</v>
      </c>
      <c r="AH47" t="str">
        <v>Chile</v>
      </c>
      <c r="AI47" t="str">
        <v>Colombia</v>
      </c>
      <c r="AJ47" t="str">
        <v>Comorerne</v>
      </c>
      <c r="AK47" t="str">
        <v>Congo</v>
      </c>
      <c r="AL47" t="str">
        <v>Costa Rica</v>
      </c>
      <c r="AM47" t="str">
        <v>Cuba</v>
      </c>
      <c r="AN47" t="str">
        <v>Cypern</v>
      </c>
      <c r="AO47" t="str">
        <v>Danmark</v>
      </c>
      <c r="AP47" t="str">
        <v>Darussalem</v>
      </c>
      <c r="AQ47" t="str">
        <v>Demokratiske rep. Congo</v>
      </c>
      <c r="AR47" t="str">
        <v>Djibouti</v>
      </c>
      <c r="AS47" t="str">
        <v>Dominica</v>
      </c>
      <c r="AT47" t="str">
        <v>Dominikanske Republik</v>
      </c>
      <c r="AU47" t="str">
        <v>Ecuador</v>
      </c>
      <c r="AV47" t="str">
        <v>Egypten</v>
      </c>
      <c r="AW47" t="str">
        <v>El Salvador</v>
      </c>
      <c r="AX47" t="str">
        <v>Elfenbens- kysten</v>
      </c>
      <c r="AY47" t="str">
        <v>Eritrea</v>
      </c>
      <c r="AZ47" t="str">
        <v>Estland</v>
      </c>
      <c r="BA47" t="str">
        <v>Etiopien</v>
      </c>
      <c r="BB47" t="str">
        <v>Fiji</v>
      </c>
      <c r="BC47" t="str">
        <v>Filippinerne</v>
      </c>
      <c r="BD47" t="str">
        <v>Finland</v>
      </c>
      <c r="BE47" t="str">
        <v>Forenede Arab. Emirater</v>
      </c>
      <c r="BF47" t="str">
        <v>Frankrig</v>
      </c>
      <c r="BG47" t="str">
        <v>Gabon</v>
      </c>
      <c r="BH47" t="str">
        <v>Gambia</v>
      </c>
      <c r="BI47" t="str">
        <v>Georgien</v>
      </c>
      <c r="BJ47" t="str">
        <v>Ghana</v>
      </c>
      <c r="BK47" t="str">
        <v>Grenada</v>
      </c>
      <c r="BL47" t="str">
        <v>Grenadinerne</v>
      </c>
      <c r="BM47" t="str">
        <v>Grækenland</v>
      </c>
      <c r="BN47" t="str">
        <v>Guatemala</v>
      </c>
      <c r="BO47" t="str">
        <v>Guinea</v>
      </c>
      <c r="BP47" t="str">
        <v>Guinea-Bissau</v>
      </c>
      <c r="BQ47" t="str">
        <v>Guyana</v>
      </c>
      <c r="BR47" t="str">
        <v>Haiti</v>
      </c>
      <c r="BS47" t="str">
        <v>Honduras</v>
      </c>
      <c r="BT47" t="str">
        <v>Hviderusland (Belarus)</v>
      </c>
      <c r="BU47" t="str">
        <v>Indien</v>
      </c>
      <c r="BV47" t="str">
        <v>Indonesien</v>
      </c>
      <c r="BW47" t="str">
        <v>Irak</v>
      </c>
      <c r="BX47" t="str">
        <v>Iran</v>
      </c>
      <c r="BY47" t="str">
        <v>Irland</v>
      </c>
      <c r="BZ47" t="str">
        <v>Island</v>
      </c>
      <c r="CA47" t="str">
        <v>Israel</v>
      </c>
      <c r="CB47" t="str">
        <v>Italien</v>
      </c>
      <c r="CC47" t="str">
        <v>Jamaica</v>
      </c>
      <c r="CD47" t="str">
        <v>Japan</v>
      </c>
      <c r="CE47" t="str">
        <v>Jordan</v>
      </c>
      <c r="CF47" t="str">
        <v>Kapverdiske Øer</v>
      </c>
      <c r="CG47" t="str">
        <v>Kasakhstan</v>
      </c>
      <c r="CH47" t="str">
        <v>Kenya</v>
      </c>
      <c r="CI47" t="str">
        <v>Kina</v>
      </c>
      <c r="CJ47" t="str">
        <v>Kirgisistan</v>
      </c>
      <c r="CK47" t="str">
        <v>Kiribati</v>
      </c>
      <c r="CL47" t="str">
        <v>Kroatien</v>
      </c>
      <c r="CM47" t="str">
        <v>Kuwait</v>
      </c>
      <c r="CN47" t="str">
        <v>Laos</v>
      </c>
      <c r="CO47" t="str">
        <v>Lesotho</v>
      </c>
      <c r="CP47" t="str">
        <v>Letland</v>
      </c>
      <c r="CQ47" t="str">
        <v>Libanon</v>
      </c>
      <c r="CR47" t="str">
        <v>Liberia</v>
      </c>
      <c r="CS47" t="str">
        <v>Libyen</v>
      </c>
      <c r="CT47" t="str">
        <v>Liechtenstein</v>
      </c>
      <c r="CU47" t="str">
        <v>Litauen</v>
      </c>
      <c r="CV47" t="str">
        <v>Luxembourg</v>
      </c>
      <c r="CW47" t="str">
        <v>Madagaskar</v>
      </c>
      <c r="CX47" t="str">
        <v>Makedonien (FYROM)</v>
      </c>
      <c r="CY47" t="str">
        <v>Malawi</v>
      </c>
      <c r="CZ47" t="str">
        <v>Malaysia</v>
      </c>
      <c r="DA47" t="str">
        <v>Maldiverne</v>
      </c>
      <c r="DB47" t="str">
        <v>Mali</v>
      </c>
      <c r="DC47" t="str">
        <v>Malta</v>
      </c>
      <c r="DD47" t="str">
        <v>Marokko</v>
      </c>
      <c r="DE47" t="str">
        <v>Marshall-øerne</v>
      </c>
      <c r="DF47" t="str">
        <v>Mauretanien</v>
      </c>
      <c r="DG47" t="str">
        <v>Mauritius</v>
      </c>
      <c r="DH47" t="str">
        <v>Mexico</v>
      </c>
      <c r="DI47" t="str">
        <v>Mikronesien</v>
      </c>
      <c r="DJ47" t="str">
        <v>Moldova</v>
      </c>
      <c r="DK47" t="str">
        <v>Monaco</v>
      </c>
      <c r="DL47" t="str">
        <v>Mongoliet</v>
      </c>
      <c r="DM47" t="str">
        <v>Mozambique</v>
      </c>
      <c r="DN47" t="str">
        <v>Namibia</v>
      </c>
      <c r="DO47" t="str">
        <v>Nauru</v>
      </c>
      <c r="DP47" t="str">
        <v>Nederlandene</v>
      </c>
      <c r="DQ47" t="str">
        <v>Nepal</v>
      </c>
      <c r="DR47" t="str">
        <v>New Zealand</v>
      </c>
      <c r="DS47" t="str">
        <v>Nicaragua</v>
      </c>
      <c r="DT47" t="str">
        <v>Niger</v>
      </c>
      <c r="DU47" t="str">
        <v>Nigeria</v>
      </c>
      <c r="DV47" t="str">
        <v>Nordkorea</v>
      </c>
      <c r="DW47" t="str">
        <v>Norge</v>
      </c>
      <c r="DX47" t="str">
        <v>Oman</v>
      </c>
      <c r="DY47" t="str">
        <v>Pakistan</v>
      </c>
      <c r="DZ47" t="str">
        <v>Palau</v>
      </c>
      <c r="EA47" t="str">
        <v>Palestina</v>
      </c>
      <c r="EB47" t="str">
        <v>Panama</v>
      </c>
      <c r="EC47" t="str">
        <v>Papua New Guinea</v>
      </c>
      <c r="ED47" t="str">
        <v>Paraguay</v>
      </c>
      <c r="EE47" t="str">
        <v>Peru</v>
      </c>
      <c r="EF47" t="str">
        <v>Polen</v>
      </c>
      <c r="EG47" t="str">
        <v>Portugal</v>
      </c>
      <c r="EH47" t="str">
        <v>Qatar</v>
      </c>
      <c r="EI47" t="str">
        <v>Rumænien</v>
      </c>
      <c r="EJ47" t="str">
        <v>Rusland</v>
      </c>
      <c r="EK47" t="str">
        <v>Rwanda</v>
      </c>
      <c r="EL47" t="str">
        <v>Salomonøerne</v>
      </c>
      <c r="EM47" t="str">
        <v>Samoa</v>
      </c>
      <c r="EN47" t="str">
        <v>San Marino</v>
      </c>
      <c r="EO47" t="str">
        <v>Sao Tomé &amp; Principe</v>
      </c>
      <c r="EP47" t="str">
        <v>Saudi Arabien</v>
      </c>
      <c r="EQ47" t="str">
        <v>Schweiz</v>
      </c>
      <c r="ER47" t="str">
        <v>Senegal</v>
      </c>
      <c r="ES47" t="str">
        <v>Serbien og Montenegro</v>
      </c>
      <c r="ET47" t="str">
        <v>Seychellerne</v>
      </c>
      <c r="EU47" t="str">
        <v>Sierra Leone</v>
      </c>
      <c r="EV47" t="str">
        <v>Singapore</v>
      </c>
      <c r="EW47" t="str">
        <v>Slovakiet</v>
      </c>
      <c r="EX47" t="str">
        <v>Slovenien</v>
      </c>
      <c r="EY47" t="str">
        <v>Somalia</v>
      </c>
      <c r="EZ47" t="str">
        <v>Spanien</v>
      </c>
      <c r="FA47" t="str">
        <v>Sri Lanka</v>
      </c>
      <c r="FB47" t="str">
        <v>St. Kitts-Nevis</v>
      </c>
      <c r="FC47" t="str">
        <v>St. Lucia</v>
      </c>
      <c r="FD47" t="str">
        <v>St. Vincent &amp;</v>
      </c>
      <c r="FE47" t="str">
        <v>Storbritannien (England)</v>
      </c>
      <c r="FF47" t="str">
        <v>Sudan</v>
      </c>
      <c r="FG47" t="str">
        <v>Surinam</v>
      </c>
      <c r="FH47" t="str">
        <v>Sverige</v>
      </c>
      <c r="FI47" t="str">
        <v>Swaziland</v>
      </c>
      <c r="FJ47" t="str">
        <v>Sydafrika</v>
      </c>
      <c r="FK47" t="str">
        <v>Sydkorea</v>
      </c>
      <c r="FL47" t="str">
        <v>Syrien</v>
      </c>
      <c r="FM47" t="str">
        <v>Tadjikistan</v>
      </c>
      <c r="FN47" t="str">
        <v>Taiwan</v>
      </c>
      <c r="FO47" t="str">
        <v>Tanzania</v>
      </c>
      <c r="FP47" t="str">
        <v>Thailand</v>
      </c>
      <c r="FQ47" t="str">
        <v>Tjekkiet</v>
      </c>
      <c r="FR47" t="str">
        <v>Togo</v>
      </c>
      <c r="FS47" t="str">
        <v>Tonga</v>
      </c>
      <c r="FT47" t="str">
        <v>Trinidad &amp; Tobago</v>
      </c>
      <c r="FU47" t="str">
        <v>Tunesien</v>
      </c>
      <c r="FV47" t="str">
        <v>Turkmenistan</v>
      </c>
      <c r="FW47" t="str">
        <v>Tuvalu</v>
      </c>
      <c r="FX47" t="str">
        <v>Tyrkiet</v>
      </c>
      <c r="FY47" t="str">
        <v>Tyskland</v>
      </c>
      <c r="FZ47" t="str">
        <v>Uganda</v>
      </c>
      <c r="GA47" t="str">
        <v>Ukraine</v>
      </c>
      <c r="GB47" t="str">
        <v>Ungarn</v>
      </c>
      <c r="GC47" t="str">
        <v>Uruguay</v>
      </c>
      <c r="GD47" t="str">
        <v>USA</v>
      </c>
      <c r="GE47" t="str">
        <v>Usbekistan</v>
      </c>
      <c r="GF47" t="str">
        <v>Vanuatu</v>
      </c>
      <c r="GG47" t="str">
        <v>Vatikanet</v>
      </c>
      <c r="GH47" t="str">
        <v>Venezuela</v>
      </c>
      <c r="GI47" t="str">
        <v>Vietnam</v>
      </c>
      <c r="GJ47" t="str">
        <v>Yemen</v>
      </c>
      <c r="GK47" t="str">
        <v>Zambia</v>
      </c>
      <c r="GL47" t="str">
        <v>Zimbabwe</v>
      </c>
      <c r="GM47" t="str">
        <v>Ækvatorial Guinea</v>
      </c>
      <c r="GN47" t="str">
        <v>Østrig</v>
      </c>
      <c r="GO47" t="str">
        <v>Østtimor</v>
      </c>
      <c r="GP47" t="str">
        <v>EU</v>
      </c>
      <c r="GQ47" t="str">
        <v>Ikke-EU</v>
      </c>
      <c r="GR47" t="str">
        <v>EU/ikke-EU</v>
      </c>
    </row>
    <row r="48" spans="2:200" x14ac:dyDescent="0.25">
      <c r="B48" t="str" cm="1">
        <f t="array" ref="B48:GR48">TRANSPOSE(_xlfn._xlws.FILTER(AlleLande[Lande (dansk)],ISNUMBER(SEARCH(Vareoplysninger!I52,AlleLande[Lande (dansk)])),"Kan ikke findes"))</f>
        <v>Afghanistan</v>
      </c>
      <c r="C48" t="str">
        <v>Albanien</v>
      </c>
      <c r="D48" t="str">
        <v>Algeriet</v>
      </c>
      <c r="E48" t="str">
        <v>Andorra</v>
      </c>
      <c r="F48" t="str">
        <v>Angola</v>
      </c>
      <c r="G48" t="str">
        <v>Antigua &amp;Barbuda</v>
      </c>
      <c r="H48" t="str">
        <v>Argentina</v>
      </c>
      <c r="I48" t="str">
        <v>Armenien</v>
      </c>
      <c r="J48" t="str">
        <v>Aserbajdsjan</v>
      </c>
      <c r="K48" t="str">
        <v>Australien</v>
      </c>
      <c r="L48" t="str">
        <v>Bahamas</v>
      </c>
      <c r="M48" t="str">
        <v>Bahrain</v>
      </c>
      <c r="N48" t="str">
        <v>Bangladesh</v>
      </c>
      <c r="O48" t="str">
        <v>Barbados</v>
      </c>
      <c r="P48" t="str">
        <v>Belgien</v>
      </c>
      <c r="Q48" t="str">
        <v>Belize</v>
      </c>
      <c r="R48" t="str">
        <v>Benin</v>
      </c>
      <c r="S48" t="str">
        <v>Bhutan</v>
      </c>
      <c r="T48" t="str">
        <v>Bolivia</v>
      </c>
      <c r="U48" t="str">
        <v>Bosnien-Herzegovina</v>
      </c>
      <c r="V48" t="str">
        <v>Botswana</v>
      </c>
      <c r="W48" t="str">
        <v>Brasilien</v>
      </c>
      <c r="X48" t="str">
        <v>Brunei</v>
      </c>
      <c r="Y48" t="str">
        <v>Bulgarien</v>
      </c>
      <c r="Z48" t="str">
        <v>Burkina Faso</v>
      </c>
      <c r="AA48" t="str">
        <v>Burma (Myanmar)</v>
      </c>
      <c r="AB48" t="str">
        <v>Burundi</v>
      </c>
      <c r="AC48" t="str">
        <v>Cambodja</v>
      </c>
      <c r="AD48" t="str">
        <v>Cameroun</v>
      </c>
      <c r="AE48" t="str">
        <v>Canada</v>
      </c>
      <c r="AF48" t="str">
        <v>Centralafrika</v>
      </c>
      <c r="AG48" t="str">
        <v>Chad</v>
      </c>
      <c r="AH48" t="str">
        <v>Chile</v>
      </c>
      <c r="AI48" t="str">
        <v>Colombia</v>
      </c>
      <c r="AJ48" t="str">
        <v>Comorerne</v>
      </c>
      <c r="AK48" t="str">
        <v>Congo</v>
      </c>
      <c r="AL48" t="str">
        <v>Costa Rica</v>
      </c>
      <c r="AM48" t="str">
        <v>Cuba</v>
      </c>
      <c r="AN48" t="str">
        <v>Cypern</v>
      </c>
      <c r="AO48" t="str">
        <v>Danmark</v>
      </c>
      <c r="AP48" t="str">
        <v>Darussalem</v>
      </c>
      <c r="AQ48" t="str">
        <v>Demokratiske rep. Congo</v>
      </c>
      <c r="AR48" t="str">
        <v>Djibouti</v>
      </c>
      <c r="AS48" t="str">
        <v>Dominica</v>
      </c>
      <c r="AT48" t="str">
        <v>Dominikanske Republik</v>
      </c>
      <c r="AU48" t="str">
        <v>Ecuador</v>
      </c>
      <c r="AV48" t="str">
        <v>Egypten</v>
      </c>
      <c r="AW48" t="str">
        <v>El Salvador</v>
      </c>
      <c r="AX48" t="str">
        <v>Elfenbens- kysten</v>
      </c>
      <c r="AY48" t="str">
        <v>Eritrea</v>
      </c>
      <c r="AZ48" t="str">
        <v>Estland</v>
      </c>
      <c r="BA48" t="str">
        <v>Etiopien</v>
      </c>
      <c r="BB48" t="str">
        <v>Fiji</v>
      </c>
      <c r="BC48" t="str">
        <v>Filippinerne</v>
      </c>
      <c r="BD48" t="str">
        <v>Finland</v>
      </c>
      <c r="BE48" t="str">
        <v>Forenede Arab. Emirater</v>
      </c>
      <c r="BF48" t="str">
        <v>Frankrig</v>
      </c>
      <c r="BG48" t="str">
        <v>Gabon</v>
      </c>
      <c r="BH48" t="str">
        <v>Gambia</v>
      </c>
      <c r="BI48" t="str">
        <v>Georgien</v>
      </c>
      <c r="BJ48" t="str">
        <v>Ghana</v>
      </c>
      <c r="BK48" t="str">
        <v>Grenada</v>
      </c>
      <c r="BL48" t="str">
        <v>Grenadinerne</v>
      </c>
      <c r="BM48" t="str">
        <v>Grækenland</v>
      </c>
      <c r="BN48" t="str">
        <v>Guatemala</v>
      </c>
      <c r="BO48" t="str">
        <v>Guinea</v>
      </c>
      <c r="BP48" t="str">
        <v>Guinea-Bissau</v>
      </c>
      <c r="BQ48" t="str">
        <v>Guyana</v>
      </c>
      <c r="BR48" t="str">
        <v>Haiti</v>
      </c>
      <c r="BS48" t="str">
        <v>Honduras</v>
      </c>
      <c r="BT48" t="str">
        <v>Hviderusland (Belarus)</v>
      </c>
      <c r="BU48" t="str">
        <v>Indien</v>
      </c>
      <c r="BV48" t="str">
        <v>Indonesien</v>
      </c>
      <c r="BW48" t="str">
        <v>Irak</v>
      </c>
      <c r="BX48" t="str">
        <v>Iran</v>
      </c>
      <c r="BY48" t="str">
        <v>Irland</v>
      </c>
      <c r="BZ48" t="str">
        <v>Island</v>
      </c>
      <c r="CA48" t="str">
        <v>Israel</v>
      </c>
      <c r="CB48" t="str">
        <v>Italien</v>
      </c>
      <c r="CC48" t="str">
        <v>Jamaica</v>
      </c>
      <c r="CD48" t="str">
        <v>Japan</v>
      </c>
      <c r="CE48" t="str">
        <v>Jordan</v>
      </c>
      <c r="CF48" t="str">
        <v>Kapverdiske Øer</v>
      </c>
      <c r="CG48" t="str">
        <v>Kasakhstan</v>
      </c>
      <c r="CH48" t="str">
        <v>Kenya</v>
      </c>
      <c r="CI48" t="str">
        <v>Kina</v>
      </c>
      <c r="CJ48" t="str">
        <v>Kirgisistan</v>
      </c>
      <c r="CK48" t="str">
        <v>Kiribati</v>
      </c>
      <c r="CL48" t="str">
        <v>Kroatien</v>
      </c>
      <c r="CM48" t="str">
        <v>Kuwait</v>
      </c>
      <c r="CN48" t="str">
        <v>Laos</v>
      </c>
      <c r="CO48" t="str">
        <v>Lesotho</v>
      </c>
      <c r="CP48" t="str">
        <v>Letland</v>
      </c>
      <c r="CQ48" t="str">
        <v>Libanon</v>
      </c>
      <c r="CR48" t="str">
        <v>Liberia</v>
      </c>
      <c r="CS48" t="str">
        <v>Libyen</v>
      </c>
      <c r="CT48" t="str">
        <v>Liechtenstein</v>
      </c>
      <c r="CU48" t="str">
        <v>Litauen</v>
      </c>
      <c r="CV48" t="str">
        <v>Luxembourg</v>
      </c>
      <c r="CW48" t="str">
        <v>Madagaskar</v>
      </c>
      <c r="CX48" t="str">
        <v>Makedonien (FYROM)</v>
      </c>
      <c r="CY48" t="str">
        <v>Malawi</v>
      </c>
      <c r="CZ48" t="str">
        <v>Malaysia</v>
      </c>
      <c r="DA48" t="str">
        <v>Maldiverne</v>
      </c>
      <c r="DB48" t="str">
        <v>Mali</v>
      </c>
      <c r="DC48" t="str">
        <v>Malta</v>
      </c>
      <c r="DD48" t="str">
        <v>Marokko</v>
      </c>
      <c r="DE48" t="str">
        <v>Marshall-øerne</v>
      </c>
      <c r="DF48" t="str">
        <v>Mauretanien</v>
      </c>
      <c r="DG48" t="str">
        <v>Mauritius</v>
      </c>
      <c r="DH48" t="str">
        <v>Mexico</v>
      </c>
      <c r="DI48" t="str">
        <v>Mikronesien</v>
      </c>
      <c r="DJ48" t="str">
        <v>Moldova</v>
      </c>
      <c r="DK48" t="str">
        <v>Monaco</v>
      </c>
      <c r="DL48" t="str">
        <v>Mongoliet</v>
      </c>
      <c r="DM48" t="str">
        <v>Mozambique</v>
      </c>
      <c r="DN48" t="str">
        <v>Namibia</v>
      </c>
      <c r="DO48" t="str">
        <v>Nauru</v>
      </c>
      <c r="DP48" t="str">
        <v>Nederlandene</v>
      </c>
      <c r="DQ48" t="str">
        <v>Nepal</v>
      </c>
      <c r="DR48" t="str">
        <v>New Zealand</v>
      </c>
      <c r="DS48" t="str">
        <v>Nicaragua</v>
      </c>
      <c r="DT48" t="str">
        <v>Niger</v>
      </c>
      <c r="DU48" t="str">
        <v>Nigeria</v>
      </c>
      <c r="DV48" t="str">
        <v>Nordkorea</v>
      </c>
      <c r="DW48" t="str">
        <v>Norge</v>
      </c>
      <c r="DX48" t="str">
        <v>Oman</v>
      </c>
      <c r="DY48" t="str">
        <v>Pakistan</v>
      </c>
      <c r="DZ48" t="str">
        <v>Palau</v>
      </c>
      <c r="EA48" t="str">
        <v>Palestina</v>
      </c>
      <c r="EB48" t="str">
        <v>Panama</v>
      </c>
      <c r="EC48" t="str">
        <v>Papua New Guinea</v>
      </c>
      <c r="ED48" t="str">
        <v>Paraguay</v>
      </c>
      <c r="EE48" t="str">
        <v>Peru</v>
      </c>
      <c r="EF48" t="str">
        <v>Polen</v>
      </c>
      <c r="EG48" t="str">
        <v>Portugal</v>
      </c>
      <c r="EH48" t="str">
        <v>Qatar</v>
      </c>
      <c r="EI48" t="str">
        <v>Rumænien</v>
      </c>
      <c r="EJ48" t="str">
        <v>Rusland</v>
      </c>
      <c r="EK48" t="str">
        <v>Rwanda</v>
      </c>
      <c r="EL48" t="str">
        <v>Salomonøerne</v>
      </c>
      <c r="EM48" t="str">
        <v>Samoa</v>
      </c>
      <c r="EN48" t="str">
        <v>San Marino</v>
      </c>
      <c r="EO48" t="str">
        <v>Sao Tomé &amp; Principe</v>
      </c>
      <c r="EP48" t="str">
        <v>Saudi Arabien</v>
      </c>
      <c r="EQ48" t="str">
        <v>Schweiz</v>
      </c>
      <c r="ER48" t="str">
        <v>Senegal</v>
      </c>
      <c r="ES48" t="str">
        <v>Serbien og Montenegro</v>
      </c>
      <c r="ET48" t="str">
        <v>Seychellerne</v>
      </c>
      <c r="EU48" t="str">
        <v>Sierra Leone</v>
      </c>
      <c r="EV48" t="str">
        <v>Singapore</v>
      </c>
      <c r="EW48" t="str">
        <v>Slovakiet</v>
      </c>
      <c r="EX48" t="str">
        <v>Slovenien</v>
      </c>
      <c r="EY48" t="str">
        <v>Somalia</v>
      </c>
      <c r="EZ48" t="str">
        <v>Spanien</v>
      </c>
      <c r="FA48" t="str">
        <v>Sri Lanka</v>
      </c>
      <c r="FB48" t="str">
        <v>St. Kitts-Nevis</v>
      </c>
      <c r="FC48" t="str">
        <v>St. Lucia</v>
      </c>
      <c r="FD48" t="str">
        <v>St. Vincent &amp;</v>
      </c>
      <c r="FE48" t="str">
        <v>Storbritannien (England)</v>
      </c>
      <c r="FF48" t="str">
        <v>Sudan</v>
      </c>
      <c r="FG48" t="str">
        <v>Surinam</v>
      </c>
      <c r="FH48" t="str">
        <v>Sverige</v>
      </c>
      <c r="FI48" t="str">
        <v>Swaziland</v>
      </c>
      <c r="FJ48" t="str">
        <v>Sydafrika</v>
      </c>
      <c r="FK48" t="str">
        <v>Sydkorea</v>
      </c>
      <c r="FL48" t="str">
        <v>Syrien</v>
      </c>
      <c r="FM48" t="str">
        <v>Tadjikistan</v>
      </c>
      <c r="FN48" t="str">
        <v>Taiwan</v>
      </c>
      <c r="FO48" t="str">
        <v>Tanzania</v>
      </c>
      <c r="FP48" t="str">
        <v>Thailand</v>
      </c>
      <c r="FQ48" t="str">
        <v>Tjekkiet</v>
      </c>
      <c r="FR48" t="str">
        <v>Togo</v>
      </c>
      <c r="FS48" t="str">
        <v>Tonga</v>
      </c>
      <c r="FT48" t="str">
        <v>Trinidad &amp; Tobago</v>
      </c>
      <c r="FU48" t="str">
        <v>Tunesien</v>
      </c>
      <c r="FV48" t="str">
        <v>Turkmenistan</v>
      </c>
      <c r="FW48" t="str">
        <v>Tuvalu</v>
      </c>
      <c r="FX48" t="str">
        <v>Tyrkiet</v>
      </c>
      <c r="FY48" t="str">
        <v>Tyskland</v>
      </c>
      <c r="FZ48" t="str">
        <v>Uganda</v>
      </c>
      <c r="GA48" t="str">
        <v>Ukraine</v>
      </c>
      <c r="GB48" t="str">
        <v>Ungarn</v>
      </c>
      <c r="GC48" t="str">
        <v>Uruguay</v>
      </c>
      <c r="GD48" t="str">
        <v>USA</v>
      </c>
      <c r="GE48" t="str">
        <v>Usbekistan</v>
      </c>
      <c r="GF48" t="str">
        <v>Vanuatu</v>
      </c>
      <c r="GG48" t="str">
        <v>Vatikanet</v>
      </c>
      <c r="GH48" t="str">
        <v>Venezuela</v>
      </c>
      <c r="GI48" t="str">
        <v>Vietnam</v>
      </c>
      <c r="GJ48" t="str">
        <v>Yemen</v>
      </c>
      <c r="GK48" t="str">
        <v>Zambia</v>
      </c>
      <c r="GL48" t="str">
        <v>Zimbabwe</v>
      </c>
      <c r="GM48" t="str">
        <v>Ækvatorial Guinea</v>
      </c>
      <c r="GN48" t="str">
        <v>Østrig</v>
      </c>
      <c r="GO48" t="str">
        <v>Østtimor</v>
      </c>
      <c r="GP48" t="str">
        <v>EU</v>
      </c>
      <c r="GQ48" t="str">
        <v>Ikke-EU</v>
      </c>
      <c r="GR48" t="str">
        <v>EU/ikke-EU</v>
      </c>
    </row>
    <row r="49" spans="2:200" x14ac:dyDescent="0.25">
      <c r="B49" t="str" cm="1">
        <f t="array" ref="B49:GR49">TRANSPOSE(_xlfn._xlws.FILTER(AlleLande[Lande (dansk)],ISNUMBER(SEARCH(Vareoplysninger!I53,AlleLande[Lande (dansk)])),"Kan ikke findes"))</f>
        <v>Afghanistan</v>
      </c>
      <c r="C49" t="str">
        <v>Albanien</v>
      </c>
      <c r="D49" t="str">
        <v>Algeriet</v>
      </c>
      <c r="E49" t="str">
        <v>Andorra</v>
      </c>
      <c r="F49" t="str">
        <v>Angola</v>
      </c>
      <c r="G49" t="str">
        <v>Antigua &amp;Barbuda</v>
      </c>
      <c r="H49" t="str">
        <v>Argentina</v>
      </c>
      <c r="I49" t="str">
        <v>Armenien</v>
      </c>
      <c r="J49" t="str">
        <v>Aserbajdsjan</v>
      </c>
      <c r="K49" t="str">
        <v>Australien</v>
      </c>
      <c r="L49" t="str">
        <v>Bahamas</v>
      </c>
      <c r="M49" t="str">
        <v>Bahrain</v>
      </c>
      <c r="N49" t="str">
        <v>Bangladesh</v>
      </c>
      <c r="O49" t="str">
        <v>Barbados</v>
      </c>
      <c r="P49" t="str">
        <v>Belgien</v>
      </c>
      <c r="Q49" t="str">
        <v>Belize</v>
      </c>
      <c r="R49" t="str">
        <v>Benin</v>
      </c>
      <c r="S49" t="str">
        <v>Bhutan</v>
      </c>
      <c r="T49" t="str">
        <v>Bolivia</v>
      </c>
      <c r="U49" t="str">
        <v>Bosnien-Herzegovina</v>
      </c>
      <c r="V49" t="str">
        <v>Botswana</v>
      </c>
      <c r="W49" t="str">
        <v>Brasilien</v>
      </c>
      <c r="X49" t="str">
        <v>Brunei</v>
      </c>
      <c r="Y49" t="str">
        <v>Bulgarien</v>
      </c>
      <c r="Z49" t="str">
        <v>Burkina Faso</v>
      </c>
      <c r="AA49" t="str">
        <v>Burma (Myanmar)</v>
      </c>
      <c r="AB49" t="str">
        <v>Burundi</v>
      </c>
      <c r="AC49" t="str">
        <v>Cambodja</v>
      </c>
      <c r="AD49" t="str">
        <v>Cameroun</v>
      </c>
      <c r="AE49" t="str">
        <v>Canada</v>
      </c>
      <c r="AF49" t="str">
        <v>Centralafrika</v>
      </c>
      <c r="AG49" t="str">
        <v>Chad</v>
      </c>
      <c r="AH49" t="str">
        <v>Chile</v>
      </c>
      <c r="AI49" t="str">
        <v>Colombia</v>
      </c>
      <c r="AJ49" t="str">
        <v>Comorerne</v>
      </c>
      <c r="AK49" t="str">
        <v>Congo</v>
      </c>
      <c r="AL49" t="str">
        <v>Costa Rica</v>
      </c>
      <c r="AM49" t="str">
        <v>Cuba</v>
      </c>
      <c r="AN49" t="str">
        <v>Cypern</v>
      </c>
      <c r="AO49" t="str">
        <v>Danmark</v>
      </c>
      <c r="AP49" t="str">
        <v>Darussalem</v>
      </c>
      <c r="AQ49" t="str">
        <v>Demokratiske rep. Congo</v>
      </c>
      <c r="AR49" t="str">
        <v>Djibouti</v>
      </c>
      <c r="AS49" t="str">
        <v>Dominica</v>
      </c>
      <c r="AT49" t="str">
        <v>Dominikanske Republik</v>
      </c>
      <c r="AU49" t="str">
        <v>Ecuador</v>
      </c>
      <c r="AV49" t="str">
        <v>Egypten</v>
      </c>
      <c r="AW49" t="str">
        <v>El Salvador</v>
      </c>
      <c r="AX49" t="str">
        <v>Elfenbens- kysten</v>
      </c>
      <c r="AY49" t="str">
        <v>Eritrea</v>
      </c>
      <c r="AZ49" t="str">
        <v>Estland</v>
      </c>
      <c r="BA49" t="str">
        <v>Etiopien</v>
      </c>
      <c r="BB49" t="str">
        <v>Fiji</v>
      </c>
      <c r="BC49" t="str">
        <v>Filippinerne</v>
      </c>
      <c r="BD49" t="str">
        <v>Finland</v>
      </c>
      <c r="BE49" t="str">
        <v>Forenede Arab. Emirater</v>
      </c>
      <c r="BF49" t="str">
        <v>Frankrig</v>
      </c>
      <c r="BG49" t="str">
        <v>Gabon</v>
      </c>
      <c r="BH49" t="str">
        <v>Gambia</v>
      </c>
      <c r="BI49" t="str">
        <v>Georgien</v>
      </c>
      <c r="BJ49" t="str">
        <v>Ghana</v>
      </c>
      <c r="BK49" t="str">
        <v>Grenada</v>
      </c>
      <c r="BL49" t="str">
        <v>Grenadinerne</v>
      </c>
      <c r="BM49" t="str">
        <v>Grækenland</v>
      </c>
      <c r="BN49" t="str">
        <v>Guatemala</v>
      </c>
      <c r="BO49" t="str">
        <v>Guinea</v>
      </c>
      <c r="BP49" t="str">
        <v>Guinea-Bissau</v>
      </c>
      <c r="BQ49" t="str">
        <v>Guyana</v>
      </c>
      <c r="BR49" t="str">
        <v>Haiti</v>
      </c>
      <c r="BS49" t="str">
        <v>Honduras</v>
      </c>
      <c r="BT49" t="str">
        <v>Hviderusland (Belarus)</v>
      </c>
      <c r="BU49" t="str">
        <v>Indien</v>
      </c>
      <c r="BV49" t="str">
        <v>Indonesien</v>
      </c>
      <c r="BW49" t="str">
        <v>Irak</v>
      </c>
      <c r="BX49" t="str">
        <v>Iran</v>
      </c>
      <c r="BY49" t="str">
        <v>Irland</v>
      </c>
      <c r="BZ49" t="str">
        <v>Island</v>
      </c>
      <c r="CA49" t="str">
        <v>Israel</v>
      </c>
      <c r="CB49" t="str">
        <v>Italien</v>
      </c>
      <c r="CC49" t="str">
        <v>Jamaica</v>
      </c>
      <c r="CD49" t="str">
        <v>Japan</v>
      </c>
      <c r="CE49" t="str">
        <v>Jordan</v>
      </c>
      <c r="CF49" t="str">
        <v>Kapverdiske Øer</v>
      </c>
      <c r="CG49" t="str">
        <v>Kasakhstan</v>
      </c>
      <c r="CH49" t="str">
        <v>Kenya</v>
      </c>
      <c r="CI49" t="str">
        <v>Kina</v>
      </c>
      <c r="CJ49" t="str">
        <v>Kirgisistan</v>
      </c>
      <c r="CK49" t="str">
        <v>Kiribati</v>
      </c>
      <c r="CL49" t="str">
        <v>Kroatien</v>
      </c>
      <c r="CM49" t="str">
        <v>Kuwait</v>
      </c>
      <c r="CN49" t="str">
        <v>Laos</v>
      </c>
      <c r="CO49" t="str">
        <v>Lesotho</v>
      </c>
      <c r="CP49" t="str">
        <v>Letland</v>
      </c>
      <c r="CQ49" t="str">
        <v>Libanon</v>
      </c>
      <c r="CR49" t="str">
        <v>Liberia</v>
      </c>
      <c r="CS49" t="str">
        <v>Libyen</v>
      </c>
      <c r="CT49" t="str">
        <v>Liechtenstein</v>
      </c>
      <c r="CU49" t="str">
        <v>Litauen</v>
      </c>
      <c r="CV49" t="str">
        <v>Luxembourg</v>
      </c>
      <c r="CW49" t="str">
        <v>Madagaskar</v>
      </c>
      <c r="CX49" t="str">
        <v>Makedonien (FYROM)</v>
      </c>
      <c r="CY49" t="str">
        <v>Malawi</v>
      </c>
      <c r="CZ49" t="str">
        <v>Malaysia</v>
      </c>
      <c r="DA49" t="str">
        <v>Maldiverne</v>
      </c>
      <c r="DB49" t="str">
        <v>Mali</v>
      </c>
      <c r="DC49" t="str">
        <v>Malta</v>
      </c>
      <c r="DD49" t="str">
        <v>Marokko</v>
      </c>
      <c r="DE49" t="str">
        <v>Marshall-øerne</v>
      </c>
      <c r="DF49" t="str">
        <v>Mauretanien</v>
      </c>
      <c r="DG49" t="str">
        <v>Mauritius</v>
      </c>
      <c r="DH49" t="str">
        <v>Mexico</v>
      </c>
      <c r="DI49" t="str">
        <v>Mikronesien</v>
      </c>
      <c r="DJ49" t="str">
        <v>Moldova</v>
      </c>
      <c r="DK49" t="str">
        <v>Monaco</v>
      </c>
      <c r="DL49" t="str">
        <v>Mongoliet</v>
      </c>
      <c r="DM49" t="str">
        <v>Mozambique</v>
      </c>
      <c r="DN49" t="str">
        <v>Namibia</v>
      </c>
      <c r="DO49" t="str">
        <v>Nauru</v>
      </c>
      <c r="DP49" t="str">
        <v>Nederlandene</v>
      </c>
      <c r="DQ49" t="str">
        <v>Nepal</v>
      </c>
      <c r="DR49" t="str">
        <v>New Zealand</v>
      </c>
      <c r="DS49" t="str">
        <v>Nicaragua</v>
      </c>
      <c r="DT49" t="str">
        <v>Niger</v>
      </c>
      <c r="DU49" t="str">
        <v>Nigeria</v>
      </c>
      <c r="DV49" t="str">
        <v>Nordkorea</v>
      </c>
      <c r="DW49" t="str">
        <v>Norge</v>
      </c>
      <c r="DX49" t="str">
        <v>Oman</v>
      </c>
      <c r="DY49" t="str">
        <v>Pakistan</v>
      </c>
      <c r="DZ49" t="str">
        <v>Palau</v>
      </c>
      <c r="EA49" t="str">
        <v>Palestina</v>
      </c>
      <c r="EB49" t="str">
        <v>Panama</v>
      </c>
      <c r="EC49" t="str">
        <v>Papua New Guinea</v>
      </c>
      <c r="ED49" t="str">
        <v>Paraguay</v>
      </c>
      <c r="EE49" t="str">
        <v>Peru</v>
      </c>
      <c r="EF49" t="str">
        <v>Polen</v>
      </c>
      <c r="EG49" t="str">
        <v>Portugal</v>
      </c>
      <c r="EH49" t="str">
        <v>Qatar</v>
      </c>
      <c r="EI49" t="str">
        <v>Rumænien</v>
      </c>
      <c r="EJ49" t="str">
        <v>Rusland</v>
      </c>
      <c r="EK49" t="str">
        <v>Rwanda</v>
      </c>
      <c r="EL49" t="str">
        <v>Salomonøerne</v>
      </c>
      <c r="EM49" t="str">
        <v>Samoa</v>
      </c>
      <c r="EN49" t="str">
        <v>San Marino</v>
      </c>
      <c r="EO49" t="str">
        <v>Sao Tomé &amp; Principe</v>
      </c>
      <c r="EP49" t="str">
        <v>Saudi Arabien</v>
      </c>
      <c r="EQ49" t="str">
        <v>Schweiz</v>
      </c>
      <c r="ER49" t="str">
        <v>Senegal</v>
      </c>
      <c r="ES49" t="str">
        <v>Serbien og Montenegro</v>
      </c>
      <c r="ET49" t="str">
        <v>Seychellerne</v>
      </c>
      <c r="EU49" t="str">
        <v>Sierra Leone</v>
      </c>
      <c r="EV49" t="str">
        <v>Singapore</v>
      </c>
      <c r="EW49" t="str">
        <v>Slovakiet</v>
      </c>
      <c r="EX49" t="str">
        <v>Slovenien</v>
      </c>
      <c r="EY49" t="str">
        <v>Somalia</v>
      </c>
      <c r="EZ49" t="str">
        <v>Spanien</v>
      </c>
      <c r="FA49" t="str">
        <v>Sri Lanka</v>
      </c>
      <c r="FB49" t="str">
        <v>St. Kitts-Nevis</v>
      </c>
      <c r="FC49" t="str">
        <v>St. Lucia</v>
      </c>
      <c r="FD49" t="str">
        <v>St. Vincent &amp;</v>
      </c>
      <c r="FE49" t="str">
        <v>Storbritannien (England)</v>
      </c>
      <c r="FF49" t="str">
        <v>Sudan</v>
      </c>
      <c r="FG49" t="str">
        <v>Surinam</v>
      </c>
      <c r="FH49" t="str">
        <v>Sverige</v>
      </c>
      <c r="FI49" t="str">
        <v>Swaziland</v>
      </c>
      <c r="FJ49" t="str">
        <v>Sydafrika</v>
      </c>
      <c r="FK49" t="str">
        <v>Sydkorea</v>
      </c>
      <c r="FL49" t="str">
        <v>Syrien</v>
      </c>
      <c r="FM49" t="str">
        <v>Tadjikistan</v>
      </c>
      <c r="FN49" t="str">
        <v>Taiwan</v>
      </c>
      <c r="FO49" t="str">
        <v>Tanzania</v>
      </c>
      <c r="FP49" t="str">
        <v>Thailand</v>
      </c>
      <c r="FQ49" t="str">
        <v>Tjekkiet</v>
      </c>
      <c r="FR49" t="str">
        <v>Togo</v>
      </c>
      <c r="FS49" t="str">
        <v>Tonga</v>
      </c>
      <c r="FT49" t="str">
        <v>Trinidad &amp; Tobago</v>
      </c>
      <c r="FU49" t="str">
        <v>Tunesien</v>
      </c>
      <c r="FV49" t="str">
        <v>Turkmenistan</v>
      </c>
      <c r="FW49" t="str">
        <v>Tuvalu</v>
      </c>
      <c r="FX49" t="str">
        <v>Tyrkiet</v>
      </c>
      <c r="FY49" t="str">
        <v>Tyskland</v>
      </c>
      <c r="FZ49" t="str">
        <v>Uganda</v>
      </c>
      <c r="GA49" t="str">
        <v>Ukraine</v>
      </c>
      <c r="GB49" t="str">
        <v>Ungarn</v>
      </c>
      <c r="GC49" t="str">
        <v>Uruguay</v>
      </c>
      <c r="GD49" t="str">
        <v>USA</v>
      </c>
      <c r="GE49" t="str">
        <v>Usbekistan</v>
      </c>
      <c r="GF49" t="str">
        <v>Vanuatu</v>
      </c>
      <c r="GG49" t="str">
        <v>Vatikanet</v>
      </c>
      <c r="GH49" t="str">
        <v>Venezuela</v>
      </c>
      <c r="GI49" t="str">
        <v>Vietnam</v>
      </c>
      <c r="GJ49" t="str">
        <v>Yemen</v>
      </c>
      <c r="GK49" t="str">
        <v>Zambia</v>
      </c>
      <c r="GL49" t="str">
        <v>Zimbabwe</v>
      </c>
      <c r="GM49" t="str">
        <v>Ækvatorial Guinea</v>
      </c>
      <c r="GN49" t="str">
        <v>Østrig</v>
      </c>
      <c r="GO49" t="str">
        <v>Østtimor</v>
      </c>
      <c r="GP49" t="str">
        <v>EU</v>
      </c>
      <c r="GQ49" t="str">
        <v>Ikke-EU</v>
      </c>
      <c r="GR49" t="str">
        <v>EU/ikke-EU</v>
      </c>
    </row>
    <row r="50" spans="2:200" x14ac:dyDescent="0.25">
      <c r="B50" t="str" cm="1">
        <f t="array" ref="B50:GR50">TRANSPOSE(_xlfn._xlws.FILTER(AlleLande[Lande (dansk)],ISNUMBER(SEARCH(Vareoplysninger!I54,AlleLande[Lande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Fiji</v>
      </c>
      <c r="BC50" t="str">
        <v>Filippinerne</v>
      </c>
      <c r="BD50" t="str">
        <v>Finland</v>
      </c>
      <c r="BE50" t="str">
        <v>Forenede Arab. Emirater</v>
      </c>
      <c r="BF50" t="str">
        <v>Frankrig</v>
      </c>
      <c r="BG50" t="str">
        <v>Gabon</v>
      </c>
      <c r="BH50" t="str">
        <v>Gambia</v>
      </c>
      <c r="BI50" t="str">
        <v>Georgien</v>
      </c>
      <c r="BJ50" t="str">
        <v>Ghana</v>
      </c>
      <c r="BK50" t="str">
        <v>Grenada</v>
      </c>
      <c r="BL50" t="str">
        <v>Grenadinerne</v>
      </c>
      <c r="BM50" t="str">
        <v>Grækenland</v>
      </c>
      <c r="BN50" t="str">
        <v>Guatemala</v>
      </c>
      <c r="BO50" t="str">
        <v>Guinea</v>
      </c>
      <c r="BP50" t="str">
        <v>Guinea-Bissau</v>
      </c>
      <c r="BQ50" t="str">
        <v>Guyana</v>
      </c>
      <c r="BR50" t="str">
        <v>Haiti</v>
      </c>
      <c r="BS50" t="str">
        <v>Honduras</v>
      </c>
      <c r="BT50" t="str">
        <v>Hviderusland (Belarus)</v>
      </c>
      <c r="BU50" t="str">
        <v>Indien</v>
      </c>
      <c r="BV50" t="str">
        <v>Indonesien</v>
      </c>
      <c r="BW50" t="str">
        <v>Irak</v>
      </c>
      <c r="BX50" t="str">
        <v>Iran</v>
      </c>
      <c r="BY50" t="str">
        <v>Irland</v>
      </c>
      <c r="BZ50" t="str">
        <v>Island</v>
      </c>
      <c r="CA50" t="str">
        <v>Israel</v>
      </c>
      <c r="CB50" t="str">
        <v>Italien</v>
      </c>
      <c r="CC50" t="str">
        <v>Jamaica</v>
      </c>
      <c r="CD50" t="str">
        <v>Japan</v>
      </c>
      <c r="CE50" t="str">
        <v>Jordan</v>
      </c>
      <c r="CF50" t="str">
        <v>Kapverdiske Øer</v>
      </c>
      <c r="CG50" t="str">
        <v>Kasakhstan</v>
      </c>
      <c r="CH50" t="str">
        <v>Kenya</v>
      </c>
      <c r="CI50" t="str">
        <v>Kina</v>
      </c>
      <c r="CJ50" t="str">
        <v>Kirgisistan</v>
      </c>
      <c r="CK50" t="str">
        <v>Kiribati</v>
      </c>
      <c r="CL50" t="str">
        <v>Kroatien</v>
      </c>
      <c r="CM50" t="str">
        <v>Kuwait</v>
      </c>
      <c r="CN50" t="str">
        <v>Laos</v>
      </c>
      <c r="CO50" t="str">
        <v>Lesotho</v>
      </c>
      <c r="CP50" t="str">
        <v>Letland</v>
      </c>
      <c r="CQ50" t="str">
        <v>Libanon</v>
      </c>
      <c r="CR50" t="str">
        <v>Liberia</v>
      </c>
      <c r="CS50" t="str">
        <v>Libyen</v>
      </c>
      <c r="CT50" t="str">
        <v>Liechtenstein</v>
      </c>
      <c r="CU50" t="str">
        <v>Litauen</v>
      </c>
      <c r="CV50" t="str">
        <v>Luxembourg</v>
      </c>
      <c r="CW50" t="str">
        <v>Madagaskar</v>
      </c>
      <c r="CX50" t="str">
        <v>Makedonien (FYROM)</v>
      </c>
      <c r="CY50" t="str">
        <v>Malawi</v>
      </c>
      <c r="CZ50" t="str">
        <v>Malaysia</v>
      </c>
      <c r="DA50" t="str">
        <v>Maldiverne</v>
      </c>
      <c r="DB50" t="str">
        <v>Mali</v>
      </c>
      <c r="DC50" t="str">
        <v>Malta</v>
      </c>
      <c r="DD50" t="str">
        <v>Marokko</v>
      </c>
      <c r="DE50" t="str">
        <v>Marshall-øerne</v>
      </c>
      <c r="DF50" t="str">
        <v>Mauretanien</v>
      </c>
      <c r="DG50" t="str">
        <v>Mauritius</v>
      </c>
      <c r="DH50" t="str">
        <v>Mexico</v>
      </c>
      <c r="DI50" t="str">
        <v>Mikronesien</v>
      </c>
      <c r="DJ50" t="str">
        <v>Moldova</v>
      </c>
      <c r="DK50" t="str">
        <v>Monaco</v>
      </c>
      <c r="DL50" t="str">
        <v>Mongoliet</v>
      </c>
      <c r="DM50" t="str">
        <v>Mozambique</v>
      </c>
      <c r="DN50" t="str">
        <v>Namibia</v>
      </c>
      <c r="DO50" t="str">
        <v>Nauru</v>
      </c>
      <c r="DP50" t="str">
        <v>Nederlandene</v>
      </c>
      <c r="DQ50" t="str">
        <v>Nepal</v>
      </c>
      <c r="DR50" t="str">
        <v>New Zealand</v>
      </c>
      <c r="DS50" t="str">
        <v>Nicaragua</v>
      </c>
      <c r="DT50" t="str">
        <v>Niger</v>
      </c>
      <c r="DU50" t="str">
        <v>Nigeria</v>
      </c>
      <c r="DV50" t="str">
        <v>Nordkorea</v>
      </c>
      <c r="DW50" t="str">
        <v>Norge</v>
      </c>
      <c r="DX50" t="str">
        <v>Oman</v>
      </c>
      <c r="DY50" t="str">
        <v>Pakistan</v>
      </c>
      <c r="DZ50" t="str">
        <v>Palau</v>
      </c>
      <c r="EA50" t="str">
        <v>Palestina</v>
      </c>
      <c r="EB50" t="str">
        <v>Panama</v>
      </c>
      <c r="EC50" t="str">
        <v>Papua New Guinea</v>
      </c>
      <c r="ED50" t="str">
        <v>Paraguay</v>
      </c>
      <c r="EE50" t="str">
        <v>Peru</v>
      </c>
      <c r="EF50" t="str">
        <v>Polen</v>
      </c>
      <c r="EG50" t="str">
        <v>Portugal</v>
      </c>
      <c r="EH50" t="str">
        <v>Qatar</v>
      </c>
      <c r="EI50" t="str">
        <v>Rumænien</v>
      </c>
      <c r="EJ50" t="str">
        <v>Rusland</v>
      </c>
      <c r="EK50" t="str">
        <v>Rwanda</v>
      </c>
      <c r="EL50" t="str">
        <v>Salomonøerne</v>
      </c>
      <c r="EM50" t="str">
        <v>Samoa</v>
      </c>
      <c r="EN50" t="str">
        <v>San Marino</v>
      </c>
      <c r="EO50" t="str">
        <v>Sao Tomé &amp; Principe</v>
      </c>
      <c r="EP50" t="str">
        <v>Saudi Arabien</v>
      </c>
      <c r="EQ50" t="str">
        <v>Schweiz</v>
      </c>
      <c r="ER50" t="str">
        <v>Senegal</v>
      </c>
      <c r="ES50" t="str">
        <v>Serbien og Montenegro</v>
      </c>
      <c r="ET50" t="str">
        <v>Seychellerne</v>
      </c>
      <c r="EU50" t="str">
        <v>Sierra Leone</v>
      </c>
      <c r="EV50" t="str">
        <v>Singapore</v>
      </c>
      <c r="EW50" t="str">
        <v>Slovakiet</v>
      </c>
      <c r="EX50" t="str">
        <v>Slovenien</v>
      </c>
      <c r="EY50" t="str">
        <v>Somalia</v>
      </c>
      <c r="EZ50" t="str">
        <v>Spanien</v>
      </c>
      <c r="FA50" t="str">
        <v>Sri Lanka</v>
      </c>
      <c r="FB50" t="str">
        <v>St. Kitts-Nevis</v>
      </c>
      <c r="FC50" t="str">
        <v>St. Lucia</v>
      </c>
      <c r="FD50" t="str">
        <v>St. Vincent &amp;</v>
      </c>
      <c r="FE50" t="str">
        <v>Storbritannien (England)</v>
      </c>
      <c r="FF50" t="str">
        <v>Sudan</v>
      </c>
      <c r="FG50" t="str">
        <v>Surinam</v>
      </c>
      <c r="FH50" t="str">
        <v>Sverige</v>
      </c>
      <c r="FI50" t="str">
        <v>Swaziland</v>
      </c>
      <c r="FJ50" t="str">
        <v>Sydafrika</v>
      </c>
      <c r="FK50" t="str">
        <v>Sydkorea</v>
      </c>
      <c r="FL50" t="str">
        <v>Syrien</v>
      </c>
      <c r="FM50" t="str">
        <v>Tadjikistan</v>
      </c>
      <c r="FN50" t="str">
        <v>Taiwan</v>
      </c>
      <c r="FO50" t="str">
        <v>Tanzania</v>
      </c>
      <c r="FP50" t="str">
        <v>Thailand</v>
      </c>
      <c r="FQ50" t="str">
        <v>Tjekkiet</v>
      </c>
      <c r="FR50" t="str">
        <v>Togo</v>
      </c>
      <c r="FS50" t="str">
        <v>Tonga</v>
      </c>
      <c r="FT50" t="str">
        <v>Trinidad &amp; Tobago</v>
      </c>
      <c r="FU50" t="str">
        <v>Tunesien</v>
      </c>
      <c r="FV50" t="str">
        <v>Turkmenistan</v>
      </c>
      <c r="FW50" t="str">
        <v>Tuvalu</v>
      </c>
      <c r="FX50" t="str">
        <v>Tyrkiet</v>
      </c>
      <c r="FY50" t="str">
        <v>Tyskland</v>
      </c>
      <c r="FZ50" t="str">
        <v>Uganda</v>
      </c>
      <c r="GA50" t="str">
        <v>Ukraine</v>
      </c>
      <c r="GB50" t="str">
        <v>Ungarn</v>
      </c>
      <c r="GC50" t="str">
        <v>Uruguay</v>
      </c>
      <c r="GD50" t="str">
        <v>USA</v>
      </c>
      <c r="GE50" t="str">
        <v>Usbekistan</v>
      </c>
      <c r="GF50" t="str">
        <v>Vanuatu</v>
      </c>
      <c r="GG50" t="str">
        <v>Vatikanet</v>
      </c>
      <c r="GH50" t="str">
        <v>Venezuela</v>
      </c>
      <c r="GI50" t="str">
        <v>Vietnam</v>
      </c>
      <c r="GJ50" t="str">
        <v>Yemen</v>
      </c>
      <c r="GK50" t="str">
        <v>Zambia</v>
      </c>
      <c r="GL50" t="str">
        <v>Zimbabwe</v>
      </c>
      <c r="GM50" t="str">
        <v>Ækvatorial Guinea</v>
      </c>
      <c r="GN50" t="str">
        <v>Østrig</v>
      </c>
      <c r="GO50" t="str">
        <v>Østtimor</v>
      </c>
      <c r="GP50" t="str">
        <v>EU</v>
      </c>
      <c r="GQ50" t="str">
        <v>Ikke-EU</v>
      </c>
      <c r="GR50" t="str">
        <v>EU/ikke-EU</v>
      </c>
    </row>
    <row r="51" spans="2:200" x14ac:dyDescent="0.25">
      <c r="B51" t="str" cm="1">
        <f t="array" ref="B51:GR51">TRANSPOSE(_xlfn._xlws.FILTER(AlleLande[Lande (dansk)],ISNUMBER(SEARCH(Vareoplysninger!I55,AlleLande[Lande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Fiji</v>
      </c>
      <c r="BC51" t="str">
        <v>Filippinerne</v>
      </c>
      <c r="BD51" t="str">
        <v>Finland</v>
      </c>
      <c r="BE51" t="str">
        <v>Forenede Arab. Emirater</v>
      </c>
      <c r="BF51" t="str">
        <v>Frankrig</v>
      </c>
      <c r="BG51" t="str">
        <v>Gabon</v>
      </c>
      <c r="BH51" t="str">
        <v>Gambia</v>
      </c>
      <c r="BI51" t="str">
        <v>Georgien</v>
      </c>
      <c r="BJ51" t="str">
        <v>Ghana</v>
      </c>
      <c r="BK51" t="str">
        <v>Grenada</v>
      </c>
      <c r="BL51" t="str">
        <v>Grenadinerne</v>
      </c>
      <c r="BM51" t="str">
        <v>Grækenland</v>
      </c>
      <c r="BN51" t="str">
        <v>Guatemala</v>
      </c>
      <c r="BO51" t="str">
        <v>Guinea</v>
      </c>
      <c r="BP51" t="str">
        <v>Guinea-Bissau</v>
      </c>
      <c r="BQ51" t="str">
        <v>Guyana</v>
      </c>
      <c r="BR51" t="str">
        <v>Haiti</v>
      </c>
      <c r="BS51" t="str">
        <v>Honduras</v>
      </c>
      <c r="BT51" t="str">
        <v>Hviderusland (Belarus)</v>
      </c>
      <c r="BU51" t="str">
        <v>Indien</v>
      </c>
      <c r="BV51" t="str">
        <v>Indonesien</v>
      </c>
      <c r="BW51" t="str">
        <v>Irak</v>
      </c>
      <c r="BX51" t="str">
        <v>Iran</v>
      </c>
      <c r="BY51" t="str">
        <v>Irland</v>
      </c>
      <c r="BZ51" t="str">
        <v>Island</v>
      </c>
      <c r="CA51" t="str">
        <v>Israel</v>
      </c>
      <c r="CB51" t="str">
        <v>Italien</v>
      </c>
      <c r="CC51" t="str">
        <v>Jamaica</v>
      </c>
      <c r="CD51" t="str">
        <v>Japan</v>
      </c>
      <c r="CE51" t="str">
        <v>Jordan</v>
      </c>
      <c r="CF51" t="str">
        <v>Kapverdiske Øer</v>
      </c>
      <c r="CG51" t="str">
        <v>Kasakhstan</v>
      </c>
      <c r="CH51" t="str">
        <v>Kenya</v>
      </c>
      <c r="CI51" t="str">
        <v>Kina</v>
      </c>
      <c r="CJ51" t="str">
        <v>Kirgisistan</v>
      </c>
      <c r="CK51" t="str">
        <v>Kiribati</v>
      </c>
      <c r="CL51" t="str">
        <v>Kroatien</v>
      </c>
      <c r="CM51" t="str">
        <v>Kuwait</v>
      </c>
      <c r="CN51" t="str">
        <v>Laos</v>
      </c>
      <c r="CO51" t="str">
        <v>Lesotho</v>
      </c>
      <c r="CP51" t="str">
        <v>Letland</v>
      </c>
      <c r="CQ51" t="str">
        <v>Libanon</v>
      </c>
      <c r="CR51" t="str">
        <v>Liberia</v>
      </c>
      <c r="CS51" t="str">
        <v>Libyen</v>
      </c>
      <c r="CT51" t="str">
        <v>Liechtenstein</v>
      </c>
      <c r="CU51" t="str">
        <v>Litauen</v>
      </c>
      <c r="CV51" t="str">
        <v>Luxembourg</v>
      </c>
      <c r="CW51" t="str">
        <v>Madagaskar</v>
      </c>
      <c r="CX51" t="str">
        <v>Makedonien (FYROM)</v>
      </c>
      <c r="CY51" t="str">
        <v>Malawi</v>
      </c>
      <c r="CZ51" t="str">
        <v>Malaysia</v>
      </c>
      <c r="DA51" t="str">
        <v>Maldiverne</v>
      </c>
      <c r="DB51" t="str">
        <v>Mali</v>
      </c>
      <c r="DC51" t="str">
        <v>Malta</v>
      </c>
      <c r="DD51" t="str">
        <v>Marokko</v>
      </c>
      <c r="DE51" t="str">
        <v>Marshall-øerne</v>
      </c>
      <c r="DF51" t="str">
        <v>Mauretanien</v>
      </c>
      <c r="DG51" t="str">
        <v>Mauritius</v>
      </c>
      <c r="DH51" t="str">
        <v>Mexico</v>
      </c>
      <c r="DI51" t="str">
        <v>Mikronesien</v>
      </c>
      <c r="DJ51" t="str">
        <v>Moldova</v>
      </c>
      <c r="DK51" t="str">
        <v>Monaco</v>
      </c>
      <c r="DL51" t="str">
        <v>Mongoliet</v>
      </c>
      <c r="DM51" t="str">
        <v>Mozambique</v>
      </c>
      <c r="DN51" t="str">
        <v>Namibia</v>
      </c>
      <c r="DO51" t="str">
        <v>Nauru</v>
      </c>
      <c r="DP51" t="str">
        <v>Nederlandene</v>
      </c>
      <c r="DQ51" t="str">
        <v>Nepal</v>
      </c>
      <c r="DR51" t="str">
        <v>New Zealand</v>
      </c>
      <c r="DS51" t="str">
        <v>Nicaragua</v>
      </c>
      <c r="DT51" t="str">
        <v>Niger</v>
      </c>
      <c r="DU51" t="str">
        <v>Nigeria</v>
      </c>
      <c r="DV51" t="str">
        <v>Nordkorea</v>
      </c>
      <c r="DW51" t="str">
        <v>Norge</v>
      </c>
      <c r="DX51" t="str">
        <v>Oman</v>
      </c>
      <c r="DY51" t="str">
        <v>Pakistan</v>
      </c>
      <c r="DZ51" t="str">
        <v>Palau</v>
      </c>
      <c r="EA51" t="str">
        <v>Palestina</v>
      </c>
      <c r="EB51" t="str">
        <v>Panama</v>
      </c>
      <c r="EC51" t="str">
        <v>Papua New Guinea</v>
      </c>
      <c r="ED51" t="str">
        <v>Paraguay</v>
      </c>
      <c r="EE51" t="str">
        <v>Peru</v>
      </c>
      <c r="EF51" t="str">
        <v>Polen</v>
      </c>
      <c r="EG51" t="str">
        <v>Portugal</v>
      </c>
      <c r="EH51" t="str">
        <v>Qatar</v>
      </c>
      <c r="EI51" t="str">
        <v>Rumænien</v>
      </c>
      <c r="EJ51" t="str">
        <v>Rusland</v>
      </c>
      <c r="EK51" t="str">
        <v>Rwanda</v>
      </c>
      <c r="EL51" t="str">
        <v>Salomonøerne</v>
      </c>
      <c r="EM51" t="str">
        <v>Samoa</v>
      </c>
      <c r="EN51" t="str">
        <v>San Marino</v>
      </c>
      <c r="EO51" t="str">
        <v>Sao Tomé &amp; Principe</v>
      </c>
      <c r="EP51" t="str">
        <v>Saudi Arabien</v>
      </c>
      <c r="EQ51" t="str">
        <v>Schweiz</v>
      </c>
      <c r="ER51" t="str">
        <v>Senegal</v>
      </c>
      <c r="ES51" t="str">
        <v>Serbien og Montenegro</v>
      </c>
      <c r="ET51" t="str">
        <v>Seychellerne</v>
      </c>
      <c r="EU51" t="str">
        <v>Sierra Leone</v>
      </c>
      <c r="EV51" t="str">
        <v>Singapore</v>
      </c>
      <c r="EW51" t="str">
        <v>Slovakiet</v>
      </c>
      <c r="EX51" t="str">
        <v>Slovenien</v>
      </c>
      <c r="EY51" t="str">
        <v>Somalia</v>
      </c>
      <c r="EZ51" t="str">
        <v>Spanien</v>
      </c>
      <c r="FA51" t="str">
        <v>Sri Lanka</v>
      </c>
      <c r="FB51" t="str">
        <v>St. Kitts-Nevis</v>
      </c>
      <c r="FC51" t="str">
        <v>St. Lucia</v>
      </c>
      <c r="FD51" t="str">
        <v>St. Vincent &amp;</v>
      </c>
      <c r="FE51" t="str">
        <v>Storbritannien (England)</v>
      </c>
      <c r="FF51" t="str">
        <v>Sudan</v>
      </c>
      <c r="FG51" t="str">
        <v>Surinam</v>
      </c>
      <c r="FH51" t="str">
        <v>Sverige</v>
      </c>
      <c r="FI51" t="str">
        <v>Swaziland</v>
      </c>
      <c r="FJ51" t="str">
        <v>Sydafrika</v>
      </c>
      <c r="FK51" t="str">
        <v>Sydkorea</v>
      </c>
      <c r="FL51" t="str">
        <v>Syrien</v>
      </c>
      <c r="FM51" t="str">
        <v>Tadjikistan</v>
      </c>
      <c r="FN51" t="str">
        <v>Taiwan</v>
      </c>
      <c r="FO51" t="str">
        <v>Tanzania</v>
      </c>
      <c r="FP51" t="str">
        <v>Thailand</v>
      </c>
      <c r="FQ51" t="str">
        <v>Tjekkiet</v>
      </c>
      <c r="FR51" t="str">
        <v>Togo</v>
      </c>
      <c r="FS51" t="str">
        <v>Tonga</v>
      </c>
      <c r="FT51" t="str">
        <v>Trinidad &amp; Tobago</v>
      </c>
      <c r="FU51" t="str">
        <v>Tunesien</v>
      </c>
      <c r="FV51" t="str">
        <v>Turkmenistan</v>
      </c>
      <c r="FW51" t="str">
        <v>Tuvalu</v>
      </c>
      <c r="FX51" t="str">
        <v>Tyrkiet</v>
      </c>
      <c r="FY51" t="str">
        <v>Tyskland</v>
      </c>
      <c r="FZ51" t="str">
        <v>Uganda</v>
      </c>
      <c r="GA51" t="str">
        <v>Ukraine</v>
      </c>
      <c r="GB51" t="str">
        <v>Ungarn</v>
      </c>
      <c r="GC51" t="str">
        <v>Uruguay</v>
      </c>
      <c r="GD51" t="str">
        <v>USA</v>
      </c>
      <c r="GE51" t="str">
        <v>Usbekistan</v>
      </c>
      <c r="GF51" t="str">
        <v>Vanuatu</v>
      </c>
      <c r="GG51" t="str">
        <v>Vatikanet</v>
      </c>
      <c r="GH51" t="str">
        <v>Venezuela</v>
      </c>
      <c r="GI51" t="str">
        <v>Vietnam</v>
      </c>
      <c r="GJ51" t="str">
        <v>Yemen</v>
      </c>
      <c r="GK51" t="str">
        <v>Zambia</v>
      </c>
      <c r="GL51" t="str">
        <v>Zimbabwe</v>
      </c>
      <c r="GM51" t="str">
        <v>Ækvatorial Guinea</v>
      </c>
      <c r="GN51" t="str">
        <v>Østrig</v>
      </c>
      <c r="GO51" t="str">
        <v>Østtimor</v>
      </c>
      <c r="GP51" t="str">
        <v>EU</v>
      </c>
      <c r="GQ51" t="str">
        <v>Ikke-EU</v>
      </c>
      <c r="GR51" t="str">
        <v>EU/ikke-EU</v>
      </c>
    </row>
    <row r="52" spans="2:200" x14ac:dyDescent="0.25">
      <c r="B52" t="str" cm="1">
        <f t="array" ref="B52:GR52">TRANSPOSE(_xlfn._xlws.FILTER(AlleLande[Lande (dansk)],ISNUMBER(SEARCH(Vareoplysninger!I56,AlleLande[Lande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Fiji</v>
      </c>
      <c r="BC52" t="str">
        <v>Filippinerne</v>
      </c>
      <c r="BD52" t="str">
        <v>Finland</v>
      </c>
      <c r="BE52" t="str">
        <v>Forenede Arab. Emirater</v>
      </c>
      <c r="BF52" t="str">
        <v>Frankrig</v>
      </c>
      <c r="BG52" t="str">
        <v>Gabon</v>
      </c>
      <c r="BH52" t="str">
        <v>Gambia</v>
      </c>
      <c r="BI52" t="str">
        <v>Georgien</v>
      </c>
      <c r="BJ52" t="str">
        <v>Ghana</v>
      </c>
      <c r="BK52" t="str">
        <v>Grenada</v>
      </c>
      <c r="BL52" t="str">
        <v>Grenadinerne</v>
      </c>
      <c r="BM52" t="str">
        <v>Grækenland</v>
      </c>
      <c r="BN52" t="str">
        <v>Guatemala</v>
      </c>
      <c r="BO52" t="str">
        <v>Guinea</v>
      </c>
      <c r="BP52" t="str">
        <v>Guinea-Bissau</v>
      </c>
      <c r="BQ52" t="str">
        <v>Guyana</v>
      </c>
      <c r="BR52" t="str">
        <v>Haiti</v>
      </c>
      <c r="BS52" t="str">
        <v>Honduras</v>
      </c>
      <c r="BT52" t="str">
        <v>Hviderusland (Belarus)</v>
      </c>
      <c r="BU52" t="str">
        <v>Indien</v>
      </c>
      <c r="BV52" t="str">
        <v>Indonesien</v>
      </c>
      <c r="BW52" t="str">
        <v>Irak</v>
      </c>
      <c r="BX52" t="str">
        <v>Iran</v>
      </c>
      <c r="BY52" t="str">
        <v>Irland</v>
      </c>
      <c r="BZ52" t="str">
        <v>Island</v>
      </c>
      <c r="CA52" t="str">
        <v>Israel</v>
      </c>
      <c r="CB52" t="str">
        <v>Italien</v>
      </c>
      <c r="CC52" t="str">
        <v>Jamaica</v>
      </c>
      <c r="CD52" t="str">
        <v>Japan</v>
      </c>
      <c r="CE52" t="str">
        <v>Jordan</v>
      </c>
      <c r="CF52" t="str">
        <v>Kapverdiske Øer</v>
      </c>
      <c r="CG52" t="str">
        <v>Kasakhstan</v>
      </c>
      <c r="CH52" t="str">
        <v>Kenya</v>
      </c>
      <c r="CI52" t="str">
        <v>Kina</v>
      </c>
      <c r="CJ52" t="str">
        <v>Kirgisistan</v>
      </c>
      <c r="CK52" t="str">
        <v>Kiribati</v>
      </c>
      <c r="CL52" t="str">
        <v>Kroatien</v>
      </c>
      <c r="CM52" t="str">
        <v>Kuwait</v>
      </c>
      <c r="CN52" t="str">
        <v>Laos</v>
      </c>
      <c r="CO52" t="str">
        <v>Lesotho</v>
      </c>
      <c r="CP52" t="str">
        <v>Letland</v>
      </c>
      <c r="CQ52" t="str">
        <v>Libanon</v>
      </c>
      <c r="CR52" t="str">
        <v>Liberia</v>
      </c>
      <c r="CS52" t="str">
        <v>Libyen</v>
      </c>
      <c r="CT52" t="str">
        <v>Liechtenstein</v>
      </c>
      <c r="CU52" t="str">
        <v>Litauen</v>
      </c>
      <c r="CV52" t="str">
        <v>Luxembourg</v>
      </c>
      <c r="CW52" t="str">
        <v>Madagaskar</v>
      </c>
      <c r="CX52" t="str">
        <v>Makedonien (FYROM)</v>
      </c>
      <c r="CY52" t="str">
        <v>Malawi</v>
      </c>
      <c r="CZ52" t="str">
        <v>Malaysia</v>
      </c>
      <c r="DA52" t="str">
        <v>Maldiverne</v>
      </c>
      <c r="DB52" t="str">
        <v>Mali</v>
      </c>
      <c r="DC52" t="str">
        <v>Malta</v>
      </c>
      <c r="DD52" t="str">
        <v>Marokko</v>
      </c>
      <c r="DE52" t="str">
        <v>Marshall-øerne</v>
      </c>
      <c r="DF52" t="str">
        <v>Mauretanien</v>
      </c>
      <c r="DG52" t="str">
        <v>Mauritius</v>
      </c>
      <c r="DH52" t="str">
        <v>Mexico</v>
      </c>
      <c r="DI52" t="str">
        <v>Mikronesien</v>
      </c>
      <c r="DJ52" t="str">
        <v>Moldova</v>
      </c>
      <c r="DK52" t="str">
        <v>Monaco</v>
      </c>
      <c r="DL52" t="str">
        <v>Mongoliet</v>
      </c>
      <c r="DM52" t="str">
        <v>Mozambique</v>
      </c>
      <c r="DN52" t="str">
        <v>Namibia</v>
      </c>
      <c r="DO52" t="str">
        <v>Nauru</v>
      </c>
      <c r="DP52" t="str">
        <v>Nederlandene</v>
      </c>
      <c r="DQ52" t="str">
        <v>Nepal</v>
      </c>
      <c r="DR52" t="str">
        <v>New Zealand</v>
      </c>
      <c r="DS52" t="str">
        <v>Nicaragua</v>
      </c>
      <c r="DT52" t="str">
        <v>Niger</v>
      </c>
      <c r="DU52" t="str">
        <v>Nigeria</v>
      </c>
      <c r="DV52" t="str">
        <v>Nordkorea</v>
      </c>
      <c r="DW52" t="str">
        <v>Norge</v>
      </c>
      <c r="DX52" t="str">
        <v>Oman</v>
      </c>
      <c r="DY52" t="str">
        <v>Pakistan</v>
      </c>
      <c r="DZ52" t="str">
        <v>Palau</v>
      </c>
      <c r="EA52" t="str">
        <v>Palestina</v>
      </c>
      <c r="EB52" t="str">
        <v>Panama</v>
      </c>
      <c r="EC52" t="str">
        <v>Papua New Guinea</v>
      </c>
      <c r="ED52" t="str">
        <v>Paraguay</v>
      </c>
      <c r="EE52" t="str">
        <v>Peru</v>
      </c>
      <c r="EF52" t="str">
        <v>Polen</v>
      </c>
      <c r="EG52" t="str">
        <v>Portugal</v>
      </c>
      <c r="EH52" t="str">
        <v>Qatar</v>
      </c>
      <c r="EI52" t="str">
        <v>Rumænien</v>
      </c>
      <c r="EJ52" t="str">
        <v>Rusland</v>
      </c>
      <c r="EK52" t="str">
        <v>Rwanda</v>
      </c>
      <c r="EL52" t="str">
        <v>Salomonøerne</v>
      </c>
      <c r="EM52" t="str">
        <v>Samoa</v>
      </c>
      <c r="EN52" t="str">
        <v>San Marino</v>
      </c>
      <c r="EO52" t="str">
        <v>Sao Tomé &amp; Principe</v>
      </c>
      <c r="EP52" t="str">
        <v>Saudi Arabien</v>
      </c>
      <c r="EQ52" t="str">
        <v>Schweiz</v>
      </c>
      <c r="ER52" t="str">
        <v>Senegal</v>
      </c>
      <c r="ES52" t="str">
        <v>Serbien og Montenegro</v>
      </c>
      <c r="ET52" t="str">
        <v>Seychellerne</v>
      </c>
      <c r="EU52" t="str">
        <v>Sierra Leone</v>
      </c>
      <c r="EV52" t="str">
        <v>Singapore</v>
      </c>
      <c r="EW52" t="str">
        <v>Slovakiet</v>
      </c>
      <c r="EX52" t="str">
        <v>Slovenien</v>
      </c>
      <c r="EY52" t="str">
        <v>Somalia</v>
      </c>
      <c r="EZ52" t="str">
        <v>Spanien</v>
      </c>
      <c r="FA52" t="str">
        <v>Sri Lanka</v>
      </c>
      <c r="FB52" t="str">
        <v>St. Kitts-Nevis</v>
      </c>
      <c r="FC52" t="str">
        <v>St. Lucia</v>
      </c>
      <c r="FD52" t="str">
        <v>St. Vincent &amp;</v>
      </c>
      <c r="FE52" t="str">
        <v>Storbritannien (England)</v>
      </c>
      <c r="FF52" t="str">
        <v>Sudan</v>
      </c>
      <c r="FG52" t="str">
        <v>Surinam</v>
      </c>
      <c r="FH52" t="str">
        <v>Sverige</v>
      </c>
      <c r="FI52" t="str">
        <v>Swaziland</v>
      </c>
      <c r="FJ52" t="str">
        <v>Sydafrika</v>
      </c>
      <c r="FK52" t="str">
        <v>Sydkorea</v>
      </c>
      <c r="FL52" t="str">
        <v>Syrien</v>
      </c>
      <c r="FM52" t="str">
        <v>Tadjikistan</v>
      </c>
      <c r="FN52" t="str">
        <v>Taiwan</v>
      </c>
      <c r="FO52" t="str">
        <v>Tanzania</v>
      </c>
      <c r="FP52" t="str">
        <v>Thailand</v>
      </c>
      <c r="FQ52" t="str">
        <v>Tjekkiet</v>
      </c>
      <c r="FR52" t="str">
        <v>Togo</v>
      </c>
      <c r="FS52" t="str">
        <v>Tonga</v>
      </c>
      <c r="FT52" t="str">
        <v>Trinidad &amp; Tobago</v>
      </c>
      <c r="FU52" t="str">
        <v>Tunesien</v>
      </c>
      <c r="FV52" t="str">
        <v>Turkmenistan</v>
      </c>
      <c r="FW52" t="str">
        <v>Tuvalu</v>
      </c>
      <c r="FX52" t="str">
        <v>Tyrkiet</v>
      </c>
      <c r="FY52" t="str">
        <v>Tyskland</v>
      </c>
      <c r="FZ52" t="str">
        <v>Uganda</v>
      </c>
      <c r="GA52" t="str">
        <v>Ukraine</v>
      </c>
      <c r="GB52" t="str">
        <v>Ungarn</v>
      </c>
      <c r="GC52" t="str">
        <v>Uruguay</v>
      </c>
      <c r="GD52" t="str">
        <v>USA</v>
      </c>
      <c r="GE52" t="str">
        <v>Usbekistan</v>
      </c>
      <c r="GF52" t="str">
        <v>Vanuatu</v>
      </c>
      <c r="GG52" t="str">
        <v>Vatikanet</v>
      </c>
      <c r="GH52" t="str">
        <v>Venezuela</v>
      </c>
      <c r="GI52" t="str">
        <v>Vietnam</v>
      </c>
      <c r="GJ52" t="str">
        <v>Yemen</v>
      </c>
      <c r="GK52" t="str">
        <v>Zambia</v>
      </c>
      <c r="GL52" t="str">
        <v>Zimbabwe</v>
      </c>
      <c r="GM52" t="str">
        <v>Ækvatorial Guinea</v>
      </c>
      <c r="GN52" t="str">
        <v>Østrig</v>
      </c>
      <c r="GO52" t="str">
        <v>Østtimor</v>
      </c>
      <c r="GP52" t="str">
        <v>EU</v>
      </c>
      <c r="GQ52" t="str">
        <v>Ikke-EU</v>
      </c>
      <c r="GR52" t="str">
        <v>EU/ikke-EU</v>
      </c>
    </row>
    <row r="53" spans="2:200" x14ac:dyDescent="0.25">
      <c r="B53" t="str" cm="1">
        <f t="array" ref="B53:GR53">TRANSPOSE(_xlfn._xlws.FILTER(AlleLande[Lande (dansk)],ISNUMBER(SEARCH(Vareoplysninger!I57,AlleLande[Lande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Fiji</v>
      </c>
      <c r="BC53" t="str">
        <v>Filippinerne</v>
      </c>
      <c r="BD53" t="str">
        <v>Finland</v>
      </c>
      <c r="BE53" t="str">
        <v>Forenede Arab. Emirater</v>
      </c>
      <c r="BF53" t="str">
        <v>Frankrig</v>
      </c>
      <c r="BG53" t="str">
        <v>Gabon</v>
      </c>
      <c r="BH53" t="str">
        <v>Gambia</v>
      </c>
      <c r="BI53" t="str">
        <v>Georgien</v>
      </c>
      <c r="BJ53" t="str">
        <v>Ghana</v>
      </c>
      <c r="BK53" t="str">
        <v>Grenada</v>
      </c>
      <c r="BL53" t="str">
        <v>Grenadinerne</v>
      </c>
      <c r="BM53" t="str">
        <v>Grækenland</v>
      </c>
      <c r="BN53" t="str">
        <v>Guatemala</v>
      </c>
      <c r="BO53" t="str">
        <v>Guinea</v>
      </c>
      <c r="BP53" t="str">
        <v>Guinea-Bissau</v>
      </c>
      <c r="BQ53" t="str">
        <v>Guyana</v>
      </c>
      <c r="BR53" t="str">
        <v>Haiti</v>
      </c>
      <c r="BS53" t="str">
        <v>Honduras</v>
      </c>
      <c r="BT53" t="str">
        <v>Hviderusland (Belarus)</v>
      </c>
      <c r="BU53" t="str">
        <v>Indien</v>
      </c>
      <c r="BV53" t="str">
        <v>Indonesien</v>
      </c>
      <c r="BW53" t="str">
        <v>Irak</v>
      </c>
      <c r="BX53" t="str">
        <v>Iran</v>
      </c>
      <c r="BY53" t="str">
        <v>Irland</v>
      </c>
      <c r="BZ53" t="str">
        <v>Island</v>
      </c>
      <c r="CA53" t="str">
        <v>Israel</v>
      </c>
      <c r="CB53" t="str">
        <v>Italien</v>
      </c>
      <c r="CC53" t="str">
        <v>Jamaica</v>
      </c>
      <c r="CD53" t="str">
        <v>Japan</v>
      </c>
      <c r="CE53" t="str">
        <v>Jordan</v>
      </c>
      <c r="CF53" t="str">
        <v>Kapverdiske Øer</v>
      </c>
      <c r="CG53" t="str">
        <v>Kasakhstan</v>
      </c>
      <c r="CH53" t="str">
        <v>Kenya</v>
      </c>
      <c r="CI53" t="str">
        <v>Kina</v>
      </c>
      <c r="CJ53" t="str">
        <v>Kirgisistan</v>
      </c>
      <c r="CK53" t="str">
        <v>Kiribati</v>
      </c>
      <c r="CL53" t="str">
        <v>Kroatien</v>
      </c>
      <c r="CM53" t="str">
        <v>Kuwait</v>
      </c>
      <c r="CN53" t="str">
        <v>Laos</v>
      </c>
      <c r="CO53" t="str">
        <v>Lesotho</v>
      </c>
      <c r="CP53" t="str">
        <v>Letland</v>
      </c>
      <c r="CQ53" t="str">
        <v>Libanon</v>
      </c>
      <c r="CR53" t="str">
        <v>Liberia</v>
      </c>
      <c r="CS53" t="str">
        <v>Libyen</v>
      </c>
      <c r="CT53" t="str">
        <v>Liechtenstein</v>
      </c>
      <c r="CU53" t="str">
        <v>Litauen</v>
      </c>
      <c r="CV53" t="str">
        <v>Luxembourg</v>
      </c>
      <c r="CW53" t="str">
        <v>Madagaskar</v>
      </c>
      <c r="CX53" t="str">
        <v>Makedonien (FYROM)</v>
      </c>
      <c r="CY53" t="str">
        <v>Malawi</v>
      </c>
      <c r="CZ53" t="str">
        <v>Malaysia</v>
      </c>
      <c r="DA53" t="str">
        <v>Maldiverne</v>
      </c>
      <c r="DB53" t="str">
        <v>Mali</v>
      </c>
      <c r="DC53" t="str">
        <v>Malta</v>
      </c>
      <c r="DD53" t="str">
        <v>Marokko</v>
      </c>
      <c r="DE53" t="str">
        <v>Marshall-øerne</v>
      </c>
      <c r="DF53" t="str">
        <v>Mauretanien</v>
      </c>
      <c r="DG53" t="str">
        <v>Mauritius</v>
      </c>
      <c r="DH53" t="str">
        <v>Mexico</v>
      </c>
      <c r="DI53" t="str">
        <v>Mikronesien</v>
      </c>
      <c r="DJ53" t="str">
        <v>Moldova</v>
      </c>
      <c r="DK53" t="str">
        <v>Monaco</v>
      </c>
      <c r="DL53" t="str">
        <v>Mongoliet</v>
      </c>
      <c r="DM53" t="str">
        <v>Mozambique</v>
      </c>
      <c r="DN53" t="str">
        <v>Namibia</v>
      </c>
      <c r="DO53" t="str">
        <v>Nauru</v>
      </c>
      <c r="DP53" t="str">
        <v>Nederlandene</v>
      </c>
      <c r="DQ53" t="str">
        <v>Nepal</v>
      </c>
      <c r="DR53" t="str">
        <v>New Zealand</v>
      </c>
      <c r="DS53" t="str">
        <v>Nicaragua</v>
      </c>
      <c r="DT53" t="str">
        <v>Niger</v>
      </c>
      <c r="DU53" t="str">
        <v>Nigeria</v>
      </c>
      <c r="DV53" t="str">
        <v>Nordkorea</v>
      </c>
      <c r="DW53" t="str">
        <v>Norge</v>
      </c>
      <c r="DX53" t="str">
        <v>Oman</v>
      </c>
      <c r="DY53" t="str">
        <v>Pakistan</v>
      </c>
      <c r="DZ53" t="str">
        <v>Palau</v>
      </c>
      <c r="EA53" t="str">
        <v>Palestina</v>
      </c>
      <c r="EB53" t="str">
        <v>Panama</v>
      </c>
      <c r="EC53" t="str">
        <v>Papua New Guinea</v>
      </c>
      <c r="ED53" t="str">
        <v>Paraguay</v>
      </c>
      <c r="EE53" t="str">
        <v>Peru</v>
      </c>
      <c r="EF53" t="str">
        <v>Polen</v>
      </c>
      <c r="EG53" t="str">
        <v>Portugal</v>
      </c>
      <c r="EH53" t="str">
        <v>Qatar</v>
      </c>
      <c r="EI53" t="str">
        <v>Rumænien</v>
      </c>
      <c r="EJ53" t="str">
        <v>Rusland</v>
      </c>
      <c r="EK53" t="str">
        <v>Rwanda</v>
      </c>
      <c r="EL53" t="str">
        <v>Salomonøerne</v>
      </c>
      <c r="EM53" t="str">
        <v>Samoa</v>
      </c>
      <c r="EN53" t="str">
        <v>San Marino</v>
      </c>
      <c r="EO53" t="str">
        <v>Sao Tomé &amp; Principe</v>
      </c>
      <c r="EP53" t="str">
        <v>Saudi Arabien</v>
      </c>
      <c r="EQ53" t="str">
        <v>Schweiz</v>
      </c>
      <c r="ER53" t="str">
        <v>Senegal</v>
      </c>
      <c r="ES53" t="str">
        <v>Serbien og Montenegro</v>
      </c>
      <c r="ET53" t="str">
        <v>Seychellerne</v>
      </c>
      <c r="EU53" t="str">
        <v>Sierra Leone</v>
      </c>
      <c r="EV53" t="str">
        <v>Singapore</v>
      </c>
      <c r="EW53" t="str">
        <v>Slovakiet</v>
      </c>
      <c r="EX53" t="str">
        <v>Slovenien</v>
      </c>
      <c r="EY53" t="str">
        <v>Somalia</v>
      </c>
      <c r="EZ53" t="str">
        <v>Spanien</v>
      </c>
      <c r="FA53" t="str">
        <v>Sri Lanka</v>
      </c>
      <c r="FB53" t="str">
        <v>St. Kitts-Nevis</v>
      </c>
      <c r="FC53" t="str">
        <v>St. Lucia</v>
      </c>
      <c r="FD53" t="str">
        <v>St. Vincent &amp;</v>
      </c>
      <c r="FE53" t="str">
        <v>Storbritannien (England)</v>
      </c>
      <c r="FF53" t="str">
        <v>Sudan</v>
      </c>
      <c r="FG53" t="str">
        <v>Surinam</v>
      </c>
      <c r="FH53" t="str">
        <v>Sverige</v>
      </c>
      <c r="FI53" t="str">
        <v>Swaziland</v>
      </c>
      <c r="FJ53" t="str">
        <v>Sydafrika</v>
      </c>
      <c r="FK53" t="str">
        <v>Sydkorea</v>
      </c>
      <c r="FL53" t="str">
        <v>Syrien</v>
      </c>
      <c r="FM53" t="str">
        <v>Tadjikistan</v>
      </c>
      <c r="FN53" t="str">
        <v>Taiwan</v>
      </c>
      <c r="FO53" t="str">
        <v>Tanzania</v>
      </c>
      <c r="FP53" t="str">
        <v>Thailand</v>
      </c>
      <c r="FQ53" t="str">
        <v>Tjekkiet</v>
      </c>
      <c r="FR53" t="str">
        <v>Togo</v>
      </c>
      <c r="FS53" t="str">
        <v>Tonga</v>
      </c>
      <c r="FT53" t="str">
        <v>Trinidad &amp; Tobago</v>
      </c>
      <c r="FU53" t="str">
        <v>Tunesien</v>
      </c>
      <c r="FV53" t="str">
        <v>Turkmenistan</v>
      </c>
      <c r="FW53" t="str">
        <v>Tuvalu</v>
      </c>
      <c r="FX53" t="str">
        <v>Tyrkiet</v>
      </c>
      <c r="FY53" t="str">
        <v>Tyskland</v>
      </c>
      <c r="FZ53" t="str">
        <v>Uganda</v>
      </c>
      <c r="GA53" t="str">
        <v>Ukraine</v>
      </c>
      <c r="GB53" t="str">
        <v>Ungarn</v>
      </c>
      <c r="GC53" t="str">
        <v>Uruguay</v>
      </c>
      <c r="GD53" t="str">
        <v>USA</v>
      </c>
      <c r="GE53" t="str">
        <v>Usbekistan</v>
      </c>
      <c r="GF53" t="str">
        <v>Vanuatu</v>
      </c>
      <c r="GG53" t="str">
        <v>Vatikanet</v>
      </c>
      <c r="GH53" t="str">
        <v>Venezuela</v>
      </c>
      <c r="GI53" t="str">
        <v>Vietnam</v>
      </c>
      <c r="GJ53" t="str">
        <v>Yemen</v>
      </c>
      <c r="GK53" t="str">
        <v>Zambia</v>
      </c>
      <c r="GL53" t="str">
        <v>Zimbabwe</v>
      </c>
      <c r="GM53" t="str">
        <v>Ækvatorial Guinea</v>
      </c>
      <c r="GN53" t="str">
        <v>Østrig</v>
      </c>
      <c r="GO53" t="str">
        <v>Østtimor</v>
      </c>
      <c r="GP53" t="str">
        <v>EU</v>
      </c>
      <c r="GQ53" t="str">
        <v>Ikke-EU</v>
      </c>
      <c r="GR53" t="str">
        <v>EU/ikke-EU</v>
      </c>
    </row>
    <row r="54" spans="2:200" x14ac:dyDescent="0.25">
      <c r="B54" t="str" cm="1">
        <f t="array" ref="B54:GR54">TRANSPOSE(_xlfn._xlws.FILTER(AlleLande[Lande (dansk)],ISNUMBER(SEARCH(Vareoplysninger!I58,AlleLande[Lande (dansk)])),"Kan ikke findes"))</f>
        <v>Afghanistan</v>
      </c>
      <c r="C54" t="str">
        <v>Albanien</v>
      </c>
      <c r="D54" t="str">
        <v>Algeriet</v>
      </c>
      <c r="E54" t="str">
        <v>Andorra</v>
      </c>
      <c r="F54" t="str">
        <v>Angola</v>
      </c>
      <c r="G54" t="str">
        <v>Antigua &amp;Barbuda</v>
      </c>
      <c r="H54" t="str">
        <v>Argentina</v>
      </c>
      <c r="I54" t="str">
        <v>Armenien</v>
      </c>
      <c r="J54" t="str">
        <v>Aserbajdsjan</v>
      </c>
      <c r="K54" t="str">
        <v>Australien</v>
      </c>
      <c r="L54" t="str">
        <v>Bahamas</v>
      </c>
      <c r="M54" t="str">
        <v>Bahrain</v>
      </c>
      <c r="N54" t="str">
        <v>Bangladesh</v>
      </c>
      <c r="O54" t="str">
        <v>Barbados</v>
      </c>
      <c r="P54" t="str">
        <v>Belgien</v>
      </c>
      <c r="Q54" t="str">
        <v>Belize</v>
      </c>
      <c r="R54" t="str">
        <v>Benin</v>
      </c>
      <c r="S54" t="str">
        <v>Bhutan</v>
      </c>
      <c r="T54" t="str">
        <v>Bolivia</v>
      </c>
      <c r="U54" t="str">
        <v>Bosnien-Herzegovina</v>
      </c>
      <c r="V54" t="str">
        <v>Botswana</v>
      </c>
      <c r="W54" t="str">
        <v>Brasilien</v>
      </c>
      <c r="X54" t="str">
        <v>Brunei</v>
      </c>
      <c r="Y54" t="str">
        <v>Bulgarien</v>
      </c>
      <c r="Z54" t="str">
        <v>Burkina Faso</v>
      </c>
      <c r="AA54" t="str">
        <v>Burma (Myanmar)</v>
      </c>
      <c r="AB54" t="str">
        <v>Burundi</v>
      </c>
      <c r="AC54" t="str">
        <v>Cambodja</v>
      </c>
      <c r="AD54" t="str">
        <v>Cameroun</v>
      </c>
      <c r="AE54" t="str">
        <v>Canada</v>
      </c>
      <c r="AF54" t="str">
        <v>Centralafrika</v>
      </c>
      <c r="AG54" t="str">
        <v>Chad</v>
      </c>
      <c r="AH54" t="str">
        <v>Chile</v>
      </c>
      <c r="AI54" t="str">
        <v>Colombia</v>
      </c>
      <c r="AJ54" t="str">
        <v>Comorerne</v>
      </c>
      <c r="AK54" t="str">
        <v>Congo</v>
      </c>
      <c r="AL54" t="str">
        <v>Costa Rica</v>
      </c>
      <c r="AM54" t="str">
        <v>Cuba</v>
      </c>
      <c r="AN54" t="str">
        <v>Cypern</v>
      </c>
      <c r="AO54" t="str">
        <v>Danmark</v>
      </c>
      <c r="AP54" t="str">
        <v>Darussalem</v>
      </c>
      <c r="AQ54" t="str">
        <v>Demokratiske rep. Congo</v>
      </c>
      <c r="AR54" t="str">
        <v>Djibouti</v>
      </c>
      <c r="AS54" t="str">
        <v>Dominica</v>
      </c>
      <c r="AT54" t="str">
        <v>Dominikanske Republik</v>
      </c>
      <c r="AU54" t="str">
        <v>Ecuador</v>
      </c>
      <c r="AV54" t="str">
        <v>Egypten</v>
      </c>
      <c r="AW54" t="str">
        <v>El Salvador</v>
      </c>
      <c r="AX54" t="str">
        <v>Elfenbens- kysten</v>
      </c>
      <c r="AY54" t="str">
        <v>Eritrea</v>
      </c>
      <c r="AZ54" t="str">
        <v>Estland</v>
      </c>
      <c r="BA54" t="str">
        <v>Etiopien</v>
      </c>
      <c r="BB54" t="str">
        <v>Fiji</v>
      </c>
      <c r="BC54" t="str">
        <v>Filippinerne</v>
      </c>
      <c r="BD54" t="str">
        <v>Finland</v>
      </c>
      <c r="BE54" t="str">
        <v>Forenede Arab. Emirater</v>
      </c>
      <c r="BF54" t="str">
        <v>Frankrig</v>
      </c>
      <c r="BG54" t="str">
        <v>Gabon</v>
      </c>
      <c r="BH54" t="str">
        <v>Gambia</v>
      </c>
      <c r="BI54" t="str">
        <v>Georgien</v>
      </c>
      <c r="BJ54" t="str">
        <v>Ghana</v>
      </c>
      <c r="BK54" t="str">
        <v>Grenada</v>
      </c>
      <c r="BL54" t="str">
        <v>Grenadinerne</v>
      </c>
      <c r="BM54" t="str">
        <v>Grækenland</v>
      </c>
      <c r="BN54" t="str">
        <v>Guatemala</v>
      </c>
      <c r="BO54" t="str">
        <v>Guinea</v>
      </c>
      <c r="BP54" t="str">
        <v>Guinea-Bissau</v>
      </c>
      <c r="BQ54" t="str">
        <v>Guyana</v>
      </c>
      <c r="BR54" t="str">
        <v>Haiti</v>
      </c>
      <c r="BS54" t="str">
        <v>Honduras</v>
      </c>
      <c r="BT54" t="str">
        <v>Hviderusland (Belarus)</v>
      </c>
      <c r="BU54" t="str">
        <v>Indien</v>
      </c>
      <c r="BV54" t="str">
        <v>Indonesien</v>
      </c>
      <c r="BW54" t="str">
        <v>Irak</v>
      </c>
      <c r="BX54" t="str">
        <v>Iran</v>
      </c>
      <c r="BY54" t="str">
        <v>Irland</v>
      </c>
      <c r="BZ54" t="str">
        <v>Island</v>
      </c>
      <c r="CA54" t="str">
        <v>Israel</v>
      </c>
      <c r="CB54" t="str">
        <v>Italien</v>
      </c>
      <c r="CC54" t="str">
        <v>Jamaica</v>
      </c>
      <c r="CD54" t="str">
        <v>Japan</v>
      </c>
      <c r="CE54" t="str">
        <v>Jordan</v>
      </c>
      <c r="CF54" t="str">
        <v>Kapverdiske Øer</v>
      </c>
      <c r="CG54" t="str">
        <v>Kasakhstan</v>
      </c>
      <c r="CH54" t="str">
        <v>Kenya</v>
      </c>
      <c r="CI54" t="str">
        <v>Kina</v>
      </c>
      <c r="CJ54" t="str">
        <v>Kirgisistan</v>
      </c>
      <c r="CK54" t="str">
        <v>Kiribati</v>
      </c>
      <c r="CL54" t="str">
        <v>Kroatien</v>
      </c>
      <c r="CM54" t="str">
        <v>Kuwait</v>
      </c>
      <c r="CN54" t="str">
        <v>Laos</v>
      </c>
      <c r="CO54" t="str">
        <v>Lesotho</v>
      </c>
      <c r="CP54" t="str">
        <v>Letland</v>
      </c>
      <c r="CQ54" t="str">
        <v>Libanon</v>
      </c>
      <c r="CR54" t="str">
        <v>Liberia</v>
      </c>
      <c r="CS54" t="str">
        <v>Libyen</v>
      </c>
      <c r="CT54" t="str">
        <v>Liechtenstein</v>
      </c>
      <c r="CU54" t="str">
        <v>Litauen</v>
      </c>
      <c r="CV54" t="str">
        <v>Luxembourg</v>
      </c>
      <c r="CW54" t="str">
        <v>Madagaskar</v>
      </c>
      <c r="CX54" t="str">
        <v>Makedonien (FYROM)</v>
      </c>
      <c r="CY54" t="str">
        <v>Malawi</v>
      </c>
      <c r="CZ54" t="str">
        <v>Malaysia</v>
      </c>
      <c r="DA54" t="str">
        <v>Maldiverne</v>
      </c>
      <c r="DB54" t="str">
        <v>Mali</v>
      </c>
      <c r="DC54" t="str">
        <v>Malta</v>
      </c>
      <c r="DD54" t="str">
        <v>Marokko</v>
      </c>
      <c r="DE54" t="str">
        <v>Marshall-øerne</v>
      </c>
      <c r="DF54" t="str">
        <v>Mauretanien</v>
      </c>
      <c r="DG54" t="str">
        <v>Mauritius</v>
      </c>
      <c r="DH54" t="str">
        <v>Mexico</v>
      </c>
      <c r="DI54" t="str">
        <v>Mikronesien</v>
      </c>
      <c r="DJ54" t="str">
        <v>Moldova</v>
      </c>
      <c r="DK54" t="str">
        <v>Monaco</v>
      </c>
      <c r="DL54" t="str">
        <v>Mongoliet</v>
      </c>
      <c r="DM54" t="str">
        <v>Mozambique</v>
      </c>
      <c r="DN54" t="str">
        <v>Namibia</v>
      </c>
      <c r="DO54" t="str">
        <v>Nauru</v>
      </c>
      <c r="DP54" t="str">
        <v>Nederlandene</v>
      </c>
      <c r="DQ54" t="str">
        <v>Nepal</v>
      </c>
      <c r="DR54" t="str">
        <v>New Zealand</v>
      </c>
      <c r="DS54" t="str">
        <v>Nicaragua</v>
      </c>
      <c r="DT54" t="str">
        <v>Niger</v>
      </c>
      <c r="DU54" t="str">
        <v>Nigeria</v>
      </c>
      <c r="DV54" t="str">
        <v>Nordkorea</v>
      </c>
      <c r="DW54" t="str">
        <v>Norge</v>
      </c>
      <c r="DX54" t="str">
        <v>Oman</v>
      </c>
      <c r="DY54" t="str">
        <v>Pakistan</v>
      </c>
      <c r="DZ54" t="str">
        <v>Palau</v>
      </c>
      <c r="EA54" t="str">
        <v>Palestina</v>
      </c>
      <c r="EB54" t="str">
        <v>Panama</v>
      </c>
      <c r="EC54" t="str">
        <v>Papua New Guinea</v>
      </c>
      <c r="ED54" t="str">
        <v>Paraguay</v>
      </c>
      <c r="EE54" t="str">
        <v>Peru</v>
      </c>
      <c r="EF54" t="str">
        <v>Polen</v>
      </c>
      <c r="EG54" t="str">
        <v>Portugal</v>
      </c>
      <c r="EH54" t="str">
        <v>Qatar</v>
      </c>
      <c r="EI54" t="str">
        <v>Rumænien</v>
      </c>
      <c r="EJ54" t="str">
        <v>Rusland</v>
      </c>
      <c r="EK54" t="str">
        <v>Rwanda</v>
      </c>
      <c r="EL54" t="str">
        <v>Salomonøerne</v>
      </c>
      <c r="EM54" t="str">
        <v>Samoa</v>
      </c>
      <c r="EN54" t="str">
        <v>San Marino</v>
      </c>
      <c r="EO54" t="str">
        <v>Sao Tomé &amp; Principe</v>
      </c>
      <c r="EP54" t="str">
        <v>Saudi Arabien</v>
      </c>
      <c r="EQ54" t="str">
        <v>Schweiz</v>
      </c>
      <c r="ER54" t="str">
        <v>Senegal</v>
      </c>
      <c r="ES54" t="str">
        <v>Serbien og Montenegro</v>
      </c>
      <c r="ET54" t="str">
        <v>Seychellerne</v>
      </c>
      <c r="EU54" t="str">
        <v>Sierra Leone</v>
      </c>
      <c r="EV54" t="str">
        <v>Singapore</v>
      </c>
      <c r="EW54" t="str">
        <v>Slovakiet</v>
      </c>
      <c r="EX54" t="str">
        <v>Slovenien</v>
      </c>
      <c r="EY54" t="str">
        <v>Somalia</v>
      </c>
      <c r="EZ54" t="str">
        <v>Spanien</v>
      </c>
      <c r="FA54" t="str">
        <v>Sri Lanka</v>
      </c>
      <c r="FB54" t="str">
        <v>St. Kitts-Nevis</v>
      </c>
      <c r="FC54" t="str">
        <v>St. Lucia</v>
      </c>
      <c r="FD54" t="str">
        <v>St. Vincent &amp;</v>
      </c>
      <c r="FE54" t="str">
        <v>Storbritannien (England)</v>
      </c>
      <c r="FF54" t="str">
        <v>Sudan</v>
      </c>
      <c r="FG54" t="str">
        <v>Surinam</v>
      </c>
      <c r="FH54" t="str">
        <v>Sverige</v>
      </c>
      <c r="FI54" t="str">
        <v>Swaziland</v>
      </c>
      <c r="FJ54" t="str">
        <v>Sydafrika</v>
      </c>
      <c r="FK54" t="str">
        <v>Sydkorea</v>
      </c>
      <c r="FL54" t="str">
        <v>Syrien</v>
      </c>
      <c r="FM54" t="str">
        <v>Tadjikistan</v>
      </c>
      <c r="FN54" t="str">
        <v>Taiwan</v>
      </c>
      <c r="FO54" t="str">
        <v>Tanzania</v>
      </c>
      <c r="FP54" t="str">
        <v>Thailand</v>
      </c>
      <c r="FQ54" t="str">
        <v>Tjekkiet</v>
      </c>
      <c r="FR54" t="str">
        <v>Togo</v>
      </c>
      <c r="FS54" t="str">
        <v>Tonga</v>
      </c>
      <c r="FT54" t="str">
        <v>Trinidad &amp; Tobago</v>
      </c>
      <c r="FU54" t="str">
        <v>Tunesien</v>
      </c>
      <c r="FV54" t="str">
        <v>Turkmenistan</v>
      </c>
      <c r="FW54" t="str">
        <v>Tuvalu</v>
      </c>
      <c r="FX54" t="str">
        <v>Tyrkiet</v>
      </c>
      <c r="FY54" t="str">
        <v>Tyskland</v>
      </c>
      <c r="FZ54" t="str">
        <v>Uganda</v>
      </c>
      <c r="GA54" t="str">
        <v>Ukraine</v>
      </c>
      <c r="GB54" t="str">
        <v>Ungarn</v>
      </c>
      <c r="GC54" t="str">
        <v>Uruguay</v>
      </c>
      <c r="GD54" t="str">
        <v>USA</v>
      </c>
      <c r="GE54" t="str">
        <v>Usbekistan</v>
      </c>
      <c r="GF54" t="str">
        <v>Vanuatu</v>
      </c>
      <c r="GG54" t="str">
        <v>Vatikanet</v>
      </c>
      <c r="GH54" t="str">
        <v>Venezuela</v>
      </c>
      <c r="GI54" t="str">
        <v>Vietnam</v>
      </c>
      <c r="GJ54" t="str">
        <v>Yemen</v>
      </c>
      <c r="GK54" t="str">
        <v>Zambia</v>
      </c>
      <c r="GL54" t="str">
        <v>Zimbabwe</v>
      </c>
      <c r="GM54" t="str">
        <v>Ækvatorial Guinea</v>
      </c>
      <c r="GN54" t="str">
        <v>Østrig</v>
      </c>
      <c r="GO54" t="str">
        <v>Østtimor</v>
      </c>
      <c r="GP54" t="str">
        <v>EU</v>
      </c>
      <c r="GQ54" t="str">
        <v>Ikke-EU</v>
      </c>
      <c r="GR54" t="str">
        <v>EU/ikke-EU</v>
      </c>
    </row>
    <row r="55" spans="2:200" x14ac:dyDescent="0.25">
      <c r="B55" t="str" cm="1">
        <f t="array" ref="B55:GR55">TRANSPOSE(_xlfn._xlws.FILTER(AlleLande[Lande (dansk)],ISNUMBER(SEARCH(Vareoplysninger!I59,AlleLande[Lande (dansk)])),"Kan ikke findes"))</f>
        <v>Afghanistan</v>
      </c>
      <c r="C55" t="str">
        <v>Albanien</v>
      </c>
      <c r="D55" t="str">
        <v>Algeriet</v>
      </c>
      <c r="E55" t="str">
        <v>Andorra</v>
      </c>
      <c r="F55" t="str">
        <v>Angola</v>
      </c>
      <c r="G55" t="str">
        <v>Antigua &amp;Barbuda</v>
      </c>
      <c r="H55" t="str">
        <v>Argentina</v>
      </c>
      <c r="I55" t="str">
        <v>Armenien</v>
      </c>
      <c r="J55" t="str">
        <v>Aserbajdsjan</v>
      </c>
      <c r="K55" t="str">
        <v>Australien</v>
      </c>
      <c r="L55" t="str">
        <v>Bahamas</v>
      </c>
      <c r="M55" t="str">
        <v>Bahrain</v>
      </c>
      <c r="N55" t="str">
        <v>Bangladesh</v>
      </c>
      <c r="O55" t="str">
        <v>Barbados</v>
      </c>
      <c r="P55" t="str">
        <v>Belgien</v>
      </c>
      <c r="Q55" t="str">
        <v>Belize</v>
      </c>
      <c r="R55" t="str">
        <v>Benin</v>
      </c>
      <c r="S55" t="str">
        <v>Bhutan</v>
      </c>
      <c r="T55" t="str">
        <v>Bolivia</v>
      </c>
      <c r="U55" t="str">
        <v>Bosnien-Herzegovina</v>
      </c>
      <c r="V55" t="str">
        <v>Botswana</v>
      </c>
      <c r="W55" t="str">
        <v>Brasilien</v>
      </c>
      <c r="X55" t="str">
        <v>Brunei</v>
      </c>
      <c r="Y55" t="str">
        <v>Bulgarien</v>
      </c>
      <c r="Z55" t="str">
        <v>Burkina Faso</v>
      </c>
      <c r="AA55" t="str">
        <v>Burma (Myanmar)</v>
      </c>
      <c r="AB55" t="str">
        <v>Burundi</v>
      </c>
      <c r="AC55" t="str">
        <v>Cambodja</v>
      </c>
      <c r="AD55" t="str">
        <v>Cameroun</v>
      </c>
      <c r="AE55" t="str">
        <v>Canada</v>
      </c>
      <c r="AF55" t="str">
        <v>Centralafrika</v>
      </c>
      <c r="AG55" t="str">
        <v>Chad</v>
      </c>
      <c r="AH55" t="str">
        <v>Chile</v>
      </c>
      <c r="AI55" t="str">
        <v>Colombia</v>
      </c>
      <c r="AJ55" t="str">
        <v>Comorerne</v>
      </c>
      <c r="AK55" t="str">
        <v>Congo</v>
      </c>
      <c r="AL55" t="str">
        <v>Costa Rica</v>
      </c>
      <c r="AM55" t="str">
        <v>Cuba</v>
      </c>
      <c r="AN55" t="str">
        <v>Cypern</v>
      </c>
      <c r="AO55" t="str">
        <v>Danmark</v>
      </c>
      <c r="AP55" t="str">
        <v>Darussalem</v>
      </c>
      <c r="AQ55" t="str">
        <v>Demokratiske rep. Congo</v>
      </c>
      <c r="AR55" t="str">
        <v>Djibouti</v>
      </c>
      <c r="AS55" t="str">
        <v>Dominica</v>
      </c>
      <c r="AT55" t="str">
        <v>Dominikanske Republik</v>
      </c>
      <c r="AU55" t="str">
        <v>Ecuador</v>
      </c>
      <c r="AV55" t="str">
        <v>Egypten</v>
      </c>
      <c r="AW55" t="str">
        <v>El Salvador</v>
      </c>
      <c r="AX55" t="str">
        <v>Elfenbens- kysten</v>
      </c>
      <c r="AY55" t="str">
        <v>Eritrea</v>
      </c>
      <c r="AZ55" t="str">
        <v>Estland</v>
      </c>
      <c r="BA55" t="str">
        <v>Etiopien</v>
      </c>
      <c r="BB55" t="str">
        <v>Fiji</v>
      </c>
      <c r="BC55" t="str">
        <v>Filippinerne</v>
      </c>
      <c r="BD55" t="str">
        <v>Finland</v>
      </c>
      <c r="BE55" t="str">
        <v>Forenede Arab. Emirater</v>
      </c>
      <c r="BF55" t="str">
        <v>Frankrig</v>
      </c>
      <c r="BG55" t="str">
        <v>Gabon</v>
      </c>
      <c r="BH55" t="str">
        <v>Gambia</v>
      </c>
      <c r="BI55" t="str">
        <v>Georgien</v>
      </c>
      <c r="BJ55" t="str">
        <v>Ghana</v>
      </c>
      <c r="BK55" t="str">
        <v>Grenada</v>
      </c>
      <c r="BL55" t="str">
        <v>Grenadinerne</v>
      </c>
      <c r="BM55" t="str">
        <v>Grækenland</v>
      </c>
      <c r="BN55" t="str">
        <v>Guatemala</v>
      </c>
      <c r="BO55" t="str">
        <v>Guinea</v>
      </c>
      <c r="BP55" t="str">
        <v>Guinea-Bissau</v>
      </c>
      <c r="BQ55" t="str">
        <v>Guyana</v>
      </c>
      <c r="BR55" t="str">
        <v>Haiti</v>
      </c>
      <c r="BS55" t="str">
        <v>Honduras</v>
      </c>
      <c r="BT55" t="str">
        <v>Hviderusland (Belarus)</v>
      </c>
      <c r="BU55" t="str">
        <v>Indien</v>
      </c>
      <c r="BV55" t="str">
        <v>Indonesien</v>
      </c>
      <c r="BW55" t="str">
        <v>Irak</v>
      </c>
      <c r="BX55" t="str">
        <v>Iran</v>
      </c>
      <c r="BY55" t="str">
        <v>Irland</v>
      </c>
      <c r="BZ55" t="str">
        <v>Island</v>
      </c>
      <c r="CA55" t="str">
        <v>Israel</v>
      </c>
      <c r="CB55" t="str">
        <v>Italien</v>
      </c>
      <c r="CC55" t="str">
        <v>Jamaica</v>
      </c>
      <c r="CD55" t="str">
        <v>Japan</v>
      </c>
      <c r="CE55" t="str">
        <v>Jordan</v>
      </c>
      <c r="CF55" t="str">
        <v>Kapverdiske Øer</v>
      </c>
      <c r="CG55" t="str">
        <v>Kasakhstan</v>
      </c>
      <c r="CH55" t="str">
        <v>Kenya</v>
      </c>
      <c r="CI55" t="str">
        <v>Kina</v>
      </c>
      <c r="CJ55" t="str">
        <v>Kirgisistan</v>
      </c>
      <c r="CK55" t="str">
        <v>Kiribati</v>
      </c>
      <c r="CL55" t="str">
        <v>Kroatien</v>
      </c>
      <c r="CM55" t="str">
        <v>Kuwait</v>
      </c>
      <c r="CN55" t="str">
        <v>Laos</v>
      </c>
      <c r="CO55" t="str">
        <v>Lesotho</v>
      </c>
      <c r="CP55" t="str">
        <v>Letland</v>
      </c>
      <c r="CQ55" t="str">
        <v>Libanon</v>
      </c>
      <c r="CR55" t="str">
        <v>Liberia</v>
      </c>
      <c r="CS55" t="str">
        <v>Libyen</v>
      </c>
      <c r="CT55" t="str">
        <v>Liechtenstein</v>
      </c>
      <c r="CU55" t="str">
        <v>Litauen</v>
      </c>
      <c r="CV55" t="str">
        <v>Luxembourg</v>
      </c>
      <c r="CW55" t="str">
        <v>Madagaskar</v>
      </c>
      <c r="CX55" t="str">
        <v>Makedonien (FYROM)</v>
      </c>
      <c r="CY55" t="str">
        <v>Malawi</v>
      </c>
      <c r="CZ55" t="str">
        <v>Malaysia</v>
      </c>
      <c r="DA55" t="str">
        <v>Maldiverne</v>
      </c>
      <c r="DB55" t="str">
        <v>Mali</v>
      </c>
      <c r="DC55" t="str">
        <v>Malta</v>
      </c>
      <c r="DD55" t="str">
        <v>Marokko</v>
      </c>
      <c r="DE55" t="str">
        <v>Marshall-øerne</v>
      </c>
      <c r="DF55" t="str">
        <v>Mauretanien</v>
      </c>
      <c r="DG55" t="str">
        <v>Mauritius</v>
      </c>
      <c r="DH55" t="str">
        <v>Mexico</v>
      </c>
      <c r="DI55" t="str">
        <v>Mikronesien</v>
      </c>
      <c r="DJ55" t="str">
        <v>Moldova</v>
      </c>
      <c r="DK55" t="str">
        <v>Monaco</v>
      </c>
      <c r="DL55" t="str">
        <v>Mongoliet</v>
      </c>
      <c r="DM55" t="str">
        <v>Mozambique</v>
      </c>
      <c r="DN55" t="str">
        <v>Namibia</v>
      </c>
      <c r="DO55" t="str">
        <v>Nauru</v>
      </c>
      <c r="DP55" t="str">
        <v>Nederlandene</v>
      </c>
      <c r="DQ55" t="str">
        <v>Nepal</v>
      </c>
      <c r="DR55" t="str">
        <v>New Zealand</v>
      </c>
      <c r="DS55" t="str">
        <v>Nicaragua</v>
      </c>
      <c r="DT55" t="str">
        <v>Niger</v>
      </c>
      <c r="DU55" t="str">
        <v>Nigeria</v>
      </c>
      <c r="DV55" t="str">
        <v>Nordkorea</v>
      </c>
      <c r="DW55" t="str">
        <v>Norge</v>
      </c>
      <c r="DX55" t="str">
        <v>Oman</v>
      </c>
      <c r="DY55" t="str">
        <v>Pakistan</v>
      </c>
      <c r="DZ55" t="str">
        <v>Palau</v>
      </c>
      <c r="EA55" t="str">
        <v>Palestina</v>
      </c>
      <c r="EB55" t="str">
        <v>Panama</v>
      </c>
      <c r="EC55" t="str">
        <v>Papua New Guinea</v>
      </c>
      <c r="ED55" t="str">
        <v>Paraguay</v>
      </c>
      <c r="EE55" t="str">
        <v>Peru</v>
      </c>
      <c r="EF55" t="str">
        <v>Polen</v>
      </c>
      <c r="EG55" t="str">
        <v>Portugal</v>
      </c>
      <c r="EH55" t="str">
        <v>Qatar</v>
      </c>
      <c r="EI55" t="str">
        <v>Rumænien</v>
      </c>
      <c r="EJ55" t="str">
        <v>Rusland</v>
      </c>
      <c r="EK55" t="str">
        <v>Rwanda</v>
      </c>
      <c r="EL55" t="str">
        <v>Salomonøerne</v>
      </c>
      <c r="EM55" t="str">
        <v>Samoa</v>
      </c>
      <c r="EN55" t="str">
        <v>San Marino</v>
      </c>
      <c r="EO55" t="str">
        <v>Sao Tomé &amp; Principe</v>
      </c>
      <c r="EP55" t="str">
        <v>Saudi Arabien</v>
      </c>
      <c r="EQ55" t="str">
        <v>Schweiz</v>
      </c>
      <c r="ER55" t="str">
        <v>Senegal</v>
      </c>
      <c r="ES55" t="str">
        <v>Serbien og Montenegro</v>
      </c>
      <c r="ET55" t="str">
        <v>Seychellerne</v>
      </c>
      <c r="EU55" t="str">
        <v>Sierra Leone</v>
      </c>
      <c r="EV55" t="str">
        <v>Singapore</v>
      </c>
      <c r="EW55" t="str">
        <v>Slovakiet</v>
      </c>
      <c r="EX55" t="str">
        <v>Slovenien</v>
      </c>
      <c r="EY55" t="str">
        <v>Somalia</v>
      </c>
      <c r="EZ55" t="str">
        <v>Spanien</v>
      </c>
      <c r="FA55" t="str">
        <v>Sri Lanka</v>
      </c>
      <c r="FB55" t="str">
        <v>St. Kitts-Nevis</v>
      </c>
      <c r="FC55" t="str">
        <v>St. Lucia</v>
      </c>
      <c r="FD55" t="str">
        <v>St. Vincent &amp;</v>
      </c>
      <c r="FE55" t="str">
        <v>Storbritannien (England)</v>
      </c>
      <c r="FF55" t="str">
        <v>Sudan</v>
      </c>
      <c r="FG55" t="str">
        <v>Surinam</v>
      </c>
      <c r="FH55" t="str">
        <v>Sverige</v>
      </c>
      <c r="FI55" t="str">
        <v>Swaziland</v>
      </c>
      <c r="FJ55" t="str">
        <v>Sydafrika</v>
      </c>
      <c r="FK55" t="str">
        <v>Sydkorea</v>
      </c>
      <c r="FL55" t="str">
        <v>Syrien</v>
      </c>
      <c r="FM55" t="str">
        <v>Tadjikistan</v>
      </c>
      <c r="FN55" t="str">
        <v>Taiwan</v>
      </c>
      <c r="FO55" t="str">
        <v>Tanzania</v>
      </c>
      <c r="FP55" t="str">
        <v>Thailand</v>
      </c>
      <c r="FQ55" t="str">
        <v>Tjekkiet</v>
      </c>
      <c r="FR55" t="str">
        <v>Togo</v>
      </c>
      <c r="FS55" t="str">
        <v>Tonga</v>
      </c>
      <c r="FT55" t="str">
        <v>Trinidad &amp; Tobago</v>
      </c>
      <c r="FU55" t="str">
        <v>Tunesien</v>
      </c>
      <c r="FV55" t="str">
        <v>Turkmenistan</v>
      </c>
      <c r="FW55" t="str">
        <v>Tuvalu</v>
      </c>
      <c r="FX55" t="str">
        <v>Tyrkiet</v>
      </c>
      <c r="FY55" t="str">
        <v>Tyskland</v>
      </c>
      <c r="FZ55" t="str">
        <v>Uganda</v>
      </c>
      <c r="GA55" t="str">
        <v>Ukraine</v>
      </c>
      <c r="GB55" t="str">
        <v>Ungarn</v>
      </c>
      <c r="GC55" t="str">
        <v>Uruguay</v>
      </c>
      <c r="GD55" t="str">
        <v>USA</v>
      </c>
      <c r="GE55" t="str">
        <v>Usbekistan</v>
      </c>
      <c r="GF55" t="str">
        <v>Vanuatu</v>
      </c>
      <c r="GG55" t="str">
        <v>Vatikanet</v>
      </c>
      <c r="GH55" t="str">
        <v>Venezuela</v>
      </c>
      <c r="GI55" t="str">
        <v>Vietnam</v>
      </c>
      <c r="GJ55" t="str">
        <v>Yemen</v>
      </c>
      <c r="GK55" t="str">
        <v>Zambia</v>
      </c>
      <c r="GL55" t="str">
        <v>Zimbabwe</v>
      </c>
      <c r="GM55" t="str">
        <v>Ækvatorial Guinea</v>
      </c>
      <c r="GN55" t="str">
        <v>Østrig</v>
      </c>
      <c r="GO55" t="str">
        <v>Østtimor</v>
      </c>
      <c r="GP55" t="str">
        <v>EU</v>
      </c>
      <c r="GQ55" t="str">
        <v>Ikke-EU</v>
      </c>
      <c r="GR55" t="str">
        <v>EU/ikke-EU</v>
      </c>
    </row>
    <row r="56" spans="2:200" x14ac:dyDescent="0.25">
      <c r="B56" t="str" cm="1">
        <f t="array" ref="B56:GR56">TRANSPOSE(_xlfn._xlws.FILTER(AlleLande[Lande (dansk)],ISNUMBER(SEARCH(Vareoplysninger!I60,AlleLande[Lande (dansk)])),"Kan ikke findes"))</f>
        <v>Afghanistan</v>
      </c>
      <c r="C56" t="str">
        <v>Albanien</v>
      </c>
      <c r="D56" t="str">
        <v>Algeriet</v>
      </c>
      <c r="E56" t="str">
        <v>Andorra</v>
      </c>
      <c r="F56" t="str">
        <v>Angola</v>
      </c>
      <c r="G56" t="str">
        <v>Antigua &amp;Barbuda</v>
      </c>
      <c r="H56" t="str">
        <v>Argentina</v>
      </c>
      <c r="I56" t="str">
        <v>Armenien</v>
      </c>
      <c r="J56" t="str">
        <v>Aserbajdsjan</v>
      </c>
      <c r="K56" t="str">
        <v>Australien</v>
      </c>
      <c r="L56" t="str">
        <v>Bahamas</v>
      </c>
      <c r="M56" t="str">
        <v>Bahrain</v>
      </c>
      <c r="N56" t="str">
        <v>Bangladesh</v>
      </c>
      <c r="O56" t="str">
        <v>Barbados</v>
      </c>
      <c r="P56" t="str">
        <v>Belgien</v>
      </c>
      <c r="Q56" t="str">
        <v>Belize</v>
      </c>
      <c r="R56" t="str">
        <v>Benin</v>
      </c>
      <c r="S56" t="str">
        <v>Bhutan</v>
      </c>
      <c r="T56" t="str">
        <v>Bolivia</v>
      </c>
      <c r="U56" t="str">
        <v>Bosnien-Herzegovina</v>
      </c>
      <c r="V56" t="str">
        <v>Botswana</v>
      </c>
      <c r="W56" t="str">
        <v>Brasilien</v>
      </c>
      <c r="X56" t="str">
        <v>Brunei</v>
      </c>
      <c r="Y56" t="str">
        <v>Bulgarien</v>
      </c>
      <c r="Z56" t="str">
        <v>Burkina Faso</v>
      </c>
      <c r="AA56" t="str">
        <v>Burma (Myanmar)</v>
      </c>
      <c r="AB56" t="str">
        <v>Burundi</v>
      </c>
      <c r="AC56" t="str">
        <v>Cambodja</v>
      </c>
      <c r="AD56" t="str">
        <v>Cameroun</v>
      </c>
      <c r="AE56" t="str">
        <v>Canada</v>
      </c>
      <c r="AF56" t="str">
        <v>Centralafrika</v>
      </c>
      <c r="AG56" t="str">
        <v>Chad</v>
      </c>
      <c r="AH56" t="str">
        <v>Chile</v>
      </c>
      <c r="AI56" t="str">
        <v>Colombia</v>
      </c>
      <c r="AJ56" t="str">
        <v>Comorerne</v>
      </c>
      <c r="AK56" t="str">
        <v>Congo</v>
      </c>
      <c r="AL56" t="str">
        <v>Costa Rica</v>
      </c>
      <c r="AM56" t="str">
        <v>Cuba</v>
      </c>
      <c r="AN56" t="str">
        <v>Cypern</v>
      </c>
      <c r="AO56" t="str">
        <v>Danmark</v>
      </c>
      <c r="AP56" t="str">
        <v>Darussalem</v>
      </c>
      <c r="AQ56" t="str">
        <v>Demokratiske rep. Congo</v>
      </c>
      <c r="AR56" t="str">
        <v>Djibouti</v>
      </c>
      <c r="AS56" t="str">
        <v>Dominica</v>
      </c>
      <c r="AT56" t="str">
        <v>Dominikanske Republik</v>
      </c>
      <c r="AU56" t="str">
        <v>Ecuador</v>
      </c>
      <c r="AV56" t="str">
        <v>Egypten</v>
      </c>
      <c r="AW56" t="str">
        <v>El Salvador</v>
      </c>
      <c r="AX56" t="str">
        <v>Elfenbens- kysten</v>
      </c>
      <c r="AY56" t="str">
        <v>Eritrea</v>
      </c>
      <c r="AZ56" t="str">
        <v>Estland</v>
      </c>
      <c r="BA56" t="str">
        <v>Etiopien</v>
      </c>
      <c r="BB56" t="str">
        <v>Fiji</v>
      </c>
      <c r="BC56" t="str">
        <v>Filippinerne</v>
      </c>
      <c r="BD56" t="str">
        <v>Finland</v>
      </c>
      <c r="BE56" t="str">
        <v>Forenede Arab. Emirater</v>
      </c>
      <c r="BF56" t="str">
        <v>Frankrig</v>
      </c>
      <c r="BG56" t="str">
        <v>Gabon</v>
      </c>
      <c r="BH56" t="str">
        <v>Gambia</v>
      </c>
      <c r="BI56" t="str">
        <v>Georgien</v>
      </c>
      <c r="BJ56" t="str">
        <v>Ghana</v>
      </c>
      <c r="BK56" t="str">
        <v>Grenada</v>
      </c>
      <c r="BL56" t="str">
        <v>Grenadinerne</v>
      </c>
      <c r="BM56" t="str">
        <v>Grækenland</v>
      </c>
      <c r="BN56" t="str">
        <v>Guatemala</v>
      </c>
      <c r="BO56" t="str">
        <v>Guinea</v>
      </c>
      <c r="BP56" t="str">
        <v>Guinea-Bissau</v>
      </c>
      <c r="BQ56" t="str">
        <v>Guyana</v>
      </c>
      <c r="BR56" t="str">
        <v>Haiti</v>
      </c>
      <c r="BS56" t="str">
        <v>Honduras</v>
      </c>
      <c r="BT56" t="str">
        <v>Hviderusland (Belarus)</v>
      </c>
      <c r="BU56" t="str">
        <v>Indien</v>
      </c>
      <c r="BV56" t="str">
        <v>Indonesien</v>
      </c>
      <c r="BW56" t="str">
        <v>Irak</v>
      </c>
      <c r="BX56" t="str">
        <v>Iran</v>
      </c>
      <c r="BY56" t="str">
        <v>Irland</v>
      </c>
      <c r="BZ56" t="str">
        <v>Island</v>
      </c>
      <c r="CA56" t="str">
        <v>Israel</v>
      </c>
      <c r="CB56" t="str">
        <v>Italien</v>
      </c>
      <c r="CC56" t="str">
        <v>Jamaica</v>
      </c>
      <c r="CD56" t="str">
        <v>Japan</v>
      </c>
      <c r="CE56" t="str">
        <v>Jordan</v>
      </c>
      <c r="CF56" t="str">
        <v>Kapverdiske Øer</v>
      </c>
      <c r="CG56" t="str">
        <v>Kasakhstan</v>
      </c>
      <c r="CH56" t="str">
        <v>Kenya</v>
      </c>
      <c r="CI56" t="str">
        <v>Kina</v>
      </c>
      <c r="CJ56" t="str">
        <v>Kirgisistan</v>
      </c>
      <c r="CK56" t="str">
        <v>Kiribati</v>
      </c>
      <c r="CL56" t="str">
        <v>Kroatien</v>
      </c>
      <c r="CM56" t="str">
        <v>Kuwait</v>
      </c>
      <c r="CN56" t="str">
        <v>Laos</v>
      </c>
      <c r="CO56" t="str">
        <v>Lesotho</v>
      </c>
      <c r="CP56" t="str">
        <v>Letland</v>
      </c>
      <c r="CQ56" t="str">
        <v>Libanon</v>
      </c>
      <c r="CR56" t="str">
        <v>Liberia</v>
      </c>
      <c r="CS56" t="str">
        <v>Libyen</v>
      </c>
      <c r="CT56" t="str">
        <v>Liechtenstein</v>
      </c>
      <c r="CU56" t="str">
        <v>Litauen</v>
      </c>
      <c r="CV56" t="str">
        <v>Luxembourg</v>
      </c>
      <c r="CW56" t="str">
        <v>Madagaskar</v>
      </c>
      <c r="CX56" t="str">
        <v>Makedonien (FYROM)</v>
      </c>
      <c r="CY56" t="str">
        <v>Malawi</v>
      </c>
      <c r="CZ56" t="str">
        <v>Malaysia</v>
      </c>
      <c r="DA56" t="str">
        <v>Maldiverne</v>
      </c>
      <c r="DB56" t="str">
        <v>Mali</v>
      </c>
      <c r="DC56" t="str">
        <v>Malta</v>
      </c>
      <c r="DD56" t="str">
        <v>Marokko</v>
      </c>
      <c r="DE56" t="str">
        <v>Marshall-øerne</v>
      </c>
      <c r="DF56" t="str">
        <v>Mauretanien</v>
      </c>
      <c r="DG56" t="str">
        <v>Mauritius</v>
      </c>
      <c r="DH56" t="str">
        <v>Mexico</v>
      </c>
      <c r="DI56" t="str">
        <v>Mikronesien</v>
      </c>
      <c r="DJ56" t="str">
        <v>Moldova</v>
      </c>
      <c r="DK56" t="str">
        <v>Monaco</v>
      </c>
      <c r="DL56" t="str">
        <v>Mongoliet</v>
      </c>
      <c r="DM56" t="str">
        <v>Mozambique</v>
      </c>
      <c r="DN56" t="str">
        <v>Namibia</v>
      </c>
      <c r="DO56" t="str">
        <v>Nauru</v>
      </c>
      <c r="DP56" t="str">
        <v>Nederlandene</v>
      </c>
      <c r="DQ56" t="str">
        <v>Nepal</v>
      </c>
      <c r="DR56" t="str">
        <v>New Zealand</v>
      </c>
      <c r="DS56" t="str">
        <v>Nicaragua</v>
      </c>
      <c r="DT56" t="str">
        <v>Niger</v>
      </c>
      <c r="DU56" t="str">
        <v>Nigeria</v>
      </c>
      <c r="DV56" t="str">
        <v>Nordkorea</v>
      </c>
      <c r="DW56" t="str">
        <v>Norge</v>
      </c>
      <c r="DX56" t="str">
        <v>Oman</v>
      </c>
      <c r="DY56" t="str">
        <v>Pakistan</v>
      </c>
      <c r="DZ56" t="str">
        <v>Palau</v>
      </c>
      <c r="EA56" t="str">
        <v>Palestina</v>
      </c>
      <c r="EB56" t="str">
        <v>Panama</v>
      </c>
      <c r="EC56" t="str">
        <v>Papua New Guinea</v>
      </c>
      <c r="ED56" t="str">
        <v>Paraguay</v>
      </c>
      <c r="EE56" t="str">
        <v>Peru</v>
      </c>
      <c r="EF56" t="str">
        <v>Polen</v>
      </c>
      <c r="EG56" t="str">
        <v>Portugal</v>
      </c>
      <c r="EH56" t="str">
        <v>Qatar</v>
      </c>
      <c r="EI56" t="str">
        <v>Rumænien</v>
      </c>
      <c r="EJ56" t="str">
        <v>Rusland</v>
      </c>
      <c r="EK56" t="str">
        <v>Rwanda</v>
      </c>
      <c r="EL56" t="str">
        <v>Salomonøerne</v>
      </c>
      <c r="EM56" t="str">
        <v>Samoa</v>
      </c>
      <c r="EN56" t="str">
        <v>San Marino</v>
      </c>
      <c r="EO56" t="str">
        <v>Sao Tomé &amp; Principe</v>
      </c>
      <c r="EP56" t="str">
        <v>Saudi Arabien</v>
      </c>
      <c r="EQ56" t="str">
        <v>Schweiz</v>
      </c>
      <c r="ER56" t="str">
        <v>Senegal</v>
      </c>
      <c r="ES56" t="str">
        <v>Serbien og Montenegro</v>
      </c>
      <c r="ET56" t="str">
        <v>Seychellerne</v>
      </c>
      <c r="EU56" t="str">
        <v>Sierra Leone</v>
      </c>
      <c r="EV56" t="str">
        <v>Singapore</v>
      </c>
      <c r="EW56" t="str">
        <v>Slovakiet</v>
      </c>
      <c r="EX56" t="str">
        <v>Slovenien</v>
      </c>
      <c r="EY56" t="str">
        <v>Somalia</v>
      </c>
      <c r="EZ56" t="str">
        <v>Spanien</v>
      </c>
      <c r="FA56" t="str">
        <v>Sri Lanka</v>
      </c>
      <c r="FB56" t="str">
        <v>St. Kitts-Nevis</v>
      </c>
      <c r="FC56" t="str">
        <v>St. Lucia</v>
      </c>
      <c r="FD56" t="str">
        <v>St. Vincent &amp;</v>
      </c>
      <c r="FE56" t="str">
        <v>Storbritannien (England)</v>
      </c>
      <c r="FF56" t="str">
        <v>Sudan</v>
      </c>
      <c r="FG56" t="str">
        <v>Surinam</v>
      </c>
      <c r="FH56" t="str">
        <v>Sverige</v>
      </c>
      <c r="FI56" t="str">
        <v>Swaziland</v>
      </c>
      <c r="FJ56" t="str">
        <v>Sydafrika</v>
      </c>
      <c r="FK56" t="str">
        <v>Sydkorea</v>
      </c>
      <c r="FL56" t="str">
        <v>Syrien</v>
      </c>
      <c r="FM56" t="str">
        <v>Tadjikistan</v>
      </c>
      <c r="FN56" t="str">
        <v>Taiwan</v>
      </c>
      <c r="FO56" t="str">
        <v>Tanzania</v>
      </c>
      <c r="FP56" t="str">
        <v>Thailand</v>
      </c>
      <c r="FQ56" t="str">
        <v>Tjekkiet</v>
      </c>
      <c r="FR56" t="str">
        <v>Togo</v>
      </c>
      <c r="FS56" t="str">
        <v>Tonga</v>
      </c>
      <c r="FT56" t="str">
        <v>Trinidad &amp; Tobago</v>
      </c>
      <c r="FU56" t="str">
        <v>Tunesien</v>
      </c>
      <c r="FV56" t="str">
        <v>Turkmenistan</v>
      </c>
      <c r="FW56" t="str">
        <v>Tuvalu</v>
      </c>
      <c r="FX56" t="str">
        <v>Tyrkiet</v>
      </c>
      <c r="FY56" t="str">
        <v>Tyskland</v>
      </c>
      <c r="FZ56" t="str">
        <v>Uganda</v>
      </c>
      <c r="GA56" t="str">
        <v>Ukraine</v>
      </c>
      <c r="GB56" t="str">
        <v>Ungarn</v>
      </c>
      <c r="GC56" t="str">
        <v>Uruguay</v>
      </c>
      <c r="GD56" t="str">
        <v>USA</v>
      </c>
      <c r="GE56" t="str">
        <v>Usbekistan</v>
      </c>
      <c r="GF56" t="str">
        <v>Vanuatu</v>
      </c>
      <c r="GG56" t="str">
        <v>Vatikanet</v>
      </c>
      <c r="GH56" t="str">
        <v>Venezuela</v>
      </c>
      <c r="GI56" t="str">
        <v>Vietnam</v>
      </c>
      <c r="GJ56" t="str">
        <v>Yemen</v>
      </c>
      <c r="GK56" t="str">
        <v>Zambia</v>
      </c>
      <c r="GL56" t="str">
        <v>Zimbabwe</v>
      </c>
      <c r="GM56" t="str">
        <v>Ækvatorial Guinea</v>
      </c>
      <c r="GN56" t="str">
        <v>Østrig</v>
      </c>
      <c r="GO56" t="str">
        <v>Østtimor</v>
      </c>
      <c r="GP56" t="str">
        <v>EU</v>
      </c>
      <c r="GQ56" t="str">
        <v>Ikke-EU</v>
      </c>
      <c r="GR56" t="str">
        <v>EU/ikke-EU</v>
      </c>
    </row>
    <row r="57" spans="2:200" x14ac:dyDescent="0.25">
      <c r="B57" t="str" cm="1">
        <f t="array" ref="B57:GR57">TRANSPOSE(_xlfn._xlws.FILTER(AlleLande[Lande (dansk)],ISNUMBER(SEARCH(Vareoplysninger!I61,AlleLande[Lande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Fiji</v>
      </c>
      <c r="BC57" t="str">
        <v>Filippinerne</v>
      </c>
      <c r="BD57" t="str">
        <v>Finland</v>
      </c>
      <c r="BE57" t="str">
        <v>Forenede Arab. Emirater</v>
      </c>
      <c r="BF57" t="str">
        <v>Frankrig</v>
      </c>
      <c r="BG57" t="str">
        <v>Gabon</v>
      </c>
      <c r="BH57" t="str">
        <v>Gambia</v>
      </c>
      <c r="BI57" t="str">
        <v>Georgien</v>
      </c>
      <c r="BJ57" t="str">
        <v>Ghana</v>
      </c>
      <c r="BK57" t="str">
        <v>Grenada</v>
      </c>
      <c r="BL57" t="str">
        <v>Grenadinerne</v>
      </c>
      <c r="BM57" t="str">
        <v>Grækenland</v>
      </c>
      <c r="BN57" t="str">
        <v>Guatemala</v>
      </c>
      <c r="BO57" t="str">
        <v>Guinea</v>
      </c>
      <c r="BP57" t="str">
        <v>Guinea-Bissau</v>
      </c>
      <c r="BQ57" t="str">
        <v>Guyana</v>
      </c>
      <c r="BR57" t="str">
        <v>Haiti</v>
      </c>
      <c r="BS57" t="str">
        <v>Honduras</v>
      </c>
      <c r="BT57" t="str">
        <v>Hviderusland (Belarus)</v>
      </c>
      <c r="BU57" t="str">
        <v>Indien</v>
      </c>
      <c r="BV57" t="str">
        <v>Indonesien</v>
      </c>
      <c r="BW57" t="str">
        <v>Irak</v>
      </c>
      <c r="BX57" t="str">
        <v>Iran</v>
      </c>
      <c r="BY57" t="str">
        <v>Irland</v>
      </c>
      <c r="BZ57" t="str">
        <v>Island</v>
      </c>
      <c r="CA57" t="str">
        <v>Israel</v>
      </c>
      <c r="CB57" t="str">
        <v>Italien</v>
      </c>
      <c r="CC57" t="str">
        <v>Jamaica</v>
      </c>
      <c r="CD57" t="str">
        <v>Japan</v>
      </c>
      <c r="CE57" t="str">
        <v>Jordan</v>
      </c>
      <c r="CF57" t="str">
        <v>Kapverdiske Øer</v>
      </c>
      <c r="CG57" t="str">
        <v>Kasakhstan</v>
      </c>
      <c r="CH57" t="str">
        <v>Kenya</v>
      </c>
      <c r="CI57" t="str">
        <v>Kina</v>
      </c>
      <c r="CJ57" t="str">
        <v>Kirgisistan</v>
      </c>
      <c r="CK57" t="str">
        <v>Kiribati</v>
      </c>
      <c r="CL57" t="str">
        <v>Kroatien</v>
      </c>
      <c r="CM57" t="str">
        <v>Kuwait</v>
      </c>
      <c r="CN57" t="str">
        <v>Laos</v>
      </c>
      <c r="CO57" t="str">
        <v>Lesotho</v>
      </c>
      <c r="CP57" t="str">
        <v>Letland</v>
      </c>
      <c r="CQ57" t="str">
        <v>Libanon</v>
      </c>
      <c r="CR57" t="str">
        <v>Liberia</v>
      </c>
      <c r="CS57" t="str">
        <v>Libyen</v>
      </c>
      <c r="CT57" t="str">
        <v>Liechtenstein</v>
      </c>
      <c r="CU57" t="str">
        <v>Litauen</v>
      </c>
      <c r="CV57" t="str">
        <v>Luxembourg</v>
      </c>
      <c r="CW57" t="str">
        <v>Madagaskar</v>
      </c>
      <c r="CX57" t="str">
        <v>Makedonien (FYROM)</v>
      </c>
      <c r="CY57" t="str">
        <v>Malawi</v>
      </c>
      <c r="CZ57" t="str">
        <v>Malaysia</v>
      </c>
      <c r="DA57" t="str">
        <v>Maldiverne</v>
      </c>
      <c r="DB57" t="str">
        <v>Mali</v>
      </c>
      <c r="DC57" t="str">
        <v>Malta</v>
      </c>
      <c r="DD57" t="str">
        <v>Marokko</v>
      </c>
      <c r="DE57" t="str">
        <v>Marshall-øerne</v>
      </c>
      <c r="DF57" t="str">
        <v>Mauretanien</v>
      </c>
      <c r="DG57" t="str">
        <v>Mauritius</v>
      </c>
      <c r="DH57" t="str">
        <v>Mexico</v>
      </c>
      <c r="DI57" t="str">
        <v>Mikronesien</v>
      </c>
      <c r="DJ57" t="str">
        <v>Moldova</v>
      </c>
      <c r="DK57" t="str">
        <v>Monaco</v>
      </c>
      <c r="DL57" t="str">
        <v>Mongoliet</v>
      </c>
      <c r="DM57" t="str">
        <v>Mozambique</v>
      </c>
      <c r="DN57" t="str">
        <v>Namibia</v>
      </c>
      <c r="DO57" t="str">
        <v>Nauru</v>
      </c>
      <c r="DP57" t="str">
        <v>Nederlandene</v>
      </c>
      <c r="DQ57" t="str">
        <v>Nepal</v>
      </c>
      <c r="DR57" t="str">
        <v>New Zealand</v>
      </c>
      <c r="DS57" t="str">
        <v>Nicaragua</v>
      </c>
      <c r="DT57" t="str">
        <v>Niger</v>
      </c>
      <c r="DU57" t="str">
        <v>Nigeria</v>
      </c>
      <c r="DV57" t="str">
        <v>Nordkorea</v>
      </c>
      <c r="DW57" t="str">
        <v>Norge</v>
      </c>
      <c r="DX57" t="str">
        <v>Oman</v>
      </c>
      <c r="DY57" t="str">
        <v>Pakistan</v>
      </c>
      <c r="DZ57" t="str">
        <v>Palau</v>
      </c>
      <c r="EA57" t="str">
        <v>Palestina</v>
      </c>
      <c r="EB57" t="str">
        <v>Panama</v>
      </c>
      <c r="EC57" t="str">
        <v>Papua New Guinea</v>
      </c>
      <c r="ED57" t="str">
        <v>Paraguay</v>
      </c>
      <c r="EE57" t="str">
        <v>Peru</v>
      </c>
      <c r="EF57" t="str">
        <v>Polen</v>
      </c>
      <c r="EG57" t="str">
        <v>Portugal</v>
      </c>
      <c r="EH57" t="str">
        <v>Qatar</v>
      </c>
      <c r="EI57" t="str">
        <v>Rumænien</v>
      </c>
      <c r="EJ57" t="str">
        <v>Rusland</v>
      </c>
      <c r="EK57" t="str">
        <v>Rwanda</v>
      </c>
      <c r="EL57" t="str">
        <v>Salomonøerne</v>
      </c>
      <c r="EM57" t="str">
        <v>Samoa</v>
      </c>
      <c r="EN57" t="str">
        <v>San Marino</v>
      </c>
      <c r="EO57" t="str">
        <v>Sao Tomé &amp; Principe</v>
      </c>
      <c r="EP57" t="str">
        <v>Saudi Arabien</v>
      </c>
      <c r="EQ57" t="str">
        <v>Schweiz</v>
      </c>
      <c r="ER57" t="str">
        <v>Senegal</v>
      </c>
      <c r="ES57" t="str">
        <v>Serbien og Montenegro</v>
      </c>
      <c r="ET57" t="str">
        <v>Seychellerne</v>
      </c>
      <c r="EU57" t="str">
        <v>Sierra Leone</v>
      </c>
      <c r="EV57" t="str">
        <v>Singapore</v>
      </c>
      <c r="EW57" t="str">
        <v>Slovakiet</v>
      </c>
      <c r="EX57" t="str">
        <v>Slovenien</v>
      </c>
      <c r="EY57" t="str">
        <v>Somalia</v>
      </c>
      <c r="EZ57" t="str">
        <v>Spanien</v>
      </c>
      <c r="FA57" t="str">
        <v>Sri Lanka</v>
      </c>
      <c r="FB57" t="str">
        <v>St. Kitts-Nevis</v>
      </c>
      <c r="FC57" t="str">
        <v>St. Lucia</v>
      </c>
      <c r="FD57" t="str">
        <v>St. Vincent &amp;</v>
      </c>
      <c r="FE57" t="str">
        <v>Storbritannien (England)</v>
      </c>
      <c r="FF57" t="str">
        <v>Sudan</v>
      </c>
      <c r="FG57" t="str">
        <v>Surinam</v>
      </c>
      <c r="FH57" t="str">
        <v>Sverige</v>
      </c>
      <c r="FI57" t="str">
        <v>Swaziland</v>
      </c>
      <c r="FJ57" t="str">
        <v>Sydafrika</v>
      </c>
      <c r="FK57" t="str">
        <v>Sydkorea</v>
      </c>
      <c r="FL57" t="str">
        <v>Syrien</v>
      </c>
      <c r="FM57" t="str">
        <v>Tadjikistan</v>
      </c>
      <c r="FN57" t="str">
        <v>Taiwan</v>
      </c>
      <c r="FO57" t="str">
        <v>Tanzania</v>
      </c>
      <c r="FP57" t="str">
        <v>Thailand</v>
      </c>
      <c r="FQ57" t="str">
        <v>Tjekkiet</v>
      </c>
      <c r="FR57" t="str">
        <v>Togo</v>
      </c>
      <c r="FS57" t="str">
        <v>Tonga</v>
      </c>
      <c r="FT57" t="str">
        <v>Trinidad &amp; Tobago</v>
      </c>
      <c r="FU57" t="str">
        <v>Tunesien</v>
      </c>
      <c r="FV57" t="str">
        <v>Turkmenistan</v>
      </c>
      <c r="FW57" t="str">
        <v>Tuvalu</v>
      </c>
      <c r="FX57" t="str">
        <v>Tyrkiet</v>
      </c>
      <c r="FY57" t="str">
        <v>Tyskland</v>
      </c>
      <c r="FZ57" t="str">
        <v>Uganda</v>
      </c>
      <c r="GA57" t="str">
        <v>Ukraine</v>
      </c>
      <c r="GB57" t="str">
        <v>Ungarn</v>
      </c>
      <c r="GC57" t="str">
        <v>Uruguay</v>
      </c>
      <c r="GD57" t="str">
        <v>USA</v>
      </c>
      <c r="GE57" t="str">
        <v>Usbekistan</v>
      </c>
      <c r="GF57" t="str">
        <v>Vanuatu</v>
      </c>
      <c r="GG57" t="str">
        <v>Vatikanet</v>
      </c>
      <c r="GH57" t="str">
        <v>Venezuela</v>
      </c>
      <c r="GI57" t="str">
        <v>Vietnam</v>
      </c>
      <c r="GJ57" t="str">
        <v>Yemen</v>
      </c>
      <c r="GK57" t="str">
        <v>Zambia</v>
      </c>
      <c r="GL57" t="str">
        <v>Zimbabwe</v>
      </c>
      <c r="GM57" t="str">
        <v>Ækvatorial Guinea</v>
      </c>
      <c r="GN57" t="str">
        <v>Østrig</v>
      </c>
      <c r="GO57" t="str">
        <v>Østtimor</v>
      </c>
      <c r="GP57" t="str">
        <v>EU</v>
      </c>
      <c r="GQ57" t="str">
        <v>Ikke-EU</v>
      </c>
      <c r="GR57" t="str">
        <v>EU/ikke-EU</v>
      </c>
    </row>
    <row r="58" spans="2:200" x14ac:dyDescent="0.25">
      <c r="B58" t="str" cm="1">
        <f t="array" ref="B58:GR58">TRANSPOSE(_xlfn._xlws.FILTER(AlleLande[Lande (dansk)],ISNUMBER(SEARCH(Vareoplysninger!I62,AlleLande[Lande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Fiji</v>
      </c>
      <c r="BC58" t="str">
        <v>Filippinerne</v>
      </c>
      <c r="BD58" t="str">
        <v>Finland</v>
      </c>
      <c r="BE58" t="str">
        <v>Forenede Arab. Emirater</v>
      </c>
      <c r="BF58" t="str">
        <v>Frankrig</v>
      </c>
      <c r="BG58" t="str">
        <v>Gabon</v>
      </c>
      <c r="BH58" t="str">
        <v>Gambia</v>
      </c>
      <c r="BI58" t="str">
        <v>Georgien</v>
      </c>
      <c r="BJ58" t="str">
        <v>Ghana</v>
      </c>
      <c r="BK58" t="str">
        <v>Grenada</v>
      </c>
      <c r="BL58" t="str">
        <v>Grenadinerne</v>
      </c>
      <c r="BM58" t="str">
        <v>Grækenland</v>
      </c>
      <c r="BN58" t="str">
        <v>Guatemala</v>
      </c>
      <c r="BO58" t="str">
        <v>Guinea</v>
      </c>
      <c r="BP58" t="str">
        <v>Guinea-Bissau</v>
      </c>
      <c r="BQ58" t="str">
        <v>Guyana</v>
      </c>
      <c r="BR58" t="str">
        <v>Haiti</v>
      </c>
      <c r="BS58" t="str">
        <v>Honduras</v>
      </c>
      <c r="BT58" t="str">
        <v>Hviderusland (Belarus)</v>
      </c>
      <c r="BU58" t="str">
        <v>Indien</v>
      </c>
      <c r="BV58" t="str">
        <v>Indonesien</v>
      </c>
      <c r="BW58" t="str">
        <v>Irak</v>
      </c>
      <c r="BX58" t="str">
        <v>Iran</v>
      </c>
      <c r="BY58" t="str">
        <v>Irland</v>
      </c>
      <c r="BZ58" t="str">
        <v>Island</v>
      </c>
      <c r="CA58" t="str">
        <v>Israel</v>
      </c>
      <c r="CB58" t="str">
        <v>Italien</v>
      </c>
      <c r="CC58" t="str">
        <v>Jamaica</v>
      </c>
      <c r="CD58" t="str">
        <v>Japan</v>
      </c>
      <c r="CE58" t="str">
        <v>Jordan</v>
      </c>
      <c r="CF58" t="str">
        <v>Kapverdiske Øer</v>
      </c>
      <c r="CG58" t="str">
        <v>Kasakhstan</v>
      </c>
      <c r="CH58" t="str">
        <v>Kenya</v>
      </c>
      <c r="CI58" t="str">
        <v>Kina</v>
      </c>
      <c r="CJ58" t="str">
        <v>Kirgisistan</v>
      </c>
      <c r="CK58" t="str">
        <v>Kiribati</v>
      </c>
      <c r="CL58" t="str">
        <v>Kroatien</v>
      </c>
      <c r="CM58" t="str">
        <v>Kuwait</v>
      </c>
      <c r="CN58" t="str">
        <v>Laos</v>
      </c>
      <c r="CO58" t="str">
        <v>Lesotho</v>
      </c>
      <c r="CP58" t="str">
        <v>Letland</v>
      </c>
      <c r="CQ58" t="str">
        <v>Libanon</v>
      </c>
      <c r="CR58" t="str">
        <v>Liberia</v>
      </c>
      <c r="CS58" t="str">
        <v>Libyen</v>
      </c>
      <c r="CT58" t="str">
        <v>Liechtenstein</v>
      </c>
      <c r="CU58" t="str">
        <v>Litauen</v>
      </c>
      <c r="CV58" t="str">
        <v>Luxembourg</v>
      </c>
      <c r="CW58" t="str">
        <v>Madagaskar</v>
      </c>
      <c r="CX58" t="str">
        <v>Makedonien (FYROM)</v>
      </c>
      <c r="CY58" t="str">
        <v>Malawi</v>
      </c>
      <c r="CZ58" t="str">
        <v>Malaysia</v>
      </c>
      <c r="DA58" t="str">
        <v>Maldiverne</v>
      </c>
      <c r="DB58" t="str">
        <v>Mali</v>
      </c>
      <c r="DC58" t="str">
        <v>Malta</v>
      </c>
      <c r="DD58" t="str">
        <v>Marokko</v>
      </c>
      <c r="DE58" t="str">
        <v>Marshall-øerne</v>
      </c>
      <c r="DF58" t="str">
        <v>Mauretanien</v>
      </c>
      <c r="DG58" t="str">
        <v>Mauritius</v>
      </c>
      <c r="DH58" t="str">
        <v>Mexico</v>
      </c>
      <c r="DI58" t="str">
        <v>Mikronesien</v>
      </c>
      <c r="DJ58" t="str">
        <v>Moldova</v>
      </c>
      <c r="DK58" t="str">
        <v>Monaco</v>
      </c>
      <c r="DL58" t="str">
        <v>Mongoliet</v>
      </c>
      <c r="DM58" t="str">
        <v>Mozambique</v>
      </c>
      <c r="DN58" t="str">
        <v>Namibia</v>
      </c>
      <c r="DO58" t="str">
        <v>Nauru</v>
      </c>
      <c r="DP58" t="str">
        <v>Nederlandene</v>
      </c>
      <c r="DQ58" t="str">
        <v>Nepal</v>
      </c>
      <c r="DR58" t="str">
        <v>New Zealand</v>
      </c>
      <c r="DS58" t="str">
        <v>Nicaragua</v>
      </c>
      <c r="DT58" t="str">
        <v>Niger</v>
      </c>
      <c r="DU58" t="str">
        <v>Nigeria</v>
      </c>
      <c r="DV58" t="str">
        <v>Nordkorea</v>
      </c>
      <c r="DW58" t="str">
        <v>Norge</v>
      </c>
      <c r="DX58" t="str">
        <v>Oman</v>
      </c>
      <c r="DY58" t="str">
        <v>Pakistan</v>
      </c>
      <c r="DZ58" t="str">
        <v>Palau</v>
      </c>
      <c r="EA58" t="str">
        <v>Palestina</v>
      </c>
      <c r="EB58" t="str">
        <v>Panama</v>
      </c>
      <c r="EC58" t="str">
        <v>Papua New Guinea</v>
      </c>
      <c r="ED58" t="str">
        <v>Paraguay</v>
      </c>
      <c r="EE58" t="str">
        <v>Peru</v>
      </c>
      <c r="EF58" t="str">
        <v>Polen</v>
      </c>
      <c r="EG58" t="str">
        <v>Portugal</v>
      </c>
      <c r="EH58" t="str">
        <v>Qatar</v>
      </c>
      <c r="EI58" t="str">
        <v>Rumænien</v>
      </c>
      <c r="EJ58" t="str">
        <v>Rusland</v>
      </c>
      <c r="EK58" t="str">
        <v>Rwanda</v>
      </c>
      <c r="EL58" t="str">
        <v>Salomonøerne</v>
      </c>
      <c r="EM58" t="str">
        <v>Samoa</v>
      </c>
      <c r="EN58" t="str">
        <v>San Marino</v>
      </c>
      <c r="EO58" t="str">
        <v>Sao Tomé &amp; Principe</v>
      </c>
      <c r="EP58" t="str">
        <v>Saudi Arabien</v>
      </c>
      <c r="EQ58" t="str">
        <v>Schweiz</v>
      </c>
      <c r="ER58" t="str">
        <v>Senegal</v>
      </c>
      <c r="ES58" t="str">
        <v>Serbien og Montenegro</v>
      </c>
      <c r="ET58" t="str">
        <v>Seychellerne</v>
      </c>
      <c r="EU58" t="str">
        <v>Sierra Leone</v>
      </c>
      <c r="EV58" t="str">
        <v>Singapore</v>
      </c>
      <c r="EW58" t="str">
        <v>Slovakiet</v>
      </c>
      <c r="EX58" t="str">
        <v>Slovenien</v>
      </c>
      <c r="EY58" t="str">
        <v>Somalia</v>
      </c>
      <c r="EZ58" t="str">
        <v>Spanien</v>
      </c>
      <c r="FA58" t="str">
        <v>Sri Lanka</v>
      </c>
      <c r="FB58" t="str">
        <v>St. Kitts-Nevis</v>
      </c>
      <c r="FC58" t="str">
        <v>St. Lucia</v>
      </c>
      <c r="FD58" t="str">
        <v>St. Vincent &amp;</v>
      </c>
      <c r="FE58" t="str">
        <v>Storbritannien (England)</v>
      </c>
      <c r="FF58" t="str">
        <v>Sudan</v>
      </c>
      <c r="FG58" t="str">
        <v>Surinam</v>
      </c>
      <c r="FH58" t="str">
        <v>Sverige</v>
      </c>
      <c r="FI58" t="str">
        <v>Swaziland</v>
      </c>
      <c r="FJ58" t="str">
        <v>Sydafrika</v>
      </c>
      <c r="FK58" t="str">
        <v>Sydkorea</v>
      </c>
      <c r="FL58" t="str">
        <v>Syrien</v>
      </c>
      <c r="FM58" t="str">
        <v>Tadjikistan</v>
      </c>
      <c r="FN58" t="str">
        <v>Taiwan</v>
      </c>
      <c r="FO58" t="str">
        <v>Tanzania</v>
      </c>
      <c r="FP58" t="str">
        <v>Thailand</v>
      </c>
      <c r="FQ58" t="str">
        <v>Tjekkiet</v>
      </c>
      <c r="FR58" t="str">
        <v>Togo</v>
      </c>
      <c r="FS58" t="str">
        <v>Tonga</v>
      </c>
      <c r="FT58" t="str">
        <v>Trinidad &amp; Tobago</v>
      </c>
      <c r="FU58" t="str">
        <v>Tunesien</v>
      </c>
      <c r="FV58" t="str">
        <v>Turkmenistan</v>
      </c>
      <c r="FW58" t="str">
        <v>Tuvalu</v>
      </c>
      <c r="FX58" t="str">
        <v>Tyrkiet</v>
      </c>
      <c r="FY58" t="str">
        <v>Tyskland</v>
      </c>
      <c r="FZ58" t="str">
        <v>Uganda</v>
      </c>
      <c r="GA58" t="str">
        <v>Ukraine</v>
      </c>
      <c r="GB58" t="str">
        <v>Ungarn</v>
      </c>
      <c r="GC58" t="str">
        <v>Uruguay</v>
      </c>
      <c r="GD58" t="str">
        <v>USA</v>
      </c>
      <c r="GE58" t="str">
        <v>Usbekistan</v>
      </c>
      <c r="GF58" t="str">
        <v>Vanuatu</v>
      </c>
      <c r="GG58" t="str">
        <v>Vatikanet</v>
      </c>
      <c r="GH58" t="str">
        <v>Venezuela</v>
      </c>
      <c r="GI58" t="str">
        <v>Vietnam</v>
      </c>
      <c r="GJ58" t="str">
        <v>Yemen</v>
      </c>
      <c r="GK58" t="str">
        <v>Zambia</v>
      </c>
      <c r="GL58" t="str">
        <v>Zimbabwe</v>
      </c>
      <c r="GM58" t="str">
        <v>Ækvatorial Guinea</v>
      </c>
      <c r="GN58" t="str">
        <v>Østrig</v>
      </c>
      <c r="GO58" t="str">
        <v>Østtimor</v>
      </c>
      <c r="GP58" t="str">
        <v>EU</v>
      </c>
      <c r="GQ58" t="str">
        <v>Ikke-EU</v>
      </c>
      <c r="GR58" t="str">
        <v>EU/ikke-EU</v>
      </c>
    </row>
    <row r="59" spans="2:200" x14ac:dyDescent="0.25">
      <c r="B59" t="str" cm="1">
        <f t="array" ref="B59:GR59">TRANSPOSE(_xlfn._xlws.FILTER(AlleLande[Lande (dansk)],ISNUMBER(SEARCH(Vareoplysninger!I63,AlleLande[Lande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Fiji</v>
      </c>
      <c r="BC59" t="str">
        <v>Filippinerne</v>
      </c>
      <c r="BD59" t="str">
        <v>Finland</v>
      </c>
      <c r="BE59" t="str">
        <v>Forenede Arab. Emirater</v>
      </c>
      <c r="BF59" t="str">
        <v>Frankrig</v>
      </c>
      <c r="BG59" t="str">
        <v>Gabon</v>
      </c>
      <c r="BH59" t="str">
        <v>Gambia</v>
      </c>
      <c r="BI59" t="str">
        <v>Georgien</v>
      </c>
      <c r="BJ59" t="str">
        <v>Ghana</v>
      </c>
      <c r="BK59" t="str">
        <v>Grenada</v>
      </c>
      <c r="BL59" t="str">
        <v>Grenadinerne</v>
      </c>
      <c r="BM59" t="str">
        <v>Grækenland</v>
      </c>
      <c r="BN59" t="str">
        <v>Guatemala</v>
      </c>
      <c r="BO59" t="str">
        <v>Guinea</v>
      </c>
      <c r="BP59" t="str">
        <v>Guinea-Bissau</v>
      </c>
      <c r="BQ59" t="str">
        <v>Guyana</v>
      </c>
      <c r="BR59" t="str">
        <v>Haiti</v>
      </c>
      <c r="BS59" t="str">
        <v>Honduras</v>
      </c>
      <c r="BT59" t="str">
        <v>Hviderusland (Belarus)</v>
      </c>
      <c r="BU59" t="str">
        <v>Indien</v>
      </c>
      <c r="BV59" t="str">
        <v>Indonesien</v>
      </c>
      <c r="BW59" t="str">
        <v>Irak</v>
      </c>
      <c r="BX59" t="str">
        <v>Iran</v>
      </c>
      <c r="BY59" t="str">
        <v>Irland</v>
      </c>
      <c r="BZ59" t="str">
        <v>Island</v>
      </c>
      <c r="CA59" t="str">
        <v>Israel</v>
      </c>
      <c r="CB59" t="str">
        <v>Italien</v>
      </c>
      <c r="CC59" t="str">
        <v>Jamaica</v>
      </c>
      <c r="CD59" t="str">
        <v>Japan</v>
      </c>
      <c r="CE59" t="str">
        <v>Jordan</v>
      </c>
      <c r="CF59" t="str">
        <v>Kapverdiske Øer</v>
      </c>
      <c r="CG59" t="str">
        <v>Kasakhstan</v>
      </c>
      <c r="CH59" t="str">
        <v>Kenya</v>
      </c>
      <c r="CI59" t="str">
        <v>Kina</v>
      </c>
      <c r="CJ59" t="str">
        <v>Kirgisistan</v>
      </c>
      <c r="CK59" t="str">
        <v>Kiribati</v>
      </c>
      <c r="CL59" t="str">
        <v>Kroatien</v>
      </c>
      <c r="CM59" t="str">
        <v>Kuwait</v>
      </c>
      <c r="CN59" t="str">
        <v>Laos</v>
      </c>
      <c r="CO59" t="str">
        <v>Lesotho</v>
      </c>
      <c r="CP59" t="str">
        <v>Letland</v>
      </c>
      <c r="CQ59" t="str">
        <v>Libanon</v>
      </c>
      <c r="CR59" t="str">
        <v>Liberia</v>
      </c>
      <c r="CS59" t="str">
        <v>Libyen</v>
      </c>
      <c r="CT59" t="str">
        <v>Liechtenstein</v>
      </c>
      <c r="CU59" t="str">
        <v>Litauen</v>
      </c>
      <c r="CV59" t="str">
        <v>Luxembourg</v>
      </c>
      <c r="CW59" t="str">
        <v>Madagaskar</v>
      </c>
      <c r="CX59" t="str">
        <v>Makedonien (FYROM)</v>
      </c>
      <c r="CY59" t="str">
        <v>Malawi</v>
      </c>
      <c r="CZ59" t="str">
        <v>Malaysia</v>
      </c>
      <c r="DA59" t="str">
        <v>Maldiverne</v>
      </c>
      <c r="DB59" t="str">
        <v>Mali</v>
      </c>
      <c r="DC59" t="str">
        <v>Malta</v>
      </c>
      <c r="DD59" t="str">
        <v>Marokko</v>
      </c>
      <c r="DE59" t="str">
        <v>Marshall-øerne</v>
      </c>
      <c r="DF59" t="str">
        <v>Mauretanien</v>
      </c>
      <c r="DG59" t="str">
        <v>Mauritius</v>
      </c>
      <c r="DH59" t="str">
        <v>Mexico</v>
      </c>
      <c r="DI59" t="str">
        <v>Mikronesien</v>
      </c>
      <c r="DJ59" t="str">
        <v>Moldova</v>
      </c>
      <c r="DK59" t="str">
        <v>Monaco</v>
      </c>
      <c r="DL59" t="str">
        <v>Mongoliet</v>
      </c>
      <c r="DM59" t="str">
        <v>Mozambique</v>
      </c>
      <c r="DN59" t="str">
        <v>Namibia</v>
      </c>
      <c r="DO59" t="str">
        <v>Nauru</v>
      </c>
      <c r="DP59" t="str">
        <v>Nederlandene</v>
      </c>
      <c r="DQ59" t="str">
        <v>Nepal</v>
      </c>
      <c r="DR59" t="str">
        <v>New Zealand</v>
      </c>
      <c r="DS59" t="str">
        <v>Nicaragua</v>
      </c>
      <c r="DT59" t="str">
        <v>Niger</v>
      </c>
      <c r="DU59" t="str">
        <v>Nigeria</v>
      </c>
      <c r="DV59" t="str">
        <v>Nordkorea</v>
      </c>
      <c r="DW59" t="str">
        <v>Norge</v>
      </c>
      <c r="DX59" t="str">
        <v>Oman</v>
      </c>
      <c r="DY59" t="str">
        <v>Pakistan</v>
      </c>
      <c r="DZ59" t="str">
        <v>Palau</v>
      </c>
      <c r="EA59" t="str">
        <v>Palestina</v>
      </c>
      <c r="EB59" t="str">
        <v>Panama</v>
      </c>
      <c r="EC59" t="str">
        <v>Papua New Guinea</v>
      </c>
      <c r="ED59" t="str">
        <v>Paraguay</v>
      </c>
      <c r="EE59" t="str">
        <v>Peru</v>
      </c>
      <c r="EF59" t="str">
        <v>Polen</v>
      </c>
      <c r="EG59" t="str">
        <v>Portugal</v>
      </c>
      <c r="EH59" t="str">
        <v>Qatar</v>
      </c>
      <c r="EI59" t="str">
        <v>Rumænien</v>
      </c>
      <c r="EJ59" t="str">
        <v>Rusland</v>
      </c>
      <c r="EK59" t="str">
        <v>Rwanda</v>
      </c>
      <c r="EL59" t="str">
        <v>Salomonøerne</v>
      </c>
      <c r="EM59" t="str">
        <v>Samoa</v>
      </c>
      <c r="EN59" t="str">
        <v>San Marino</v>
      </c>
      <c r="EO59" t="str">
        <v>Sao Tomé &amp; Principe</v>
      </c>
      <c r="EP59" t="str">
        <v>Saudi Arabien</v>
      </c>
      <c r="EQ59" t="str">
        <v>Schweiz</v>
      </c>
      <c r="ER59" t="str">
        <v>Senegal</v>
      </c>
      <c r="ES59" t="str">
        <v>Serbien og Montenegro</v>
      </c>
      <c r="ET59" t="str">
        <v>Seychellerne</v>
      </c>
      <c r="EU59" t="str">
        <v>Sierra Leone</v>
      </c>
      <c r="EV59" t="str">
        <v>Singapore</v>
      </c>
      <c r="EW59" t="str">
        <v>Slovakiet</v>
      </c>
      <c r="EX59" t="str">
        <v>Slovenien</v>
      </c>
      <c r="EY59" t="str">
        <v>Somalia</v>
      </c>
      <c r="EZ59" t="str">
        <v>Spanien</v>
      </c>
      <c r="FA59" t="str">
        <v>Sri Lanka</v>
      </c>
      <c r="FB59" t="str">
        <v>St. Kitts-Nevis</v>
      </c>
      <c r="FC59" t="str">
        <v>St. Lucia</v>
      </c>
      <c r="FD59" t="str">
        <v>St. Vincent &amp;</v>
      </c>
      <c r="FE59" t="str">
        <v>Storbritannien (England)</v>
      </c>
      <c r="FF59" t="str">
        <v>Sudan</v>
      </c>
      <c r="FG59" t="str">
        <v>Surinam</v>
      </c>
      <c r="FH59" t="str">
        <v>Sverige</v>
      </c>
      <c r="FI59" t="str">
        <v>Swaziland</v>
      </c>
      <c r="FJ59" t="str">
        <v>Sydafrika</v>
      </c>
      <c r="FK59" t="str">
        <v>Sydkorea</v>
      </c>
      <c r="FL59" t="str">
        <v>Syrien</v>
      </c>
      <c r="FM59" t="str">
        <v>Tadjikistan</v>
      </c>
      <c r="FN59" t="str">
        <v>Taiwan</v>
      </c>
      <c r="FO59" t="str">
        <v>Tanzania</v>
      </c>
      <c r="FP59" t="str">
        <v>Thailand</v>
      </c>
      <c r="FQ59" t="str">
        <v>Tjekkiet</v>
      </c>
      <c r="FR59" t="str">
        <v>Togo</v>
      </c>
      <c r="FS59" t="str">
        <v>Tonga</v>
      </c>
      <c r="FT59" t="str">
        <v>Trinidad &amp; Tobago</v>
      </c>
      <c r="FU59" t="str">
        <v>Tunesien</v>
      </c>
      <c r="FV59" t="str">
        <v>Turkmenistan</v>
      </c>
      <c r="FW59" t="str">
        <v>Tuvalu</v>
      </c>
      <c r="FX59" t="str">
        <v>Tyrkiet</v>
      </c>
      <c r="FY59" t="str">
        <v>Tyskland</v>
      </c>
      <c r="FZ59" t="str">
        <v>Uganda</v>
      </c>
      <c r="GA59" t="str">
        <v>Ukraine</v>
      </c>
      <c r="GB59" t="str">
        <v>Ungarn</v>
      </c>
      <c r="GC59" t="str">
        <v>Uruguay</v>
      </c>
      <c r="GD59" t="str">
        <v>USA</v>
      </c>
      <c r="GE59" t="str">
        <v>Usbekistan</v>
      </c>
      <c r="GF59" t="str">
        <v>Vanuatu</v>
      </c>
      <c r="GG59" t="str">
        <v>Vatikanet</v>
      </c>
      <c r="GH59" t="str">
        <v>Venezuela</v>
      </c>
      <c r="GI59" t="str">
        <v>Vietnam</v>
      </c>
      <c r="GJ59" t="str">
        <v>Yemen</v>
      </c>
      <c r="GK59" t="str">
        <v>Zambia</v>
      </c>
      <c r="GL59" t="str">
        <v>Zimbabwe</v>
      </c>
      <c r="GM59" t="str">
        <v>Ækvatorial Guinea</v>
      </c>
      <c r="GN59" t="str">
        <v>Østrig</v>
      </c>
      <c r="GO59" t="str">
        <v>Østtimor</v>
      </c>
      <c r="GP59" t="str">
        <v>EU</v>
      </c>
      <c r="GQ59" t="str">
        <v>Ikke-EU</v>
      </c>
      <c r="GR59" t="str">
        <v>EU/ikke-EU</v>
      </c>
    </row>
    <row r="60" spans="2:200" x14ac:dyDescent="0.25">
      <c r="B60" t="str" cm="1">
        <f t="array" ref="B60">TRANSPOSE(_xlfn._xlws.FILTER(AlleLande[Lande (dansk)],ISNUMBER(SEARCH(Vareoplysninger!#REF!,AlleLande[Lande (dansk)])),"Kan ikke findes"))</f>
        <v>Kan ikke findes</v>
      </c>
    </row>
    <row r="61" spans="2:200" x14ac:dyDescent="0.25">
      <c r="B61" t="str" cm="1">
        <f t="array" ref="B61:GR61">TRANSPOSE(_xlfn._xlws.FILTER(AlleLande[Lande (dansk)],ISNUMBER(SEARCH(Vareoplysninger!I65,AlleLande[Lande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Fiji</v>
      </c>
      <c r="BC61" t="str">
        <v>Filippinerne</v>
      </c>
      <c r="BD61" t="str">
        <v>Finland</v>
      </c>
      <c r="BE61" t="str">
        <v>Forenede Arab. Emirater</v>
      </c>
      <c r="BF61" t="str">
        <v>Frankrig</v>
      </c>
      <c r="BG61" t="str">
        <v>Gabon</v>
      </c>
      <c r="BH61" t="str">
        <v>Gambia</v>
      </c>
      <c r="BI61" t="str">
        <v>Georgien</v>
      </c>
      <c r="BJ61" t="str">
        <v>Ghana</v>
      </c>
      <c r="BK61" t="str">
        <v>Grenada</v>
      </c>
      <c r="BL61" t="str">
        <v>Grenadinerne</v>
      </c>
      <c r="BM61" t="str">
        <v>Grækenland</v>
      </c>
      <c r="BN61" t="str">
        <v>Guatemala</v>
      </c>
      <c r="BO61" t="str">
        <v>Guinea</v>
      </c>
      <c r="BP61" t="str">
        <v>Guinea-Bissau</v>
      </c>
      <c r="BQ61" t="str">
        <v>Guyana</v>
      </c>
      <c r="BR61" t="str">
        <v>Haiti</v>
      </c>
      <c r="BS61" t="str">
        <v>Honduras</v>
      </c>
      <c r="BT61" t="str">
        <v>Hviderusland (Belarus)</v>
      </c>
      <c r="BU61" t="str">
        <v>Indien</v>
      </c>
      <c r="BV61" t="str">
        <v>Indonesien</v>
      </c>
      <c r="BW61" t="str">
        <v>Irak</v>
      </c>
      <c r="BX61" t="str">
        <v>Iran</v>
      </c>
      <c r="BY61" t="str">
        <v>Irland</v>
      </c>
      <c r="BZ61" t="str">
        <v>Island</v>
      </c>
      <c r="CA61" t="str">
        <v>Israel</v>
      </c>
      <c r="CB61" t="str">
        <v>Italien</v>
      </c>
      <c r="CC61" t="str">
        <v>Jamaica</v>
      </c>
      <c r="CD61" t="str">
        <v>Japan</v>
      </c>
      <c r="CE61" t="str">
        <v>Jordan</v>
      </c>
      <c r="CF61" t="str">
        <v>Kapverdiske Øer</v>
      </c>
      <c r="CG61" t="str">
        <v>Kasakhstan</v>
      </c>
      <c r="CH61" t="str">
        <v>Kenya</v>
      </c>
      <c r="CI61" t="str">
        <v>Kina</v>
      </c>
      <c r="CJ61" t="str">
        <v>Kirgisistan</v>
      </c>
      <c r="CK61" t="str">
        <v>Kiribati</v>
      </c>
      <c r="CL61" t="str">
        <v>Kroatien</v>
      </c>
      <c r="CM61" t="str">
        <v>Kuwait</v>
      </c>
      <c r="CN61" t="str">
        <v>Laos</v>
      </c>
      <c r="CO61" t="str">
        <v>Lesotho</v>
      </c>
      <c r="CP61" t="str">
        <v>Letland</v>
      </c>
      <c r="CQ61" t="str">
        <v>Libanon</v>
      </c>
      <c r="CR61" t="str">
        <v>Liberia</v>
      </c>
      <c r="CS61" t="str">
        <v>Libyen</v>
      </c>
      <c r="CT61" t="str">
        <v>Liechtenstein</v>
      </c>
      <c r="CU61" t="str">
        <v>Litauen</v>
      </c>
      <c r="CV61" t="str">
        <v>Luxembourg</v>
      </c>
      <c r="CW61" t="str">
        <v>Madagaskar</v>
      </c>
      <c r="CX61" t="str">
        <v>Makedonien (FYROM)</v>
      </c>
      <c r="CY61" t="str">
        <v>Malawi</v>
      </c>
      <c r="CZ61" t="str">
        <v>Malaysia</v>
      </c>
      <c r="DA61" t="str">
        <v>Maldiverne</v>
      </c>
      <c r="DB61" t="str">
        <v>Mali</v>
      </c>
      <c r="DC61" t="str">
        <v>Malta</v>
      </c>
      <c r="DD61" t="str">
        <v>Marokko</v>
      </c>
      <c r="DE61" t="str">
        <v>Marshall-øerne</v>
      </c>
      <c r="DF61" t="str">
        <v>Mauretanien</v>
      </c>
      <c r="DG61" t="str">
        <v>Mauritius</v>
      </c>
      <c r="DH61" t="str">
        <v>Mexico</v>
      </c>
      <c r="DI61" t="str">
        <v>Mikronesien</v>
      </c>
      <c r="DJ61" t="str">
        <v>Moldova</v>
      </c>
      <c r="DK61" t="str">
        <v>Monaco</v>
      </c>
      <c r="DL61" t="str">
        <v>Mongoliet</v>
      </c>
      <c r="DM61" t="str">
        <v>Mozambique</v>
      </c>
      <c r="DN61" t="str">
        <v>Namibia</v>
      </c>
      <c r="DO61" t="str">
        <v>Nauru</v>
      </c>
      <c r="DP61" t="str">
        <v>Nederlandene</v>
      </c>
      <c r="DQ61" t="str">
        <v>Nepal</v>
      </c>
      <c r="DR61" t="str">
        <v>New Zealand</v>
      </c>
      <c r="DS61" t="str">
        <v>Nicaragua</v>
      </c>
      <c r="DT61" t="str">
        <v>Niger</v>
      </c>
      <c r="DU61" t="str">
        <v>Nigeria</v>
      </c>
      <c r="DV61" t="str">
        <v>Nordkorea</v>
      </c>
      <c r="DW61" t="str">
        <v>Norge</v>
      </c>
      <c r="DX61" t="str">
        <v>Oman</v>
      </c>
      <c r="DY61" t="str">
        <v>Pakistan</v>
      </c>
      <c r="DZ61" t="str">
        <v>Palau</v>
      </c>
      <c r="EA61" t="str">
        <v>Palestina</v>
      </c>
      <c r="EB61" t="str">
        <v>Panama</v>
      </c>
      <c r="EC61" t="str">
        <v>Papua New Guinea</v>
      </c>
      <c r="ED61" t="str">
        <v>Paraguay</v>
      </c>
      <c r="EE61" t="str">
        <v>Peru</v>
      </c>
      <c r="EF61" t="str">
        <v>Polen</v>
      </c>
      <c r="EG61" t="str">
        <v>Portugal</v>
      </c>
      <c r="EH61" t="str">
        <v>Qatar</v>
      </c>
      <c r="EI61" t="str">
        <v>Rumænien</v>
      </c>
      <c r="EJ61" t="str">
        <v>Rusland</v>
      </c>
      <c r="EK61" t="str">
        <v>Rwanda</v>
      </c>
      <c r="EL61" t="str">
        <v>Salomonøerne</v>
      </c>
      <c r="EM61" t="str">
        <v>Samoa</v>
      </c>
      <c r="EN61" t="str">
        <v>San Marino</v>
      </c>
      <c r="EO61" t="str">
        <v>Sao Tomé &amp; Principe</v>
      </c>
      <c r="EP61" t="str">
        <v>Saudi Arabien</v>
      </c>
      <c r="EQ61" t="str">
        <v>Schweiz</v>
      </c>
      <c r="ER61" t="str">
        <v>Senegal</v>
      </c>
      <c r="ES61" t="str">
        <v>Serbien og Montenegro</v>
      </c>
      <c r="ET61" t="str">
        <v>Seychellerne</v>
      </c>
      <c r="EU61" t="str">
        <v>Sierra Leone</v>
      </c>
      <c r="EV61" t="str">
        <v>Singapore</v>
      </c>
      <c r="EW61" t="str">
        <v>Slovakiet</v>
      </c>
      <c r="EX61" t="str">
        <v>Slovenien</v>
      </c>
      <c r="EY61" t="str">
        <v>Somalia</v>
      </c>
      <c r="EZ61" t="str">
        <v>Spanien</v>
      </c>
      <c r="FA61" t="str">
        <v>Sri Lanka</v>
      </c>
      <c r="FB61" t="str">
        <v>St. Kitts-Nevis</v>
      </c>
      <c r="FC61" t="str">
        <v>St. Lucia</v>
      </c>
      <c r="FD61" t="str">
        <v>St. Vincent &amp;</v>
      </c>
      <c r="FE61" t="str">
        <v>Storbritannien (England)</v>
      </c>
      <c r="FF61" t="str">
        <v>Sudan</v>
      </c>
      <c r="FG61" t="str">
        <v>Surinam</v>
      </c>
      <c r="FH61" t="str">
        <v>Sverige</v>
      </c>
      <c r="FI61" t="str">
        <v>Swaziland</v>
      </c>
      <c r="FJ61" t="str">
        <v>Sydafrika</v>
      </c>
      <c r="FK61" t="str">
        <v>Sydkorea</v>
      </c>
      <c r="FL61" t="str">
        <v>Syrien</v>
      </c>
      <c r="FM61" t="str">
        <v>Tadjikistan</v>
      </c>
      <c r="FN61" t="str">
        <v>Taiwan</v>
      </c>
      <c r="FO61" t="str">
        <v>Tanzania</v>
      </c>
      <c r="FP61" t="str">
        <v>Thailand</v>
      </c>
      <c r="FQ61" t="str">
        <v>Tjekkiet</v>
      </c>
      <c r="FR61" t="str">
        <v>Togo</v>
      </c>
      <c r="FS61" t="str">
        <v>Tonga</v>
      </c>
      <c r="FT61" t="str">
        <v>Trinidad &amp; Tobago</v>
      </c>
      <c r="FU61" t="str">
        <v>Tunesien</v>
      </c>
      <c r="FV61" t="str">
        <v>Turkmenistan</v>
      </c>
      <c r="FW61" t="str">
        <v>Tuvalu</v>
      </c>
      <c r="FX61" t="str">
        <v>Tyrkiet</v>
      </c>
      <c r="FY61" t="str">
        <v>Tyskland</v>
      </c>
      <c r="FZ61" t="str">
        <v>Uganda</v>
      </c>
      <c r="GA61" t="str">
        <v>Ukraine</v>
      </c>
      <c r="GB61" t="str">
        <v>Ungarn</v>
      </c>
      <c r="GC61" t="str">
        <v>Uruguay</v>
      </c>
      <c r="GD61" t="str">
        <v>USA</v>
      </c>
      <c r="GE61" t="str">
        <v>Usbekistan</v>
      </c>
      <c r="GF61" t="str">
        <v>Vanuatu</v>
      </c>
      <c r="GG61" t="str">
        <v>Vatikanet</v>
      </c>
      <c r="GH61" t="str">
        <v>Venezuela</v>
      </c>
      <c r="GI61" t="str">
        <v>Vietnam</v>
      </c>
      <c r="GJ61" t="str">
        <v>Yemen</v>
      </c>
      <c r="GK61" t="str">
        <v>Zambia</v>
      </c>
      <c r="GL61" t="str">
        <v>Zimbabwe</v>
      </c>
      <c r="GM61" t="str">
        <v>Ækvatorial Guinea</v>
      </c>
      <c r="GN61" t="str">
        <v>Østrig</v>
      </c>
      <c r="GO61" t="str">
        <v>Østtimor</v>
      </c>
      <c r="GP61" t="str">
        <v>EU</v>
      </c>
      <c r="GQ61" t="str">
        <v>Ikke-EU</v>
      </c>
      <c r="GR61" t="str">
        <v>EU/ikke-EU</v>
      </c>
    </row>
    <row r="62" spans="2:200" x14ac:dyDescent="0.25">
      <c r="B62" t="str" cm="1">
        <f t="array" ref="B62">TRANSPOSE(_xlfn._xlws.FILTER(AlleLande[Lande (dansk)],ISNUMBER(SEARCH(Vareoplysninger!#REF!,AlleLande[Lande (dansk)])),"Kan ikke findes"))</f>
        <v>Kan ikke findes</v>
      </c>
    </row>
    <row r="63" spans="2:200" x14ac:dyDescent="0.25">
      <c r="B63" t="str" cm="1">
        <f t="array" ref="B63">TRANSPOSE(_xlfn._xlws.FILTER(AlleLande[Lande (dansk)],ISNUMBER(SEARCH(Vareoplysninger!#REF!,AlleLande[Lande (dansk)])),"Kan ikke findes"))</f>
        <v>Kan ikke findes</v>
      </c>
    </row>
    <row r="64" spans="2:200" x14ac:dyDescent="0.25">
      <c r="B64" t="str" cm="1">
        <f t="array" ref="B64">TRANSPOSE(_xlfn._xlws.FILTER(AlleLande[Lande (dansk)],ISNUMBER(SEARCH(Vareoplysninger!#REF!,AlleLande[Lande (dansk)])),"Kan ikke findes"))</f>
        <v>Kan ikke findes</v>
      </c>
    </row>
    <row r="65" spans="2:200" x14ac:dyDescent="0.25">
      <c r="B65" t="str" cm="1">
        <f t="array" ref="B65">TRANSPOSE(_xlfn._xlws.FILTER(AlleLande[Lande (dansk)],ISNUMBER(SEARCH(Vareoplysninger!#REF!,AlleLande[Lande (dansk)])),"Kan ikke findes"))</f>
        <v>Kan ikke findes</v>
      </c>
    </row>
    <row r="66" spans="2:200" x14ac:dyDescent="0.25">
      <c r="B66" t="str" cm="1">
        <f t="array" ref="B66">TRANSPOSE(_xlfn._xlws.FILTER(AlleLande[Lande (dansk)],ISNUMBER(SEARCH(Vareoplysninger!#REF!,AlleLande[Lande (dansk)])),"Kan ikke findes"))</f>
        <v>Kan ikke findes</v>
      </c>
    </row>
    <row r="68" spans="2:200" ht="21" x14ac:dyDescent="0.35">
      <c r="B68" s="17" t="s">
        <v>3</v>
      </c>
    </row>
    <row r="69" spans="2:200" x14ac:dyDescent="0.25">
      <c r="B69" t="str" cm="1">
        <f t="array" ref="B69:GR69">TRANSPOSE(_xlfn._xlws.FILTER(AlleLande[Lande (dansk)],ISNUMBER(SEARCH(Vareoplysninger!J40,AlleLande[Lande (dansk)])),"Kan ikke findes"))</f>
        <v>Afghanistan</v>
      </c>
      <c r="C69" t="str">
        <v>Albanien</v>
      </c>
      <c r="D69" t="str">
        <v>Algeriet</v>
      </c>
      <c r="E69" t="str">
        <v>Andorra</v>
      </c>
      <c r="F69" t="str">
        <v>Angola</v>
      </c>
      <c r="G69" t="str">
        <v>Antigua &amp;Barbuda</v>
      </c>
      <c r="H69" t="str">
        <v>Argentina</v>
      </c>
      <c r="I69" t="str">
        <v>Armenien</v>
      </c>
      <c r="J69" t="str">
        <v>Aserbajdsjan</v>
      </c>
      <c r="K69" t="str">
        <v>Australien</v>
      </c>
      <c r="L69" t="str">
        <v>Bahamas</v>
      </c>
      <c r="M69" t="str">
        <v>Bahrain</v>
      </c>
      <c r="N69" t="str">
        <v>Bangladesh</v>
      </c>
      <c r="O69" t="str">
        <v>Barbados</v>
      </c>
      <c r="P69" t="str">
        <v>Belgien</v>
      </c>
      <c r="Q69" t="str">
        <v>Belize</v>
      </c>
      <c r="R69" t="str">
        <v>Benin</v>
      </c>
      <c r="S69" t="str">
        <v>Bhutan</v>
      </c>
      <c r="T69" t="str">
        <v>Bolivia</v>
      </c>
      <c r="U69" t="str">
        <v>Bosnien-Herzegovina</v>
      </c>
      <c r="V69" t="str">
        <v>Botswana</v>
      </c>
      <c r="W69" t="str">
        <v>Brasilien</v>
      </c>
      <c r="X69" t="str">
        <v>Brunei</v>
      </c>
      <c r="Y69" t="str">
        <v>Bulgarien</v>
      </c>
      <c r="Z69" t="str">
        <v>Burkina Faso</v>
      </c>
      <c r="AA69" t="str">
        <v>Burma (Myanmar)</v>
      </c>
      <c r="AB69" t="str">
        <v>Burundi</v>
      </c>
      <c r="AC69" t="str">
        <v>Cambodja</v>
      </c>
      <c r="AD69" t="str">
        <v>Cameroun</v>
      </c>
      <c r="AE69" t="str">
        <v>Canada</v>
      </c>
      <c r="AF69" t="str">
        <v>Centralafrika</v>
      </c>
      <c r="AG69" t="str">
        <v>Chad</v>
      </c>
      <c r="AH69" t="str">
        <v>Chile</v>
      </c>
      <c r="AI69" t="str">
        <v>Colombia</v>
      </c>
      <c r="AJ69" t="str">
        <v>Comorerne</v>
      </c>
      <c r="AK69" t="str">
        <v>Congo</v>
      </c>
      <c r="AL69" t="str">
        <v>Costa Rica</v>
      </c>
      <c r="AM69" t="str">
        <v>Cuba</v>
      </c>
      <c r="AN69" t="str">
        <v>Cypern</v>
      </c>
      <c r="AO69" t="str">
        <v>Danmark</v>
      </c>
      <c r="AP69" t="str">
        <v>Darussalem</v>
      </c>
      <c r="AQ69" t="str">
        <v>Demokratiske rep. Congo</v>
      </c>
      <c r="AR69" t="str">
        <v>Djibouti</v>
      </c>
      <c r="AS69" t="str">
        <v>Dominica</v>
      </c>
      <c r="AT69" t="str">
        <v>Dominikanske Republik</v>
      </c>
      <c r="AU69" t="str">
        <v>Ecuador</v>
      </c>
      <c r="AV69" t="str">
        <v>Egypten</v>
      </c>
      <c r="AW69" t="str">
        <v>El Salvador</v>
      </c>
      <c r="AX69" t="str">
        <v>Elfenbens- kysten</v>
      </c>
      <c r="AY69" t="str">
        <v>Eritrea</v>
      </c>
      <c r="AZ69" t="str">
        <v>Estland</v>
      </c>
      <c r="BA69" t="str">
        <v>Etiopien</v>
      </c>
      <c r="BB69" t="str">
        <v>Fiji</v>
      </c>
      <c r="BC69" t="str">
        <v>Filippinerne</v>
      </c>
      <c r="BD69" t="str">
        <v>Finland</v>
      </c>
      <c r="BE69" t="str">
        <v>Forenede Arab. Emirater</v>
      </c>
      <c r="BF69" t="str">
        <v>Frankrig</v>
      </c>
      <c r="BG69" t="str">
        <v>Gabon</v>
      </c>
      <c r="BH69" t="str">
        <v>Gambia</v>
      </c>
      <c r="BI69" t="str">
        <v>Georgien</v>
      </c>
      <c r="BJ69" t="str">
        <v>Ghana</v>
      </c>
      <c r="BK69" t="str">
        <v>Grenada</v>
      </c>
      <c r="BL69" t="str">
        <v>Grenadinerne</v>
      </c>
      <c r="BM69" t="str">
        <v>Grækenland</v>
      </c>
      <c r="BN69" t="str">
        <v>Guatemala</v>
      </c>
      <c r="BO69" t="str">
        <v>Guinea</v>
      </c>
      <c r="BP69" t="str">
        <v>Guinea-Bissau</v>
      </c>
      <c r="BQ69" t="str">
        <v>Guyana</v>
      </c>
      <c r="BR69" t="str">
        <v>Haiti</v>
      </c>
      <c r="BS69" t="str">
        <v>Honduras</v>
      </c>
      <c r="BT69" t="str">
        <v>Hviderusland (Belarus)</v>
      </c>
      <c r="BU69" t="str">
        <v>Indien</v>
      </c>
      <c r="BV69" t="str">
        <v>Indonesien</v>
      </c>
      <c r="BW69" t="str">
        <v>Irak</v>
      </c>
      <c r="BX69" t="str">
        <v>Iran</v>
      </c>
      <c r="BY69" t="str">
        <v>Irland</v>
      </c>
      <c r="BZ69" t="str">
        <v>Island</v>
      </c>
      <c r="CA69" t="str">
        <v>Israel</v>
      </c>
      <c r="CB69" t="str">
        <v>Italien</v>
      </c>
      <c r="CC69" t="str">
        <v>Jamaica</v>
      </c>
      <c r="CD69" t="str">
        <v>Japan</v>
      </c>
      <c r="CE69" t="str">
        <v>Jordan</v>
      </c>
      <c r="CF69" t="str">
        <v>Kapverdiske Øer</v>
      </c>
      <c r="CG69" t="str">
        <v>Kasakhstan</v>
      </c>
      <c r="CH69" t="str">
        <v>Kenya</v>
      </c>
      <c r="CI69" t="str">
        <v>Kina</v>
      </c>
      <c r="CJ69" t="str">
        <v>Kirgisistan</v>
      </c>
      <c r="CK69" t="str">
        <v>Kiribati</v>
      </c>
      <c r="CL69" t="str">
        <v>Kroatien</v>
      </c>
      <c r="CM69" t="str">
        <v>Kuwait</v>
      </c>
      <c r="CN69" t="str">
        <v>Laos</v>
      </c>
      <c r="CO69" t="str">
        <v>Lesotho</v>
      </c>
      <c r="CP69" t="str">
        <v>Letland</v>
      </c>
      <c r="CQ69" t="str">
        <v>Libanon</v>
      </c>
      <c r="CR69" t="str">
        <v>Liberia</v>
      </c>
      <c r="CS69" t="str">
        <v>Libyen</v>
      </c>
      <c r="CT69" t="str">
        <v>Liechtenstein</v>
      </c>
      <c r="CU69" t="str">
        <v>Litauen</v>
      </c>
      <c r="CV69" t="str">
        <v>Luxembourg</v>
      </c>
      <c r="CW69" t="str">
        <v>Madagaskar</v>
      </c>
      <c r="CX69" t="str">
        <v>Makedonien (FYROM)</v>
      </c>
      <c r="CY69" t="str">
        <v>Malawi</v>
      </c>
      <c r="CZ69" t="str">
        <v>Malaysia</v>
      </c>
      <c r="DA69" t="str">
        <v>Maldiverne</v>
      </c>
      <c r="DB69" t="str">
        <v>Mali</v>
      </c>
      <c r="DC69" t="str">
        <v>Malta</v>
      </c>
      <c r="DD69" t="str">
        <v>Marokko</v>
      </c>
      <c r="DE69" t="str">
        <v>Marshall-øerne</v>
      </c>
      <c r="DF69" t="str">
        <v>Mauretanien</v>
      </c>
      <c r="DG69" t="str">
        <v>Mauritius</v>
      </c>
      <c r="DH69" t="str">
        <v>Mexico</v>
      </c>
      <c r="DI69" t="str">
        <v>Mikronesien</v>
      </c>
      <c r="DJ69" t="str">
        <v>Moldova</v>
      </c>
      <c r="DK69" t="str">
        <v>Monaco</v>
      </c>
      <c r="DL69" t="str">
        <v>Mongoliet</v>
      </c>
      <c r="DM69" t="str">
        <v>Mozambique</v>
      </c>
      <c r="DN69" t="str">
        <v>Namibia</v>
      </c>
      <c r="DO69" t="str">
        <v>Nauru</v>
      </c>
      <c r="DP69" t="str">
        <v>Nederlandene</v>
      </c>
      <c r="DQ69" t="str">
        <v>Nepal</v>
      </c>
      <c r="DR69" t="str">
        <v>New Zealand</v>
      </c>
      <c r="DS69" t="str">
        <v>Nicaragua</v>
      </c>
      <c r="DT69" t="str">
        <v>Niger</v>
      </c>
      <c r="DU69" t="str">
        <v>Nigeria</v>
      </c>
      <c r="DV69" t="str">
        <v>Nordkorea</v>
      </c>
      <c r="DW69" t="str">
        <v>Norge</v>
      </c>
      <c r="DX69" t="str">
        <v>Oman</v>
      </c>
      <c r="DY69" t="str">
        <v>Pakistan</v>
      </c>
      <c r="DZ69" t="str">
        <v>Palau</v>
      </c>
      <c r="EA69" t="str">
        <v>Palestina</v>
      </c>
      <c r="EB69" t="str">
        <v>Panama</v>
      </c>
      <c r="EC69" t="str">
        <v>Papua New Guinea</v>
      </c>
      <c r="ED69" t="str">
        <v>Paraguay</v>
      </c>
      <c r="EE69" t="str">
        <v>Peru</v>
      </c>
      <c r="EF69" t="str">
        <v>Polen</v>
      </c>
      <c r="EG69" t="str">
        <v>Portugal</v>
      </c>
      <c r="EH69" t="str">
        <v>Qatar</v>
      </c>
      <c r="EI69" t="str">
        <v>Rumænien</v>
      </c>
      <c r="EJ69" t="str">
        <v>Rusland</v>
      </c>
      <c r="EK69" t="str">
        <v>Rwanda</v>
      </c>
      <c r="EL69" t="str">
        <v>Salomonøerne</v>
      </c>
      <c r="EM69" t="str">
        <v>Samoa</v>
      </c>
      <c r="EN69" t="str">
        <v>San Marino</v>
      </c>
      <c r="EO69" t="str">
        <v>Sao Tomé &amp; Principe</v>
      </c>
      <c r="EP69" t="str">
        <v>Saudi Arabien</v>
      </c>
      <c r="EQ69" t="str">
        <v>Schweiz</v>
      </c>
      <c r="ER69" t="str">
        <v>Senegal</v>
      </c>
      <c r="ES69" t="str">
        <v>Serbien og Montenegro</v>
      </c>
      <c r="ET69" t="str">
        <v>Seychellerne</v>
      </c>
      <c r="EU69" t="str">
        <v>Sierra Leone</v>
      </c>
      <c r="EV69" t="str">
        <v>Singapore</v>
      </c>
      <c r="EW69" t="str">
        <v>Slovakiet</v>
      </c>
      <c r="EX69" t="str">
        <v>Slovenien</v>
      </c>
      <c r="EY69" t="str">
        <v>Somalia</v>
      </c>
      <c r="EZ69" t="str">
        <v>Spanien</v>
      </c>
      <c r="FA69" t="str">
        <v>Sri Lanka</v>
      </c>
      <c r="FB69" t="str">
        <v>St. Kitts-Nevis</v>
      </c>
      <c r="FC69" t="str">
        <v>St. Lucia</v>
      </c>
      <c r="FD69" t="str">
        <v>St. Vincent &amp;</v>
      </c>
      <c r="FE69" t="str">
        <v>Storbritannien (England)</v>
      </c>
      <c r="FF69" t="str">
        <v>Sudan</v>
      </c>
      <c r="FG69" t="str">
        <v>Surinam</v>
      </c>
      <c r="FH69" t="str">
        <v>Sverige</v>
      </c>
      <c r="FI69" t="str">
        <v>Swaziland</v>
      </c>
      <c r="FJ69" t="str">
        <v>Sydafrika</v>
      </c>
      <c r="FK69" t="str">
        <v>Sydkorea</v>
      </c>
      <c r="FL69" t="str">
        <v>Syrien</v>
      </c>
      <c r="FM69" t="str">
        <v>Tadjikistan</v>
      </c>
      <c r="FN69" t="str">
        <v>Taiwan</v>
      </c>
      <c r="FO69" t="str">
        <v>Tanzania</v>
      </c>
      <c r="FP69" t="str">
        <v>Thailand</v>
      </c>
      <c r="FQ69" t="str">
        <v>Tjekkiet</v>
      </c>
      <c r="FR69" t="str">
        <v>Togo</v>
      </c>
      <c r="FS69" t="str">
        <v>Tonga</v>
      </c>
      <c r="FT69" t="str">
        <v>Trinidad &amp; Tobago</v>
      </c>
      <c r="FU69" t="str">
        <v>Tunesien</v>
      </c>
      <c r="FV69" t="str">
        <v>Turkmenistan</v>
      </c>
      <c r="FW69" t="str">
        <v>Tuvalu</v>
      </c>
      <c r="FX69" t="str">
        <v>Tyrkiet</v>
      </c>
      <c r="FY69" t="str">
        <v>Tyskland</v>
      </c>
      <c r="FZ69" t="str">
        <v>Uganda</v>
      </c>
      <c r="GA69" t="str">
        <v>Ukraine</v>
      </c>
      <c r="GB69" t="str">
        <v>Ungarn</v>
      </c>
      <c r="GC69" t="str">
        <v>Uruguay</v>
      </c>
      <c r="GD69" t="str">
        <v>USA</v>
      </c>
      <c r="GE69" t="str">
        <v>Usbekistan</v>
      </c>
      <c r="GF69" t="str">
        <v>Vanuatu</v>
      </c>
      <c r="GG69" t="str">
        <v>Vatikanet</v>
      </c>
      <c r="GH69" t="str">
        <v>Venezuela</v>
      </c>
      <c r="GI69" t="str">
        <v>Vietnam</v>
      </c>
      <c r="GJ69" t="str">
        <v>Yemen</v>
      </c>
      <c r="GK69" t="str">
        <v>Zambia</v>
      </c>
      <c r="GL69" t="str">
        <v>Zimbabwe</v>
      </c>
      <c r="GM69" t="str">
        <v>Ækvatorial Guinea</v>
      </c>
      <c r="GN69" t="str">
        <v>Østrig</v>
      </c>
      <c r="GO69" t="str">
        <v>Østtimor</v>
      </c>
      <c r="GP69" t="str">
        <v>EU</v>
      </c>
      <c r="GQ69" t="str">
        <v>Ikke-EU</v>
      </c>
      <c r="GR69" t="str">
        <v>EU/ikke-EU</v>
      </c>
    </row>
    <row r="70" spans="2:200" x14ac:dyDescent="0.25">
      <c r="B70" t="str" cm="1">
        <f t="array" ref="B70:GR70">TRANSPOSE(_xlfn._xlws.FILTER(AlleLande[Lande (dansk)],ISNUMBER(SEARCH(Vareoplysninger!J41,AlleLande[Lande (dansk)])),"Kan ikke findes"))</f>
        <v>Afghanistan</v>
      </c>
      <c r="C70" t="str">
        <v>Albanien</v>
      </c>
      <c r="D70" t="str">
        <v>Algeriet</v>
      </c>
      <c r="E70" t="str">
        <v>Andorra</v>
      </c>
      <c r="F70" t="str">
        <v>Angola</v>
      </c>
      <c r="G70" t="str">
        <v>Antigua &amp;Barbuda</v>
      </c>
      <c r="H70" t="str">
        <v>Argentina</v>
      </c>
      <c r="I70" t="str">
        <v>Armenien</v>
      </c>
      <c r="J70" t="str">
        <v>Aserbajdsjan</v>
      </c>
      <c r="K70" t="str">
        <v>Australien</v>
      </c>
      <c r="L70" t="str">
        <v>Bahamas</v>
      </c>
      <c r="M70" t="str">
        <v>Bahrain</v>
      </c>
      <c r="N70" t="str">
        <v>Bangladesh</v>
      </c>
      <c r="O70" t="str">
        <v>Barbados</v>
      </c>
      <c r="P70" t="str">
        <v>Belgien</v>
      </c>
      <c r="Q70" t="str">
        <v>Belize</v>
      </c>
      <c r="R70" t="str">
        <v>Benin</v>
      </c>
      <c r="S70" t="str">
        <v>Bhutan</v>
      </c>
      <c r="T70" t="str">
        <v>Bolivia</v>
      </c>
      <c r="U70" t="str">
        <v>Bosnien-Herzegovina</v>
      </c>
      <c r="V70" t="str">
        <v>Botswana</v>
      </c>
      <c r="W70" t="str">
        <v>Brasilien</v>
      </c>
      <c r="X70" t="str">
        <v>Brunei</v>
      </c>
      <c r="Y70" t="str">
        <v>Bulgarien</v>
      </c>
      <c r="Z70" t="str">
        <v>Burkina Faso</v>
      </c>
      <c r="AA70" t="str">
        <v>Burma (Myanmar)</v>
      </c>
      <c r="AB70" t="str">
        <v>Burundi</v>
      </c>
      <c r="AC70" t="str">
        <v>Cambodja</v>
      </c>
      <c r="AD70" t="str">
        <v>Cameroun</v>
      </c>
      <c r="AE70" t="str">
        <v>Canada</v>
      </c>
      <c r="AF70" t="str">
        <v>Centralafrika</v>
      </c>
      <c r="AG70" t="str">
        <v>Chad</v>
      </c>
      <c r="AH70" t="str">
        <v>Chile</v>
      </c>
      <c r="AI70" t="str">
        <v>Colombia</v>
      </c>
      <c r="AJ70" t="str">
        <v>Comorerne</v>
      </c>
      <c r="AK70" t="str">
        <v>Congo</v>
      </c>
      <c r="AL70" t="str">
        <v>Costa Rica</v>
      </c>
      <c r="AM70" t="str">
        <v>Cuba</v>
      </c>
      <c r="AN70" t="str">
        <v>Cypern</v>
      </c>
      <c r="AO70" t="str">
        <v>Danmark</v>
      </c>
      <c r="AP70" t="str">
        <v>Darussalem</v>
      </c>
      <c r="AQ70" t="str">
        <v>Demokratiske rep. Congo</v>
      </c>
      <c r="AR70" t="str">
        <v>Djibouti</v>
      </c>
      <c r="AS70" t="str">
        <v>Dominica</v>
      </c>
      <c r="AT70" t="str">
        <v>Dominikanske Republik</v>
      </c>
      <c r="AU70" t="str">
        <v>Ecuador</v>
      </c>
      <c r="AV70" t="str">
        <v>Egypten</v>
      </c>
      <c r="AW70" t="str">
        <v>El Salvador</v>
      </c>
      <c r="AX70" t="str">
        <v>Elfenbens- kysten</v>
      </c>
      <c r="AY70" t="str">
        <v>Eritrea</v>
      </c>
      <c r="AZ70" t="str">
        <v>Estland</v>
      </c>
      <c r="BA70" t="str">
        <v>Etiopien</v>
      </c>
      <c r="BB70" t="str">
        <v>Fiji</v>
      </c>
      <c r="BC70" t="str">
        <v>Filippinerne</v>
      </c>
      <c r="BD70" t="str">
        <v>Finland</v>
      </c>
      <c r="BE70" t="str">
        <v>Forenede Arab. Emirater</v>
      </c>
      <c r="BF70" t="str">
        <v>Frankrig</v>
      </c>
      <c r="BG70" t="str">
        <v>Gabon</v>
      </c>
      <c r="BH70" t="str">
        <v>Gambia</v>
      </c>
      <c r="BI70" t="str">
        <v>Georgien</v>
      </c>
      <c r="BJ70" t="str">
        <v>Ghana</v>
      </c>
      <c r="BK70" t="str">
        <v>Grenada</v>
      </c>
      <c r="BL70" t="str">
        <v>Grenadinerne</v>
      </c>
      <c r="BM70" t="str">
        <v>Grækenland</v>
      </c>
      <c r="BN70" t="str">
        <v>Guatemala</v>
      </c>
      <c r="BO70" t="str">
        <v>Guinea</v>
      </c>
      <c r="BP70" t="str">
        <v>Guinea-Bissau</v>
      </c>
      <c r="BQ70" t="str">
        <v>Guyana</v>
      </c>
      <c r="BR70" t="str">
        <v>Haiti</v>
      </c>
      <c r="BS70" t="str">
        <v>Honduras</v>
      </c>
      <c r="BT70" t="str">
        <v>Hviderusland (Belarus)</v>
      </c>
      <c r="BU70" t="str">
        <v>Indien</v>
      </c>
      <c r="BV70" t="str">
        <v>Indonesien</v>
      </c>
      <c r="BW70" t="str">
        <v>Irak</v>
      </c>
      <c r="BX70" t="str">
        <v>Iran</v>
      </c>
      <c r="BY70" t="str">
        <v>Irland</v>
      </c>
      <c r="BZ70" t="str">
        <v>Island</v>
      </c>
      <c r="CA70" t="str">
        <v>Israel</v>
      </c>
      <c r="CB70" t="str">
        <v>Italien</v>
      </c>
      <c r="CC70" t="str">
        <v>Jamaica</v>
      </c>
      <c r="CD70" t="str">
        <v>Japan</v>
      </c>
      <c r="CE70" t="str">
        <v>Jordan</v>
      </c>
      <c r="CF70" t="str">
        <v>Kapverdiske Øer</v>
      </c>
      <c r="CG70" t="str">
        <v>Kasakhstan</v>
      </c>
      <c r="CH70" t="str">
        <v>Kenya</v>
      </c>
      <c r="CI70" t="str">
        <v>Kina</v>
      </c>
      <c r="CJ70" t="str">
        <v>Kirgisistan</v>
      </c>
      <c r="CK70" t="str">
        <v>Kiribati</v>
      </c>
      <c r="CL70" t="str">
        <v>Kroatien</v>
      </c>
      <c r="CM70" t="str">
        <v>Kuwait</v>
      </c>
      <c r="CN70" t="str">
        <v>Laos</v>
      </c>
      <c r="CO70" t="str">
        <v>Lesotho</v>
      </c>
      <c r="CP70" t="str">
        <v>Letland</v>
      </c>
      <c r="CQ70" t="str">
        <v>Libanon</v>
      </c>
      <c r="CR70" t="str">
        <v>Liberia</v>
      </c>
      <c r="CS70" t="str">
        <v>Libyen</v>
      </c>
      <c r="CT70" t="str">
        <v>Liechtenstein</v>
      </c>
      <c r="CU70" t="str">
        <v>Litauen</v>
      </c>
      <c r="CV70" t="str">
        <v>Luxembourg</v>
      </c>
      <c r="CW70" t="str">
        <v>Madagaskar</v>
      </c>
      <c r="CX70" t="str">
        <v>Makedonien (FYROM)</v>
      </c>
      <c r="CY70" t="str">
        <v>Malawi</v>
      </c>
      <c r="CZ70" t="str">
        <v>Malaysia</v>
      </c>
      <c r="DA70" t="str">
        <v>Maldiverne</v>
      </c>
      <c r="DB70" t="str">
        <v>Mali</v>
      </c>
      <c r="DC70" t="str">
        <v>Malta</v>
      </c>
      <c r="DD70" t="str">
        <v>Marokko</v>
      </c>
      <c r="DE70" t="str">
        <v>Marshall-øerne</v>
      </c>
      <c r="DF70" t="str">
        <v>Mauretanien</v>
      </c>
      <c r="DG70" t="str">
        <v>Mauritius</v>
      </c>
      <c r="DH70" t="str">
        <v>Mexico</v>
      </c>
      <c r="DI70" t="str">
        <v>Mikronesien</v>
      </c>
      <c r="DJ70" t="str">
        <v>Moldova</v>
      </c>
      <c r="DK70" t="str">
        <v>Monaco</v>
      </c>
      <c r="DL70" t="str">
        <v>Mongoliet</v>
      </c>
      <c r="DM70" t="str">
        <v>Mozambique</v>
      </c>
      <c r="DN70" t="str">
        <v>Namibia</v>
      </c>
      <c r="DO70" t="str">
        <v>Nauru</v>
      </c>
      <c r="DP70" t="str">
        <v>Nederlandene</v>
      </c>
      <c r="DQ70" t="str">
        <v>Nepal</v>
      </c>
      <c r="DR70" t="str">
        <v>New Zealand</v>
      </c>
      <c r="DS70" t="str">
        <v>Nicaragua</v>
      </c>
      <c r="DT70" t="str">
        <v>Niger</v>
      </c>
      <c r="DU70" t="str">
        <v>Nigeria</v>
      </c>
      <c r="DV70" t="str">
        <v>Nordkorea</v>
      </c>
      <c r="DW70" t="str">
        <v>Norge</v>
      </c>
      <c r="DX70" t="str">
        <v>Oman</v>
      </c>
      <c r="DY70" t="str">
        <v>Pakistan</v>
      </c>
      <c r="DZ70" t="str">
        <v>Palau</v>
      </c>
      <c r="EA70" t="str">
        <v>Palestina</v>
      </c>
      <c r="EB70" t="str">
        <v>Panama</v>
      </c>
      <c r="EC70" t="str">
        <v>Papua New Guinea</v>
      </c>
      <c r="ED70" t="str">
        <v>Paraguay</v>
      </c>
      <c r="EE70" t="str">
        <v>Peru</v>
      </c>
      <c r="EF70" t="str">
        <v>Polen</v>
      </c>
      <c r="EG70" t="str">
        <v>Portugal</v>
      </c>
      <c r="EH70" t="str">
        <v>Qatar</v>
      </c>
      <c r="EI70" t="str">
        <v>Rumænien</v>
      </c>
      <c r="EJ70" t="str">
        <v>Rusland</v>
      </c>
      <c r="EK70" t="str">
        <v>Rwanda</v>
      </c>
      <c r="EL70" t="str">
        <v>Salomonøerne</v>
      </c>
      <c r="EM70" t="str">
        <v>Samoa</v>
      </c>
      <c r="EN70" t="str">
        <v>San Marino</v>
      </c>
      <c r="EO70" t="str">
        <v>Sao Tomé &amp; Principe</v>
      </c>
      <c r="EP70" t="str">
        <v>Saudi Arabien</v>
      </c>
      <c r="EQ70" t="str">
        <v>Schweiz</v>
      </c>
      <c r="ER70" t="str">
        <v>Senegal</v>
      </c>
      <c r="ES70" t="str">
        <v>Serbien og Montenegro</v>
      </c>
      <c r="ET70" t="str">
        <v>Seychellerne</v>
      </c>
      <c r="EU70" t="str">
        <v>Sierra Leone</v>
      </c>
      <c r="EV70" t="str">
        <v>Singapore</v>
      </c>
      <c r="EW70" t="str">
        <v>Slovakiet</v>
      </c>
      <c r="EX70" t="str">
        <v>Slovenien</v>
      </c>
      <c r="EY70" t="str">
        <v>Somalia</v>
      </c>
      <c r="EZ70" t="str">
        <v>Spanien</v>
      </c>
      <c r="FA70" t="str">
        <v>Sri Lanka</v>
      </c>
      <c r="FB70" t="str">
        <v>St. Kitts-Nevis</v>
      </c>
      <c r="FC70" t="str">
        <v>St. Lucia</v>
      </c>
      <c r="FD70" t="str">
        <v>St. Vincent &amp;</v>
      </c>
      <c r="FE70" t="str">
        <v>Storbritannien (England)</v>
      </c>
      <c r="FF70" t="str">
        <v>Sudan</v>
      </c>
      <c r="FG70" t="str">
        <v>Surinam</v>
      </c>
      <c r="FH70" t="str">
        <v>Sverige</v>
      </c>
      <c r="FI70" t="str">
        <v>Swaziland</v>
      </c>
      <c r="FJ70" t="str">
        <v>Sydafrika</v>
      </c>
      <c r="FK70" t="str">
        <v>Sydkorea</v>
      </c>
      <c r="FL70" t="str">
        <v>Syrien</v>
      </c>
      <c r="FM70" t="str">
        <v>Tadjikistan</v>
      </c>
      <c r="FN70" t="str">
        <v>Taiwan</v>
      </c>
      <c r="FO70" t="str">
        <v>Tanzania</v>
      </c>
      <c r="FP70" t="str">
        <v>Thailand</v>
      </c>
      <c r="FQ70" t="str">
        <v>Tjekkiet</v>
      </c>
      <c r="FR70" t="str">
        <v>Togo</v>
      </c>
      <c r="FS70" t="str">
        <v>Tonga</v>
      </c>
      <c r="FT70" t="str">
        <v>Trinidad &amp; Tobago</v>
      </c>
      <c r="FU70" t="str">
        <v>Tunesien</v>
      </c>
      <c r="FV70" t="str">
        <v>Turkmenistan</v>
      </c>
      <c r="FW70" t="str">
        <v>Tuvalu</v>
      </c>
      <c r="FX70" t="str">
        <v>Tyrkiet</v>
      </c>
      <c r="FY70" t="str">
        <v>Tyskland</v>
      </c>
      <c r="FZ70" t="str">
        <v>Uganda</v>
      </c>
      <c r="GA70" t="str">
        <v>Ukraine</v>
      </c>
      <c r="GB70" t="str">
        <v>Ungarn</v>
      </c>
      <c r="GC70" t="str">
        <v>Uruguay</v>
      </c>
      <c r="GD70" t="str">
        <v>USA</v>
      </c>
      <c r="GE70" t="str">
        <v>Usbekistan</v>
      </c>
      <c r="GF70" t="str">
        <v>Vanuatu</v>
      </c>
      <c r="GG70" t="str">
        <v>Vatikanet</v>
      </c>
      <c r="GH70" t="str">
        <v>Venezuela</v>
      </c>
      <c r="GI70" t="str">
        <v>Vietnam</v>
      </c>
      <c r="GJ70" t="str">
        <v>Yemen</v>
      </c>
      <c r="GK70" t="str">
        <v>Zambia</v>
      </c>
      <c r="GL70" t="str">
        <v>Zimbabwe</v>
      </c>
      <c r="GM70" t="str">
        <v>Ækvatorial Guinea</v>
      </c>
      <c r="GN70" t="str">
        <v>Østrig</v>
      </c>
      <c r="GO70" t="str">
        <v>Østtimor</v>
      </c>
      <c r="GP70" t="str">
        <v>EU</v>
      </c>
      <c r="GQ70" t="str">
        <v>Ikke-EU</v>
      </c>
      <c r="GR70" t="str">
        <v>EU/ikke-EU</v>
      </c>
    </row>
    <row r="71" spans="2:200" x14ac:dyDescent="0.25">
      <c r="B71" t="str" cm="1">
        <f t="array" ref="B71:GR71">TRANSPOSE(_xlfn._xlws.FILTER(AlleLande[Lande (dansk)],ISNUMBER(SEARCH(Vareoplysninger!J42,AlleLande[Lande (dansk)])),"Kan ikke findes"))</f>
        <v>Afghanistan</v>
      </c>
      <c r="C71" t="str">
        <v>Albanien</v>
      </c>
      <c r="D71" t="str">
        <v>Algeriet</v>
      </c>
      <c r="E71" t="str">
        <v>Andorra</v>
      </c>
      <c r="F71" t="str">
        <v>Angola</v>
      </c>
      <c r="G71" t="str">
        <v>Antigua &amp;Barbuda</v>
      </c>
      <c r="H71" t="str">
        <v>Argentina</v>
      </c>
      <c r="I71" t="str">
        <v>Armenien</v>
      </c>
      <c r="J71" t="str">
        <v>Aserbajdsjan</v>
      </c>
      <c r="K71" t="str">
        <v>Australien</v>
      </c>
      <c r="L71" t="str">
        <v>Bahamas</v>
      </c>
      <c r="M71" t="str">
        <v>Bahrain</v>
      </c>
      <c r="N71" t="str">
        <v>Bangladesh</v>
      </c>
      <c r="O71" t="str">
        <v>Barbados</v>
      </c>
      <c r="P71" t="str">
        <v>Belgien</v>
      </c>
      <c r="Q71" t="str">
        <v>Belize</v>
      </c>
      <c r="R71" t="str">
        <v>Benin</v>
      </c>
      <c r="S71" t="str">
        <v>Bhutan</v>
      </c>
      <c r="T71" t="str">
        <v>Bolivia</v>
      </c>
      <c r="U71" t="str">
        <v>Bosnien-Herzegovina</v>
      </c>
      <c r="V71" t="str">
        <v>Botswana</v>
      </c>
      <c r="W71" t="str">
        <v>Brasilien</v>
      </c>
      <c r="X71" t="str">
        <v>Brunei</v>
      </c>
      <c r="Y71" t="str">
        <v>Bulgarien</v>
      </c>
      <c r="Z71" t="str">
        <v>Burkina Faso</v>
      </c>
      <c r="AA71" t="str">
        <v>Burma (Myanmar)</v>
      </c>
      <c r="AB71" t="str">
        <v>Burundi</v>
      </c>
      <c r="AC71" t="str">
        <v>Cambodja</v>
      </c>
      <c r="AD71" t="str">
        <v>Cameroun</v>
      </c>
      <c r="AE71" t="str">
        <v>Canada</v>
      </c>
      <c r="AF71" t="str">
        <v>Centralafrika</v>
      </c>
      <c r="AG71" t="str">
        <v>Chad</v>
      </c>
      <c r="AH71" t="str">
        <v>Chile</v>
      </c>
      <c r="AI71" t="str">
        <v>Colombia</v>
      </c>
      <c r="AJ71" t="str">
        <v>Comorerne</v>
      </c>
      <c r="AK71" t="str">
        <v>Congo</v>
      </c>
      <c r="AL71" t="str">
        <v>Costa Rica</v>
      </c>
      <c r="AM71" t="str">
        <v>Cuba</v>
      </c>
      <c r="AN71" t="str">
        <v>Cypern</v>
      </c>
      <c r="AO71" t="str">
        <v>Danmark</v>
      </c>
      <c r="AP71" t="str">
        <v>Darussalem</v>
      </c>
      <c r="AQ71" t="str">
        <v>Demokratiske rep. Congo</v>
      </c>
      <c r="AR71" t="str">
        <v>Djibouti</v>
      </c>
      <c r="AS71" t="str">
        <v>Dominica</v>
      </c>
      <c r="AT71" t="str">
        <v>Dominikanske Republik</v>
      </c>
      <c r="AU71" t="str">
        <v>Ecuador</v>
      </c>
      <c r="AV71" t="str">
        <v>Egypten</v>
      </c>
      <c r="AW71" t="str">
        <v>El Salvador</v>
      </c>
      <c r="AX71" t="str">
        <v>Elfenbens- kysten</v>
      </c>
      <c r="AY71" t="str">
        <v>Eritrea</v>
      </c>
      <c r="AZ71" t="str">
        <v>Estland</v>
      </c>
      <c r="BA71" t="str">
        <v>Etiopien</v>
      </c>
      <c r="BB71" t="str">
        <v>Fiji</v>
      </c>
      <c r="BC71" t="str">
        <v>Filippinerne</v>
      </c>
      <c r="BD71" t="str">
        <v>Finland</v>
      </c>
      <c r="BE71" t="str">
        <v>Forenede Arab. Emirater</v>
      </c>
      <c r="BF71" t="str">
        <v>Frankrig</v>
      </c>
      <c r="BG71" t="str">
        <v>Gabon</v>
      </c>
      <c r="BH71" t="str">
        <v>Gambia</v>
      </c>
      <c r="BI71" t="str">
        <v>Georgien</v>
      </c>
      <c r="BJ71" t="str">
        <v>Ghana</v>
      </c>
      <c r="BK71" t="str">
        <v>Grenada</v>
      </c>
      <c r="BL71" t="str">
        <v>Grenadinerne</v>
      </c>
      <c r="BM71" t="str">
        <v>Grækenland</v>
      </c>
      <c r="BN71" t="str">
        <v>Guatemala</v>
      </c>
      <c r="BO71" t="str">
        <v>Guinea</v>
      </c>
      <c r="BP71" t="str">
        <v>Guinea-Bissau</v>
      </c>
      <c r="BQ71" t="str">
        <v>Guyana</v>
      </c>
      <c r="BR71" t="str">
        <v>Haiti</v>
      </c>
      <c r="BS71" t="str">
        <v>Honduras</v>
      </c>
      <c r="BT71" t="str">
        <v>Hviderusland (Belarus)</v>
      </c>
      <c r="BU71" t="str">
        <v>Indien</v>
      </c>
      <c r="BV71" t="str">
        <v>Indonesien</v>
      </c>
      <c r="BW71" t="str">
        <v>Irak</v>
      </c>
      <c r="BX71" t="str">
        <v>Iran</v>
      </c>
      <c r="BY71" t="str">
        <v>Irland</v>
      </c>
      <c r="BZ71" t="str">
        <v>Island</v>
      </c>
      <c r="CA71" t="str">
        <v>Israel</v>
      </c>
      <c r="CB71" t="str">
        <v>Italien</v>
      </c>
      <c r="CC71" t="str">
        <v>Jamaica</v>
      </c>
      <c r="CD71" t="str">
        <v>Japan</v>
      </c>
      <c r="CE71" t="str">
        <v>Jordan</v>
      </c>
      <c r="CF71" t="str">
        <v>Kapverdiske Øer</v>
      </c>
      <c r="CG71" t="str">
        <v>Kasakhstan</v>
      </c>
      <c r="CH71" t="str">
        <v>Kenya</v>
      </c>
      <c r="CI71" t="str">
        <v>Kina</v>
      </c>
      <c r="CJ71" t="str">
        <v>Kirgisistan</v>
      </c>
      <c r="CK71" t="str">
        <v>Kiribati</v>
      </c>
      <c r="CL71" t="str">
        <v>Kroatien</v>
      </c>
      <c r="CM71" t="str">
        <v>Kuwait</v>
      </c>
      <c r="CN71" t="str">
        <v>Laos</v>
      </c>
      <c r="CO71" t="str">
        <v>Lesotho</v>
      </c>
      <c r="CP71" t="str">
        <v>Letland</v>
      </c>
      <c r="CQ71" t="str">
        <v>Libanon</v>
      </c>
      <c r="CR71" t="str">
        <v>Liberia</v>
      </c>
      <c r="CS71" t="str">
        <v>Libyen</v>
      </c>
      <c r="CT71" t="str">
        <v>Liechtenstein</v>
      </c>
      <c r="CU71" t="str">
        <v>Litauen</v>
      </c>
      <c r="CV71" t="str">
        <v>Luxembourg</v>
      </c>
      <c r="CW71" t="str">
        <v>Madagaskar</v>
      </c>
      <c r="CX71" t="str">
        <v>Makedonien (FYROM)</v>
      </c>
      <c r="CY71" t="str">
        <v>Malawi</v>
      </c>
      <c r="CZ71" t="str">
        <v>Malaysia</v>
      </c>
      <c r="DA71" t="str">
        <v>Maldiverne</v>
      </c>
      <c r="DB71" t="str">
        <v>Mali</v>
      </c>
      <c r="DC71" t="str">
        <v>Malta</v>
      </c>
      <c r="DD71" t="str">
        <v>Marokko</v>
      </c>
      <c r="DE71" t="str">
        <v>Marshall-øerne</v>
      </c>
      <c r="DF71" t="str">
        <v>Mauretanien</v>
      </c>
      <c r="DG71" t="str">
        <v>Mauritius</v>
      </c>
      <c r="DH71" t="str">
        <v>Mexico</v>
      </c>
      <c r="DI71" t="str">
        <v>Mikronesien</v>
      </c>
      <c r="DJ71" t="str">
        <v>Moldova</v>
      </c>
      <c r="DK71" t="str">
        <v>Monaco</v>
      </c>
      <c r="DL71" t="str">
        <v>Mongoliet</v>
      </c>
      <c r="DM71" t="str">
        <v>Mozambique</v>
      </c>
      <c r="DN71" t="str">
        <v>Namibia</v>
      </c>
      <c r="DO71" t="str">
        <v>Nauru</v>
      </c>
      <c r="DP71" t="str">
        <v>Nederlandene</v>
      </c>
      <c r="DQ71" t="str">
        <v>Nepal</v>
      </c>
      <c r="DR71" t="str">
        <v>New Zealand</v>
      </c>
      <c r="DS71" t="str">
        <v>Nicaragua</v>
      </c>
      <c r="DT71" t="str">
        <v>Niger</v>
      </c>
      <c r="DU71" t="str">
        <v>Nigeria</v>
      </c>
      <c r="DV71" t="str">
        <v>Nordkorea</v>
      </c>
      <c r="DW71" t="str">
        <v>Norge</v>
      </c>
      <c r="DX71" t="str">
        <v>Oman</v>
      </c>
      <c r="DY71" t="str">
        <v>Pakistan</v>
      </c>
      <c r="DZ71" t="str">
        <v>Palau</v>
      </c>
      <c r="EA71" t="str">
        <v>Palestina</v>
      </c>
      <c r="EB71" t="str">
        <v>Panama</v>
      </c>
      <c r="EC71" t="str">
        <v>Papua New Guinea</v>
      </c>
      <c r="ED71" t="str">
        <v>Paraguay</v>
      </c>
      <c r="EE71" t="str">
        <v>Peru</v>
      </c>
      <c r="EF71" t="str">
        <v>Polen</v>
      </c>
      <c r="EG71" t="str">
        <v>Portugal</v>
      </c>
      <c r="EH71" t="str">
        <v>Qatar</v>
      </c>
      <c r="EI71" t="str">
        <v>Rumænien</v>
      </c>
      <c r="EJ71" t="str">
        <v>Rusland</v>
      </c>
      <c r="EK71" t="str">
        <v>Rwanda</v>
      </c>
      <c r="EL71" t="str">
        <v>Salomonøerne</v>
      </c>
      <c r="EM71" t="str">
        <v>Samoa</v>
      </c>
      <c r="EN71" t="str">
        <v>San Marino</v>
      </c>
      <c r="EO71" t="str">
        <v>Sao Tomé &amp; Principe</v>
      </c>
      <c r="EP71" t="str">
        <v>Saudi Arabien</v>
      </c>
      <c r="EQ71" t="str">
        <v>Schweiz</v>
      </c>
      <c r="ER71" t="str">
        <v>Senegal</v>
      </c>
      <c r="ES71" t="str">
        <v>Serbien og Montenegro</v>
      </c>
      <c r="ET71" t="str">
        <v>Seychellerne</v>
      </c>
      <c r="EU71" t="str">
        <v>Sierra Leone</v>
      </c>
      <c r="EV71" t="str">
        <v>Singapore</v>
      </c>
      <c r="EW71" t="str">
        <v>Slovakiet</v>
      </c>
      <c r="EX71" t="str">
        <v>Slovenien</v>
      </c>
      <c r="EY71" t="str">
        <v>Somalia</v>
      </c>
      <c r="EZ71" t="str">
        <v>Spanien</v>
      </c>
      <c r="FA71" t="str">
        <v>Sri Lanka</v>
      </c>
      <c r="FB71" t="str">
        <v>St. Kitts-Nevis</v>
      </c>
      <c r="FC71" t="str">
        <v>St. Lucia</v>
      </c>
      <c r="FD71" t="str">
        <v>St. Vincent &amp;</v>
      </c>
      <c r="FE71" t="str">
        <v>Storbritannien (England)</v>
      </c>
      <c r="FF71" t="str">
        <v>Sudan</v>
      </c>
      <c r="FG71" t="str">
        <v>Surinam</v>
      </c>
      <c r="FH71" t="str">
        <v>Sverige</v>
      </c>
      <c r="FI71" t="str">
        <v>Swaziland</v>
      </c>
      <c r="FJ71" t="str">
        <v>Sydafrika</v>
      </c>
      <c r="FK71" t="str">
        <v>Sydkorea</v>
      </c>
      <c r="FL71" t="str">
        <v>Syrien</v>
      </c>
      <c r="FM71" t="str">
        <v>Tadjikistan</v>
      </c>
      <c r="FN71" t="str">
        <v>Taiwan</v>
      </c>
      <c r="FO71" t="str">
        <v>Tanzania</v>
      </c>
      <c r="FP71" t="str">
        <v>Thailand</v>
      </c>
      <c r="FQ71" t="str">
        <v>Tjekkiet</v>
      </c>
      <c r="FR71" t="str">
        <v>Togo</v>
      </c>
      <c r="FS71" t="str">
        <v>Tonga</v>
      </c>
      <c r="FT71" t="str">
        <v>Trinidad &amp; Tobago</v>
      </c>
      <c r="FU71" t="str">
        <v>Tunesien</v>
      </c>
      <c r="FV71" t="str">
        <v>Turkmenistan</v>
      </c>
      <c r="FW71" t="str">
        <v>Tuvalu</v>
      </c>
      <c r="FX71" t="str">
        <v>Tyrkiet</v>
      </c>
      <c r="FY71" t="str">
        <v>Tyskland</v>
      </c>
      <c r="FZ71" t="str">
        <v>Uganda</v>
      </c>
      <c r="GA71" t="str">
        <v>Ukraine</v>
      </c>
      <c r="GB71" t="str">
        <v>Ungarn</v>
      </c>
      <c r="GC71" t="str">
        <v>Uruguay</v>
      </c>
      <c r="GD71" t="str">
        <v>USA</v>
      </c>
      <c r="GE71" t="str">
        <v>Usbekistan</v>
      </c>
      <c r="GF71" t="str">
        <v>Vanuatu</v>
      </c>
      <c r="GG71" t="str">
        <v>Vatikanet</v>
      </c>
      <c r="GH71" t="str">
        <v>Venezuela</v>
      </c>
      <c r="GI71" t="str">
        <v>Vietnam</v>
      </c>
      <c r="GJ71" t="str">
        <v>Yemen</v>
      </c>
      <c r="GK71" t="str">
        <v>Zambia</v>
      </c>
      <c r="GL71" t="str">
        <v>Zimbabwe</v>
      </c>
      <c r="GM71" t="str">
        <v>Ækvatorial Guinea</v>
      </c>
      <c r="GN71" t="str">
        <v>Østrig</v>
      </c>
      <c r="GO71" t="str">
        <v>Østtimor</v>
      </c>
      <c r="GP71" t="str">
        <v>EU</v>
      </c>
      <c r="GQ71" t="str">
        <v>Ikke-EU</v>
      </c>
      <c r="GR71" t="str">
        <v>EU/ikke-EU</v>
      </c>
    </row>
    <row r="72" spans="2:200" x14ac:dyDescent="0.25">
      <c r="B72" t="str" cm="1">
        <f t="array" ref="B72:GR72">TRANSPOSE(_xlfn._xlws.FILTER(AlleLande[Lande (dansk)],ISNUMBER(SEARCH(Vareoplysninger!J43,AlleLande[Lande (dansk)])),"Kan ikke findes"))</f>
        <v>Afghanistan</v>
      </c>
      <c r="C72" t="str">
        <v>Albanien</v>
      </c>
      <c r="D72" t="str">
        <v>Algeriet</v>
      </c>
      <c r="E72" t="str">
        <v>Andorra</v>
      </c>
      <c r="F72" t="str">
        <v>Angola</v>
      </c>
      <c r="G72" t="str">
        <v>Antigua &amp;Barbuda</v>
      </c>
      <c r="H72" t="str">
        <v>Argentina</v>
      </c>
      <c r="I72" t="str">
        <v>Armenien</v>
      </c>
      <c r="J72" t="str">
        <v>Aserbajdsjan</v>
      </c>
      <c r="K72" t="str">
        <v>Australien</v>
      </c>
      <c r="L72" t="str">
        <v>Bahamas</v>
      </c>
      <c r="M72" t="str">
        <v>Bahrain</v>
      </c>
      <c r="N72" t="str">
        <v>Bangladesh</v>
      </c>
      <c r="O72" t="str">
        <v>Barbados</v>
      </c>
      <c r="P72" t="str">
        <v>Belgien</v>
      </c>
      <c r="Q72" t="str">
        <v>Belize</v>
      </c>
      <c r="R72" t="str">
        <v>Benin</v>
      </c>
      <c r="S72" t="str">
        <v>Bhutan</v>
      </c>
      <c r="T72" t="str">
        <v>Bolivia</v>
      </c>
      <c r="U72" t="str">
        <v>Bosnien-Herzegovina</v>
      </c>
      <c r="V72" t="str">
        <v>Botswana</v>
      </c>
      <c r="W72" t="str">
        <v>Brasilien</v>
      </c>
      <c r="X72" t="str">
        <v>Brunei</v>
      </c>
      <c r="Y72" t="str">
        <v>Bulgarien</v>
      </c>
      <c r="Z72" t="str">
        <v>Burkina Faso</v>
      </c>
      <c r="AA72" t="str">
        <v>Burma (Myanmar)</v>
      </c>
      <c r="AB72" t="str">
        <v>Burundi</v>
      </c>
      <c r="AC72" t="str">
        <v>Cambodja</v>
      </c>
      <c r="AD72" t="str">
        <v>Cameroun</v>
      </c>
      <c r="AE72" t="str">
        <v>Canada</v>
      </c>
      <c r="AF72" t="str">
        <v>Centralafrika</v>
      </c>
      <c r="AG72" t="str">
        <v>Chad</v>
      </c>
      <c r="AH72" t="str">
        <v>Chile</v>
      </c>
      <c r="AI72" t="str">
        <v>Colombia</v>
      </c>
      <c r="AJ72" t="str">
        <v>Comorerne</v>
      </c>
      <c r="AK72" t="str">
        <v>Congo</v>
      </c>
      <c r="AL72" t="str">
        <v>Costa Rica</v>
      </c>
      <c r="AM72" t="str">
        <v>Cuba</v>
      </c>
      <c r="AN72" t="str">
        <v>Cypern</v>
      </c>
      <c r="AO72" t="str">
        <v>Danmark</v>
      </c>
      <c r="AP72" t="str">
        <v>Darussalem</v>
      </c>
      <c r="AQ72" t="str">
        <v>Demokratiske rep. Congo</v>
      </c>
      <c r="AR72" t="str">
        <v>Djibouti</v>
      </c>
      <c r="AS72" t="str">
        <v>Dominica</v>
      </c>
      <c r="AT72" t="str">
        <v>Dominikanske Republik</v>
      </c>
      <c r="AU72" t="str">
        <v>Ecuador</v>
      </c>
      <c r="AV72" t="str">
        <v>Egypten</v>
      </c>
      <c r="AW72" t="str">
        <v>El Salvador</v>
      </c>
      <c r="AX72" t="str">
        <v>Elfenbens- kysten</v>
      </c>
      <c r="AY72" t="str">
        <v>Eritrea</v>
      </c>
      <c r="AZ72" t="str">
        <v>Estland</v>
      </c>
      <c r="BA72" t="str">
        <v>Etiopien</v>
      </c>
      <c r="BB72" t="str">
        <v>Fiji</v>
      </c>
      <c r="BC72" t="str">
        <v>Filippinerne</v>
      </c>
      <c r="BD72" t="str">
        <v>Finland</v>
      </c>
      <c r="BE72" t="str">
        <v>Forenede Arab. Emirater</v>
      </c>
      <c r="BF72" t="str">
        <v>Frankrig</v>
      </c>
      <c r="BG72" t="str">
        <v>Gabon</v>
      </c>
      <c r="BH72" t="str">
        <v>Gambia</v>
      </c>
      <c r="BI72" t="str">
        <v>Georgien</v>
      </c>
      <c r="BJ72" t="str">
        <v>Ghana</v>
      </c>
      <c r="BK72" t="str">
        <v>Grenada</v>
      </c>
      <c r="BL72" t="str">
        <v>Grenadinerne</v>
      </c>
      <c r="BM72" t="str">
        <v>Grækenland</v>
      </c>
      <c r="BN72" t="str">
        <v>Guatemala</v>
      </c>
      <c r="BO72" t="str">
        <v>Guinea</v>
      </c>
      <c r="BP72" t="str">
        <v>Guinea-Bissau</v>
      </c>
      <c r="BQ72" t="str">
        <v>Guyana</v>
      </c>
      <c r="BR72" t="str">
        <v>Haiti</v>
      </c>
      <c r="BS72" t="str">
        <v>Honduras</v>
      </c>
      <c r="BT72" t="str">
        <v>Hviderusland (Belarus)</v>
      </c>
      <c r="BU72" t="str">
        <v>Indien</v>
      </c>
      <c r="BV72" t="str">
        <v>Indonesien</v>
      </c>
      <c r="BW72" t="str">
        <v>Irak</v>
      </c>
      <c r="BX72" t="str">
        <v>Iran</v>
      </c>
      <c r="BY72" t="str">
        <v>Irland</v>
      </c>
      <c r="BZ72" t="str">
        <v>Island</v>
      </c>
      <c r="CA72" t="str">
        <v>Israel</v>
      </c>
      <c r="CB72" t="str">
        <v>Italien</v>
      </c>
      <c r="CC72" t="str">
        <v>Jamaica</v>
      </c>
      <c r="CD72" t="str">
        <v>Japan</v>
      </c>
      <c r="CE72" t="str">
        <v>Jordan</v>
      </c>
      <c r="CF72" t="str">
        <v>Kapverdiske Øer</v>
      </c>
      <c r="CG72" t="str">
        <v>Kasakhstan</v>
      </c>
      <c r="CH72" t="str">
        <v>Kenya</v>
      </c>
      <c r="CI72" t="str">
        <v>Kina</v>
      </c>
      <c r="CJ72" t="str">
        <v>Kirgisistan</v>
      </c>
      <c r="CK72" t="str">
        <v>Kiribati</v>
      </c>
      <c r="CL72" t="str">
        <v>Kroatien</v>
      </c>
      <c r="CM72" t="str">
        <v>Kuwait</v>
      </c>
      <c r="CN72" t="str">
        <v>Laos</v>
      </c>
      <c r="CO72" t="str">
        <v>Lesotho</v>
      </c>
      <c r="CP72" t="str">
        <v>Letland</v>
      </c>
      <c r="CQ72" t="str">
        <v>Libanon</v>
      </c>
      <c r="CR72" t="str">
        <v>Liberia</v>
      </c>
      <c r="CS72" t="str">
        <v>Libyen</v>
      </c>
      <c r="CT72" t="str">
        <v>Liechtenstein</v>
      </c>
      <c r="CU72" t="str">
        <v>Litauen</v>
      </c>
      <c r="CV72" t="str">
        <v>Luxembourg</v>
      </c>
      <c r="CW72" t="str">
        <v>Madagaskar</v>
      </c>
      <c r="CX72" t="str">
        <v>Makedonien (FYROM)</v>
      </c>
      <c r="CY72" t="str">
        <v>Malawi</v>
      </c>
      <c r="CZ72" t="str">
        <v>Malaysia</v>
      </c>
      <c r="DA72" t="str">
        <v>Maldiverne</v>
      </c>
      <c r="DB72" t="str">
        <v>Mali</v>
      </c>
      <c r="DC72" t="str">
        <v>Malta</v>
      </c>
      <c r="DD72" t="str">
        <v>Marokko</v>
      </c>
      <c r="DE72" t="str">
        <v>Marshall-øerne</v>
      </c>
      <c r="DF72" t="str">
        <v>Mauretanien</v>
      </c>
      <c r="DG72" t="str">
        <v>Mauritius</v>
      </c>
      <c r="DH72" t="str">
        <v>Mexico</v>
      </c>
      <c r="DI72" t="str">
        <v>Mikronesien</v>
      </c>
      <c r="DJ72" t="str">
        <v>Moldova</v>
      </c>
      <c r="DK72" t="str">
        <v>Monaco</v>
      </c>
      <c r="DL72" t="str">
        <v>Mongoliet</v>
      </c>
      <c r="DM72" t="str">
        <v>Mozambique</v>
      </c>
      <c r="DN72" t="str">
        <v>Namibia</v>
      </c>
      <c r="DO72" t="str">
        <v>Nauru</v>
      </c>
      <c r="DP72" t="str">
        <v>Nederlandene</v>
      </c>
      <c r="DQ72" t="str">
        <v>Nepal</v>
      </c>
      <c r="DR72" t="str">
        <v>New Zealand</v>
      </c>
      <c r="DS72" t="str">
        <v>Nicaragua</v>
      </c>
      <c r="DT72" t="str">
        <v>Niger</v>
      </c>
      <c r="DU72" t="str">
        <v>Nigeria</v>
      </c>
      <c r="DV72" t="str">
        <v>Nordkorea</v>
      </c>
      <c r="DW72" t="str">
        <v>Norge</v>
      </c>
      <c r="DX72" t="str">
        <v>Oman</v>
      </c>
      <c r="DY72" t="str">
        <v>Pakistan</v>
      </c>
      <c r="DZ72" t="str">
        <v>Palau</v>
      </c>
      <c r="EA72" t="str">
        <v>Palestina</v>
      </c>
      <c r="EB72" t="str">
        <v>Panama</v>
      </c>
      <c r="EC72" t="str">
        <v>Papua New Guinea</v>
      </c>
      <c r="ED72" t="str">
        <v>Paraguay</v>
      </c>
      <c r="EE72" t="str">
        <v>Peru</v>
      </c>
      <c r="EF72" t="str">
        <v>Polen</v>
      </c>
      <c r="EG72" t="str">
        <v>Portugal</v>
      </c>
      <c r="EH72" t="str">
        <v>Qatar</v>
      </c>
      <c r="EI72" t="str">
        <v>Rumænien</v>
      </c>
      <c r="EJ72" t="str">
        <v>Rusland</v>
      </c>
      <c r="EK72" t="str">
        <v>Rwanda</v>
      </c>
      <c r="EL72" t="str">
        <v>Salomonøerne</v>
      </c>
      <c r="EM72" t="str">
        <v>Samoa</v>
      </c>
      <c r="EN72" t="str">
        <v>San Marino</v>
      </c>
      <c r="EO72" t="str">
        <v>Sao Tomé &amp; Principe</v>
      </c>
      <c r="EP72" t="str">
        <v>Saudi Arabien</v>
      </c>
      <c r="EQ72" t="str">
        <v>Schweiz</v>
      </c>
      <c r="ER72" t="str">
        <v>Senegal</v>
      </c>
      <c r="ES72" t="str">
        <v>Serbien og Montenegro</v>
      </c>
      <c r="ET72" t="str">
        <v>Seychellerne</v>
      </c>
      <c r="EU72" t="str">
        <v>Sierra Leone</v>
      </c>
      <c r="EV72" t="str">
        <v>Singapore</v>
      </c>
      <c r="EW72" t="str">
        <v>Slovakiet</v>
      </c>
      <c r="EX72" t="str">
        <v>Slovenien</v>
      </c>
      <c r="EY72" t="str">
        <v>Somalia</v>
      </c>
      <c r="EZ72" t="str">
        <v>Spanien</v>
      </c>
      <c r="FA72" t="str">
        <v>Sri Lanka</v>
      </c>
      <c r="FB72" t="str">
        <v>St. Kitts-Nevis</v>
      </c>
      <c r="FC72" t="str">
        <v>St. Lucia</v>
      </c>
      <c r="FD72" t="str">
        <v>St. Vincent &amp;</v>
      </c>
      <c r="FE72" t="str">
        <v>Storbritannien (England)</v>
      </c>
      <c r="FF72" t="str">
        <v>Sudan</v>
      </c>
      <c r="FG72" t="str">
        <v>Surinam</v>
      </c>
      <c r="FH72" t="str">
        <v>Sverige</v>
      </c>
      <c r="FI72" t="str">
        <v>Swaziland</v>
      </c>
      <c r="FJ72" t="str">
        <v>Sydafrika</v>
      </c>
      <c r="FK72" t="str">
        <v>Sydkorea</v>
      </c>
      <c r="FL72" t="str">
        <v>Syrien</v>
      </c>
      <c r="FM72" t="str">
        <v>Tadjikistan</v>
      </c>
      <c r="FN72" t="str">
        <v>Taiwan</v>
      </c>
      <c r="FO72" t="str">
        <v>Tanzania</v>
      </c>
      <c r="FP72" t="str">
        <v>Thailand</v>
      </c>
      <c r="FQ72" t="str">
        <v>Tjekkiet</v>
      </c>
      <c r="FR72" t="str">
        <v>Togo</v>
      </c>
      <c r="FS72" t="str">
        <v>Tonga</v>
      </c>
      <c r="FT72" t="str">
        <v>Trinidad &amp; Tobago</v>
      </c>
      <c r="FU72" t="str">
        <v>Tunesien</v>
      </c>
      <c r="FV72" t="str">
        <v>Turkmenistan</v>
      </c>
      <c r="FW72" t="str">
        <v>Tuvalu</v>
      </c>
      <c r="FX72" t="str">
        <v>Tyrkiet</v>
      </c>
      <c r="FY72" t="str">
        <v>Tyskland</v>
      </c>
      <c r="FZ72" t="str">
        <v>Uganda</v>
      </c>
      <c r="GA72" t="str">
        <v>Ukraine</v>
      </c>
      <c r="GB72" t="str">
        <v>Ungarn</v>
      </c>
      <c r="GC72" t="str">
        <v>Uruguay</v>
      </c>
      <c r="GD72" t="str">
        <v>USA</v>
      </c>
      <c r="GE72" t="str">
        <v>Usbekistan</v>
      </c>
      <c r="GF72" t="str">
        <v>Vanuatu</v>
      </c>
      <c r="GG72" t="str">
        <v>Vatikanet</v>
      </c>
      <c r="GH72" t="str">
        <v>Venezuela</v>
      </c>
      <c r="GI72" t="str">
        <v>Vietnam</v>
      </c>
      <c r="GJ72" t="str">
        <v>Yemen</v>
      </c>
      <c r="GK72" t="str">
        <v>Zambia</v>
      </c>
      <c r="GL72" t="str">
        <v>Zimbabwe</v>
      </c>
      <c r="GM72" t="str">
        <v>Ækvatorial Guinea</v>
      </c>
      <c r="GN72" t="str">
        <v>Østrig</v>
      </c>
      <c r="GO72" t="str">
        <v>Østtimor</v>
      </c>
      <c r="GP72" t="str">
        <v>EU</v>
      </c>
      <c r="GQ72" t="str">
        <v>Ikke-EU</v>
      </c>
      <c r="GR72" t="str">
        <v>EU/ikke-EU</v>
      </c>
    </row>
    <row r="73" spans="2:200" x14ac:dyDescent="0.25">
      <c r="B73" t="str" cm="1">
        <f t="array" ref="B73:GR73">TRANSPOSE(_xlfn._xlws.FILTER(AlleLande[Lande (dansk)],ISNUMBER(SEARCH(Vareoplysninger!J44,AlleLande[Lande (dansk)])),"Kan ikke findes"))</f>
        <v>Afghanistan</v>
      </c>
      <c r="C73" t="str">
        <v>Albanien</v>
      </c>
      <c r="D73" t="str">
        <v>Algeriet</v>
      </c>
      <c r="E73" t="str">
        <v>Andorra</v>
      </c>
      <c r="F73" t="str">
        <v>Angola</v>
      </c>
      <c r="G73" t="str">
        <v>Antigua &amp;Barbuda</v>
      </c>
      <c r="H73" t="str">
        <v>Argentina</v>
      </c>
      <c r="I73" t="str">
        <v>Armenien</v>
      </c>
      <c r="J73" t="str">
        <v>Aserbajdsjan</v>
      </c>
      <c r="K73" t="str">
        <v>Australien</v>
      </c>
      <c r="L73" t="str">
        <v>Bahamas</v>
      </c>
      <c r="M73" t="str">
        <v>Bahrain</v>
      </c>
      <c r="N73" t="str">
        <v>Bangladesh</v>
      </c>
      <c r="O73" t="str">
        <v>Barbados</v>
      </c>
      <c r="P73" t="str">
        <v>Belgien</v>
      </c>
      <c r="Q73" t="str">
        <v>Belize</v>
      </c>
      <c r="R73" t="str">
        <v>Benin</v>
      </c>
      <c r="S73" t="str">
        <v>Bhutan</v>
      </c>
      <c r="T73" t="str">
        <v>Bolivia</v>
      </c>
      <c r="U73" t="str">
        <v>Bosnien-Herzegovina</v>
      </c>
      <c r="V73" t="str">
        <v>Botswana</v>
      </c>
      <c r="W73" t="str">
        <v>Brasilien</v>
      </c>
      <c r="X73" t="str">
        <v>Brunei</v>
      </c>
      <c r="Y73" t="str">
        <v>Bulgarien</v>
      </c>
      <c r="Z73" t="str">
        <v>Burkina Faso</v>
      </c>
      <c r="AA73" t="str">
        <v>Burma (Myanmar)</v>
      </c>
      <c r="AB73" t="str">
        <v>Burundi</v>
      </c>
      <c r="AC73" t="str">
        <v>Cambodja</v>
      </c>
      <c r="AD73" t="str">
        <v>Cameroun</v>
      </c>
      <c r="AE73" t="str">
        <v>Canada</v>
      </c>
      <c r="AF73" t="str">
        <v>Centralafrika</v>
      </c>
      <c r="AG73" t="str">
        <v>Chad</v>
      </c>
      <c r="AH73" t="str">
        <v>Chile</v>
      </c>
      <c r="AI73" t="str">
        <v>Colombia</v>
      </c>
      <c r="AJ73" t="str">
        <v>Comorerne</v>
      </c>
      <c r="AK73" t="str">
        <v>Congo</v>
      </c>
      <c r="AL73" t="str">
        <v>Costa Rica</v>
      </c>
      <c r="AM73" t="str">
        <v>Cuba</v>
      </c>
      <c r="AN73" t="str">
        <v>Cypern</v>
      </c>
      <c r="AO73" t="str">
        <v>Danmark</v>
      </c>
      <c r="AP73" t="str">
        <v>Darussalem</v>
      </c>
      <c r="AQ73" t="str">
        <v>Demokratiske rep. Congo</v>
      </c>
      <c r="AR73" t="str">
        <v>Djibouti</v>
      </c>
      <c r="AS73" t="str">
        <v>Dominica</v>
      </c>
      <c r="AT73" t="str">
        <v>Dominikanske Republik</v>
      </c>
      <c r="AU73" t="str">
        <v>Ecuador</v>
      </c>
      <c r="AV73" t="str">
        <v>Egypten</v>
      </c>
      <c r="AW73" t="str">
        <v>El Salvador</v>
      </c>
      <c r="AX73" t="str">
        <v>Elfenbens- kysten</v>
      </c>
      <c r="AY73" t="str">
        <v>Eritrea</v>
      </c>
      <c r="AZ73" t="str">
        <v>Estland</v>
      </c>
      <c r="BA73" t="str">
        <v>Etiopien</v>
      </c>
      <c r="BB73" t="str">
        <v>Fiji</v>
      </c>
      <c r="BC73" t="str">
        <v>Filippinerne</v>
      </c>
      <c r="BD73" t="str">
        <v>Finland</v>
      </c>
      <c r="BE73" t="str">
        <v>Forenede Arab. Emirater</v>
      </c>
      <c r="BF73" t="str">
        <v>Frankrig</v>
      </c>
      <c r="BG73" t="str">
        <v>Gabon</v>
      </c>
      <c r="BH73" t="str">
        <v>Gambia</v>
      </c>
      <c r="BI73" t="str">
        <v>Georgien</v>
      </c>
      <c r="BJ73" t="str">
        <v>Ghana</v>
      </c>
      <c r="BK73" t="str">
        <v>Grenada</v>
      </c>
      <c r="BL73" t="str">
        <v>Grenadinerne</v>
      </c>
      <c r="BM73" t="str">
        <v>Grækenland</v>
      </c>
      <c r="BN73" t="str">
        <v>Guatemala</v>
      </c>
      <c r="BO73" t="str">
        <v>Guinea</v>
      </c>
      <c r="BP73" t="str">
        <v>Guinea-Bissau</v>
      </c>
      <c r="BQ73" t="str">
        <v>Guyana</v>
      </c>
      <c r="BR73" t="str">
        <v>Haiti</v>
      </c>
      <c r="BS73" t="str">
        <v>Honduras</v>
      </c>
      <c r="BT73" t="str">
        <v>Hviderusland (Belarus)</v>
      </c>
      <c r="BU73" t="str">
        <v>Indien</v>
      </c>
      <c r="BV73" t="str">
        <v>Indonesien</v>
      </c>
      <c r="BW73" t="str">
        <v>Irak</v>
      </c>
      <c r="BX73" t="str">
        <v>Iran</v>
      </c>
      <c r="BY73" t="str">
        <v>Irland</v>
      </c>
      <c r="BZ73" t="str">
        <v>Island</v>
      </c>
      <c r="CA73" t="str">
        <v>Israel</v>
      </c>
      <c r="CB73" t="str">
        <v>Italien</v>
      </c>
      <c r="CC73" t="str">
        <v>Jamaica</v>
      </c>
      <c r="CD73" t="str">
        <v>Japan</v>
      </c>
      <c r="CE73" t="str">
        <v>Jordan</v>
      </c>
      <c r="CF73" t="str">
        <v>Kapverdiske Øer</v>
      </c>
      <c r="CG73" t="str">
        <v>Kasakhstan</v>
      </c>
      <c r="CH73" t="str">
        <v>Kenya</v>
      </c>
      <c r="CI73" t="str">
        <v>Kina</v>
      </c>
      <c r="CJ73" t="str">
        <v>Kirgisistan</v>
      </c>
      <c r="CK73" t="str">
        <v>Kiribati</v>
      </c>
      <c r="CL73" t="str">
        <v>Kroatien</v>
      </c>
      <c r="CM73" t="str">
        <v>Kuwait</v>
      </c>
      <c r="CN73" t="str">
        <v>Laos</v>
      </c>
      <c r="CO73" t="str">
        <v>Lesotho</v>
      </c>
      <c r="CP73" t="str">
        <v>Letland</v>
      </c>
      <c r="CQ73" t="str">
        <v>Libanon</v>
      </c>
      <c r="CR73" t="str">
        <v>Liberia</v>
      </c>
      <c r="CS73" t="str">
        <v>Libyen</v>
      </c>
      <c r="CT73" t="str">
        <v>Liechtenstein</v>
      </c>
      <c r="CU73" t="str">
        <v>Litauen</v>
      </c>
      <c r="CV73" t="str">
        <v>Luxembourg</v>
      </c>
      <c r="CW73" t="str">
        <v>Madagaskar</v>
      </c>
      <c r="CX73" t="str">
        <v>Makedonien (FYROM)</v>
      </c>
      <c r="CY73" t="str">
        <v>Malawi</v>
      </c>
      <c r="CZ73" t="str">
        <v>Malaysia</v>
      </c>
      <c r="DA73" t="str">
        <v>Maldiverne</v>
      </c>
      <c r="DB73" t="str">
        <v>Mali</v>
      </c>
      <c r="DC73" t="str">
        <v>Malta</v>
      </c>
      <c r="DD73" t="str">
        <v>Marokko</v>
      </c>
      <c r="DE73" t="str">
        <v>Marshall-øerne</v>
      </c>
      <c r="DF73" t="str">
        <v>Mauretanien</v>
      </c>
      <c r="DG73" t="str">
        <v>Mauritius</v>
      </c>
      <c r="DH73" t="str">
        <v>Mexico</v>
      </c>
      <c r="DI73" t="str">
        <v>Mikronesien</v>
      </c>
      <c r="DJ73" t="str">
        <v>Moldova</v>
      </c>
      <c r="DK73" t="str">
        <v>Monaco</v>
      </c>
      <c r="DL73" t="str">
        <v>Mongoliet</v>
      </c>
      <c r="DM73" t="str">
        <v>Mozambique</v>
      </c>
      <c r="DN73" t="str">
        <v>Namibia</v>
      </c>
      <c r="DO73" t="str">
        <v>Nauru</v>
      </c>
      <c r="DP73" t="str">
        <v>Nederlandene</v>
      </c>
      <c r="DQ73" t="str">
        <v>Nepal</v>
      </c>
      <c r="DR73" t="str">
        <v>New Zealand</v>
      </c>
      <c r="DS73" t="str">
        <v>Nicaragua</v>
      </c>
      <c r="DT73" t="str">
        <v>Niger</v>
      </c>
      <c r="DU73" t="str">
        <v>Nigeria</v>
      </c>
      <c r="DV73" t="str">
        <v>Nordkorea</v>
      </c>
      <c r="DW73" t="str">
        <v>Norge</v>
      </c>
      <c r="DX73" t="str">
        <v>Oman</v>
      </c>
      <c r="DY73" t="str">
        <v>Pakistan</v>
      </c>
      <c r="DZ73" t="str">
        <v>Palau</v>
      </c>
      <c r="EA73" t="str">
        <v>Palestina</v>
      </c>
      <c r="EB73" t="str">
        <v>Panama</v>
      </c>
      <c r="EC73" t="str">
        <v>Papua New Guinea</v>
      </c>
      <c r="ED73" t="str">
        <v>Paraguay</v>
      </c>
      <c r="EE73" t="str">
        <v>Peru</v>
      </c>
      <c r="EF73" t="str">
        <v>Polen</v>
      </c>
      <c r="EG73" t="str">
        <v>Portugal</v>
      </c>
      <c r="EH73" t="str">
        <v>Qatar</v>
      </c>
      <c r="EI73" t="str">
        <v>Rumænien</v>
      </c>
      <c r="EJ73" t="str">
        <v>Rusland</v>
      </c>
      <c r="EK73" t="str">
        <v>Rwanda</v>
      </c>
      <c r="EL73" t="str">
        <v>Salomonøerne</v>
      </c>
      <c r="EM73" t="str">
        <v>Samoa</v>
      </c>
      <c r="EN73" t="str">
        <v>San Marino</v>
      </c>
      <c r="EO73" t="str">
        <v>Sao Tomé &amp; Principe</v>
      </c>
      <c r="EP73" t="str">
        <v>Saudi Arabien</v>
      </c>
      <c r="EQ73" t="str">
        <v>Schweiz</v>
      </c>
      <c r="ER73" t="str">
        <v>Senegal</v>
      </c>
      <c r="ES73" t="str">
        <v>Serbien og Montenegro</v>
      </c>
      <c r="ET73" t="str">
        <v>Seychellerne</v>
      </c>
      <c r="EU73" t="str">
        <v>Sierra Leone</v>
      </c>
      <c r="EV73" t="str">
        <v>Singapore</v>
      </c>
      <c r="EW73" t="str">
        <v>Slovakiet</v>
      </c>
      <c r="EX73" t="str">
        <v>Slovenien</v>
      </c>
      <c r="EY73" t="str">
        <v>Somalia</v>
      </c>
      <c r="EZ73" t="str">
        <v>Spanien</v>
      </c>
      <c r="FA73" t="str">
        <v>Sri Lanka</v>
      </c>
      <c r="FB73" t="str">
        <v>St. Kitts-Nevis</v>
      </c>
      <c r="FC73" t="str">
        <v>St. Lucia</v>
      </c>
      <c r="FD73" t="str">
        <v>St. Vincent &amp;</v>
      </c>
      <c r="FE73" t="str">
        <v>Storbritannien (England)</v>
      </c>
      <c r="FF73" t="str">
        <v>Sudan</v>
      </c>
      <c r="FG73" t="str">
        <v>Surinam</v>
      </c>
      <c r="FH73" t="str">
        <v>Sverige</v>
      </c>
      <c r="FI73" t="str">
        <v>Swaziland</v>
      </c>
      <c r="FJ73" t="str">
        <v>Sydafrika</v>
      </c>
      <c r="FK73" t="str">
        <v>Sydkorea</v>
      </c>
      <c r="FL73" t="str">
        <v>Syrien</v>
      </c>
      <c r="FM73" t="str">
        <v>Tadjikistan</v>
      </c>
      <c r="FN73" t="str">
        <v>Taiwan</v>
      </c>
      <c r="FO73" t="str">
        <v>Tanzania</v>
      </c>
      <c r="FP73" t="str">
        <v>Thailand</v>
      </c>
      <c r="FQ73" t="str">
        <v>Tjekkiet</v>
      </c>
      <c r="FR73" t="str">
        <v>Togo</v>
      </c>
      <c r="FS73" t="str">
        <v>Tonga</v>
      </c>
      <c r="FT73" t="str">
        <v>Trinidad &amp; Tobago</v>
      </c>
      <c r="FU73" t="str">
        <v>Tunesien</v>
      </c>
      <c r="FV73" t="str">
        <v>Turkmenistan</v>
      </c>
      <c r="FW73" t="str">
        <v>Tuvalu</v>
      </c>
      <c r="FX73" t="str">
        <v>Tyrkiet</v>
      </c>
      <c r="FY73" t="str">
        <v>Tyskland</v>
      </c>
      <c r="FZ73" t="str">
        <v>Uganda</v>
      </c>
      <c r="GA73" t="str">
        <v>Ukraine</v>
      </c>
      <c r="GB73" t="str">
        <v>Ungarn</v>
      </c>
      <c r="GC73" t="str">
        <v>Uruguay</v>
      </c>
      <c r="GD73" t="str">
        <v>USA</v>
      </c>
      <c r="GE73" t="str">
        <v>Usbekistan</v>
      </c>
      <c r="GF73" t="str">
        <v>Vanuatu</v>
      </c>
      <c r="GG73" t="str">
        <v>Vatikanet</v>
      </c>
      <c r="GH73" t="str">
        <v>Venezuela</v>
      </c>
      <c r="GI73" t="str">
        <v>Vietnam</v>
      </c>
      <c r="GJ73" t="str">
        <v>Yemen</v>
      </c>
      <c r="GK73" t="str">
        <v>Zambia</v>
      </c>
      <c r="GL73" t="str">
        <v>Zimbabwe</v>
      </c>
      <c r="GM73" t="str">
        <v>Ækvatorial Guinea</v>
      </c>
      <c r="GN73" t="str">
        <v>Østrig</v>
      </c>
      <c r="GO73" t="str">
        <v>Østtimor</v>
      </c>
      <c r="GP73" t="str">
        <v>EU</v>
      </c>
      <c r="GQ73" t="str">
        <v>Ikke-EU</v>
      </c>
      <c r="GR73" t="str">
        <v>EU/ikke-EU</v>
      </c>
    </row>
    <row r="74" spans="2:200" x14ac:dyDescent="0.25">
      <c r="B74" t="str" cm="1">
        <f t="array" ref="B74:GR74">TRANSPOSE(_xlfn._xlws.FILTER(AlleLande[Lande (dansk)],ISNUMBER(SEARCH(Vareoplysninger!J45,AlleLande[Lande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Fiji</v>
      </c>
      <c r="BC74" t="str">
        <v>Filippinerne</v>
      </c>
      <c r="BD74" t="str">
        <v>Finland</v>
      </c>
      <c r="BE74" t="str">
        <v>Forenede Arab. Emirater</v>
      </c>
      <c r="BF74" t="str">
        <v>Frankrig</v>
      </c>
      <c r="BG74" t="str">
        <v>Gabon</v>
      </c>
      <c r="BH74" t="str">
        <v>Gambia</v>
      </c>
      <c r="BI74" t="str">
        <v>Georgien</v>
      </c>
      <c r="BJ74" t="str">
        <v>Ghana</v>
      </c>
      <c r="BK74" t="str">
        <v>Grenada</v>
      </c>
      <c r="BL74" t="str">
        <v>Grenadinerne</v>
      </c>
      <c r="BM74" t="str">
        <v>Grækenland</v>
      </c>
      <c r="BN74" t="str">
        <v>Guatemala</v>
      </c>
      <c r="BO74" t="str">
        <v>Guinea</v>
      </c>
      <c r="BP74" t="str">
        <v>Guinea-Bissau</v>
      </c>
      <c r="BQ74" t="str">
        <v>Guyana</v>
      </c>
      <c r="BR74" t="str">
        <v>Haiti</v>
      </c>
      <c r="BS74" t="str">
        <v>Honduras</v>
      </c>
      <c r="BT74" t="str">
        <v>Hviderusland (Belarus)</v>
      </c>
      <c r="BU74" t="str">
        <v>Indien</v>
      </c>
      <c r="BV74" t="str">
        <v>Indonesien</v>
      </c>
      <c r="BW74" t="str">
        <v>Irak</v>
      </c>
      <c r="BX74" t="str">
        <v>Iran</v>
      </c>
      <c r="BY74" t="str">
        <v>Irland</v>
      </c>
      <c r="BZ74" t="str">
        <v>Island</v>
      </c>
      <c r="CA74" t="str">
        <v>Israel</v>
      </c>
      <c r="CB74" t="str">
        <v>Italien</v>
      </c>
      <c r="CC74" t="str">
        <v>Jamaica</v>
      </c>
      <c r="CD74" t="str">
        <v>Japan</v>
      </c>
      <c r="CE74" t="str">
        <v>Jordan</v>
      </c>
      <c r="CF74" t="str">
        <v>Kapverdiske Øer</v>
      </c>
      <c r="CG74" t="str">
        <v>Kasakhstan</v>
      </c>
      <c r="CH74" t="str">
        <v>Kenya</v>
      </c>
      <c r="CI74" t="str">
        <v>Kina</v>
      </c>
      <c r="CJ74" t="str">
        <v>Kirgisistan</v>
      </c>
      <c r="CK74" t="str">
        <v>Kiribati</v>
      </c>
      <c r="CL74" t="str">
        <v>Kroatien</v>
      </c>
      <c r="CM74" t="str">
        <v>Kuwait</v>
      </c>
      <c r="CN74" t="str">
        <v>Laos</v>
      </c>
      <c r="CO74" t="str">
        <v>Lesotho</v>
      </c>
      <c r="CP74" t="str">
        <v>Letland</v>
      </c>
      <c r="CQ74" t="str">
        <v>Libanon</v>
      </c>
      <c r="CR74" t="str">
        <v>Liberia</v>
      </c>
      <c r="CS74" t="str">
        <v>Libyen</v>
      </c>
      <c r="CT74" t="str">
        <v>Liechtenstein</v>
      </c>
      <c r="CU74" t="str">
        <v>Litauen</v>
      </c>
      <c r="CV74" t="str">
        <v>Luxembourg</v>
      </c>
      <c r="CW74" t="str">
        <v>Madagaskar</v>
      </c>
      <c r="CX74" t="str">
        <v>Makedonien (FYROM)</v>
      </c>
      <c r="CY74" t="str">
        <v>Malawi</v>
      </c>
      <c r="CZ74" t="str">
        <v>Malaysia</v>
      </c>
      <c r="DA74" t="str">
        <v>Maldiverne</v>
      </c>
      <c r="DB74" t="str">
        <v>Mali</v>
      </c>
      <c r="DC74" t="str">
        <v>Malta</v>
      </c>
      <c r="DD74" t="str">
        <v>Marokko</v>
      </c>
      <c r="DE74" t="str">
        <v>Marshall-øerne</v>
      </c>
      <c r="DF74" t="str">
        <v>Mauretanien</v>
      </c>
      <c r="DG74" t="str">
        <v>Mauritius</v>
      </c>
      <c r="DH74" t="str">
        <v>Mexico</v>
      </c>
      <c r="DI74" t="str">
        <v>Mikronesien</v>
      </c>
      <c r="DJ74" t="str">
        <v>Moldova</v>
      </c>
      <c r="DK74" t="str">
        <v>Monaco</v>
      </c>
      <c r="DL74" t="str">
        <v>Mongoliet</v>
      </c>
      <c r="DM74" t="str">
        <v>Mozambique</v>
      </c>
      <c r="DN74" t="str">
        <v>Namibia</v>
      </c>
      <c r="DO74" t="str">
        <v>Nauru</v>
      </c>
      <c r="DP74" t="str">
        <v>Nederlandene</v>
      </c>
      <c r="DQ74" t="str">
        <v>Nepal</v>
      </c>
      <c r="DR74" t="str">
        <v>New Zealand</v>
      </c>
      <c r="DS74" t="str">
        <v>Nicaragua</v>
      </c>
      <c r="DT74" t="str">
        <v>Niger</v>
      </c>
      <c r="DU74" t="str">
        <v>Nigeria</v>
      </c>
      <c r="DV74" t="str">
        <v>Nordkorea</v>
      </c>
      <c r="DW74" t="str">
        <v>Norge</v>
      </c>
      <c r="DX74" t="str">
        <v>Oman</v>
      </c>
      <c r="DY74" t="str">
        <v>Pakistan</v>
      </c>
      <c r="DZ74" t="str">
        <v>Palau</v>
      </c>
      <c r="EA74" t="str">
        <v>Palestina</v>
      </c>
      <c r="EB74" t="str">
        <v>Panama</v>
      </c>
      <c r="EC74" t="str">
        <v>Papua New Guinea</v>
      </c>
      <c r="ED74" t="str">
        <v>Paraguay</v>
      </c>
      <c r="EE74" t="str">
        <v>Peru</v>
      </c>
      <c r="EF74" t="str">
        <v>Polen</v>
      </c>
      <c r="EG74" t="str">
        <v>Portugal</v>
      </c>
      <c r="EH74" t="str">
        <v>Qatar</v>
      </c>
      <c r="EI74" t="str">
        <v>Rumænien</v>
      </c>
      <c r="EJ74" t="str">
        <v>Rusland</v>
      </c>
      <c r="EK74" t="str">
        <v>Rwanda</v>
      </c>
      <c r="EL74" t="str">
        <v>Salomonøerne</v>
      </c>
      <c r="EM74" t="str">
        <v>Samoa</v>
      </c>
      <c r="EN74" t="str">
        <v>San Marino</v>
      </c>
      <c r="EO74" t="str">
        <v>Sao Tomé &amp; Principe</v>
      </c>
      <c r="EP74" t="str">
        <v>Saudi Arabien</v>
      </c>
      <c r="EQ74" t="str">
        <v>Schweiz</v>
      </c>
      <c r="ER74" t="str">
        <v>Senegal</v>
      </c>
      <c r="ES74" t="str">
        <v>Serbien og Montenegro</v>
      </c>
      <c r="ET74" t="str">
        <v>Seychellerne</v>
      </c>
      <c r="EU74" t="str">
        <v>Sierra Leone</v>
      </c>
      <c r="EV74" t="str">
        <v>Singapore</v>
      </c>
      <c r="EW74" t="str">
        <v>Slovakiet</v>
      </c>
      <c r="EX74" t="str">
        <v>Slovenien</v>
      </c>
      <c r="EY74" t="str">
        <v>Somalia</v>
      </c>
      <c r="EZ74" t="str">
        <v>Spanien</v>
      </c>
      <c r="FA74" t="str">
        <v>Sri Lanka</v>
      </c>
      <c r="FB74" t="str">
        <v>St. Kitts-Nevis</v>
      </c>
      <c r="FC74" t="str">
        <v>St. Lucia</v>
      </c>
      <c r="FD74" t="str">
        <v>St. Vincent &amp;</v>
      </c>
      <c r="FE74" t="str">
        <v>Storbritannien (England)</v>
      </c>
      <c r="FF74" t="str">
        <v>Sudan</v>
      </c>
      <c r="FG74" t="str">
        <v>Surinam</v>
      </c>
      <c r="FH74" t="str">
        <v>Sverige</v>
      </c>
      <c r="FI74" t="str">
        <v>Swaziland</v>
      </c>
      <c r="FJ74" t="str">
        <v>Sydafrika</v>
      </c>
      <c r="FK74" t="str">
        <v>Sydkorea</v>
      </c>
      <c r="FL74" t="str">
        <v>Syrien</v>
      </c>
      <c r="FM74" t="str">
        <v>Tadjikistan</v>
      </c>
      <c r="FN74" t="str">
        <v>Taiwan</v>
      </c>
      <c r="FO74" t="str">
        <v>Tanzania</v>
      </c>
      <c r="FP74" t="str">
        <v>Thailand</v>
      </c>
      <c r="FQ74" t="str">
        <v>Tjekkiet</v>
      </c>
      <c r="FR74" t="str">
        <v>Togo</v>
      </c>
      <c r="FS74" t="str">
        <v>Tonga</v>
      </c>
      <c r="FT74" t="str">
        <v>Trinidad &amp; Tobago</v>
      </c>
      <c r="FU74" t="str">
        <v>Tunesien</v>
      </c>
      <c r="FV74" t="str">
        <v>Turkmenistan</v>
      </c>
      <c r="FW74" t="str">
        <v>Tuvalu</v>
      </c>
      <c r="FX74" t="str">
        <v>Tyrkiet</v>
      </c>
      <c r="FY74" t="str">
        <v>Tyskland</v>
      </c>
      <c r="FZ74" t="str">
        <v>Uganda</v>
      </c>
      <c r="GA74" t="str">
        <v>Ukraine</v>
      </c>
      <c r="GB74" t="str">
        <v>Ungarn</v>
      </c>
      <c r="GC74" t="str">
        <v>Uruguay</v>
      </c>
      <c r="GD74" t="str">
        <v>USA</v>
      </c>
      <c r="GE74" t="str">
        <v>Usbekistan</v>
      </c>
      <c r="GF74" t="str">
        <v>Vanuatu</v>
      </c>
      <c r="GG74" t="str">
        <v>Vatikanet</v>
      </c>
      <c r="GH74" t="str">
        <v>Venezuela</v>
      </c>
      <c r="GI74" t="str">
        <v>Vietnam</v>
      </c>
      <c r="GJ74" t="str">
        <v>Yemen</v>
      </c>
      <c r="GK74" t="str">
        <v>Zambia</v>
      </c>
      <c r="GL74" t="str">
        <v>Zimbabwe</v>
      </c>
      <c r="GM74" t="str">
        <v>Ækvatorial Guinea</v>
      </c>
      <c r="GN74" t="str">
        <v>Østrig</v>
      </c>
      <c r="GO74" t="str">
        <v>Østtimor</v>
      </c>
      <c r="GP74" t="str">
        <v>EU</v>
      </c>
      <c r="GQ74" t="str">
        <v>Ikke-EU</v>
      </c>
      <c r="GR74" t="str">
        <v>EU/ikke-EU</v>
      </c>
    </row>
    <row r="75" spans="2:200" x14ac:dyDescent="0.25">
      <c r="B75" t="str" cm="1">
        <f t="array" ref="B75:GR75">TRANSPOSE(_xlfn._xlws.FILTER(AlleLande[Lande (dansk)],ISNUMBER(SEARCH(Vareoplysninger!J46,AlleLande[Lande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Fiji</v>
      </c>
      <c r="BC75" t="str">
        <v>Filippinerne</v>
      </c>
      <c r="BD75" t="str">
        <v>Finland</v>
      </c>
      <c r="BE75" t="str">
        <v>Forenede Arab. Emirater</v>
      </c>
      <c r="BF75" t="str">
        <v>Frankrig</v>
      </c>
      <c r="BG75" t="str">
        <v>Gabon</v>
      </c>
      <c r="BH75" t="str">
        <v>Gambia</v>
      </c>
      <c r="BI75" t="str">
        <v>Georgien</v>
      </c>
      <c r="BJ75" t="str">
        <v>Ghana</v>
      </c>
      <c r="BK75" t="str">
        <v>Grenada</v>
      </c>
      <c r="BL75" t="str">
        <v>Grenadinerne</v>
      </c>
      <c r="BM75" t="str">
        <v>Grækenland</v>
      </c>
      <c r="BN75" t="str">
        <v>Guatemala</v>
      </c>
      <c r="BO75" t="str">
        <v>Guinea</v>
      </c>
      <c r="BP75" t="str">
        <v>Guinea-Bissau</v>
      </c>
      <c r="BQ75" t="str">
        <v>Guyana</v>
      </c>
      <c r="BR75" t="str">
        <v>Haiti</v>
      </c>
      <c r="BS75" t="str">
        <v>Honduras</v>
      </c>
      <c r="BT75" t="str">
        <v>Hviderusland (Belarus)</v>
      </c>
      <c r="BU75" t="str">
        <v>Indien</v>
      </c>
      <c r="BV75" t="str">
        <v>Indonesien</v>
      </c>
      <c r="BW75" t="str">
        <v>Irak</v>
      </c>
      <c r="BX75" t="str">
        <v>Iran</v>
      </c>
      <c r="BY75" t="str">
        <v>Irland</v>
      </c>
      <c r="BZ75" t="str">
        <v>Island</v>
      </c>
      <c r="CA75" t="str">
        <v>Israel</v>
      </c>
      <c r="CB75" t="str">
        <v>Italien</v>
      </c>
      <c r="CC75" t="str">
        <v>Jamaica</v>
      </c>
      <c r="CD75" t="str">
        <v>Japan</v>
      </c>
      <c r="CE75" t="str">
        <v>Jordan</v>
      </c>
      <c r="CF75" t="str">
        <v>Kapverdiske Øer</v>
      </c>
      <c r="CG75" t="str">
        <v>Kasakhstan</v>
      </c>
      <c r="CH75" t="str">
        <v>Kenya</v>
      </c>
      <c r="CI75" t="str">
        <v>Kina</v>
      </c>
      <c r="CJ75" t="str">
        <v>Kirgisistan</v>
      </c>
      <c r="CK75" t="str">
        <v>Kiribati</v>
      </c>
      <c r="CL75" t="str">
        <v>Kroatien</v>
      </c>
      <c r="CM75" t="str">
        <v>Kuwait</v>
      </c>
      <c r="CN75" t="str">
        <v>Laos</v>
      </c>
      <c r="CO75" t="str">
        <v>Lesotho</v>
      </c>
      <c r="CP75" t="str">
        <v>Letland</v>
      </c>
      <c r="CQ75" t="str">
        <v>Libanon</v>
      </c>
      <c r="CR75" t="str">
        <v>Liberia</v>
      </c>
      <c r="CS75" t="str">
        <v>Libyen</v>
      </c>
      <c r="CT75" t="str">
        <v>Liechtenstein</v>
      </c>
      <c r="CU75" t="str">
        <v>Litauen</v>
      </c>
      <c r="CV75" t="str">
        <v>Luxembourg</v>
      </c>
      <c r="CW75" t="str">
        <v>Madagaskar</v>
      </c>
      <c r="CX75" t="str">
        <v>Makedonien (FYROM)</v>
      </c>
      <c r="CY75" t="str">
        <v>Malawi</v>
      </c>
      <c r="CZ75" t="str">
        <v>Malaysia</v>
      </c>
      <c r="DA75" t="str">
        <v>Maldiverne</v>
      </c>
      <c r="DB75" t="str">
        <v>Mali</v>
      </c>
      <c r="DC75" t="str">
        <v>Malta</v>
      </c>
      <c r="DD75" t="str">
        <v>Marokko</v>
      </c>
      <c r="DE75" t="str">
        <v>Marshall-øerne</v>
      </c>
      <c r="DF75" t="str">
        <v>Mauretanien</v>
      </c>
      <c r="DG75" t="str">
        <v>Mauritius</v>
      </c>
      <c r="DH75" t="str">
        <v>Mexico</v>
      </c>
      <c r="DI75" t="str">
        <v>Mikronesien</v>
      </c>
      <c r="DJ75" t="str">
        <v>Moldova</v>
      </c>
      <c r="DK75" t="str">
        <v>Monaco</v>
      </c>
      <c r="DL75" t="str">
        <v>Mongoliet</v>
      </c>
      <c r="DM75" t="str">
        <v>Mozambique</v>
      </c>
      <c r="DN75" t="str">
        <v>Namibia</v>
      </c>
      <c r="DO75" t="str">
        <v>Nauru</v>
      </c>
      <c r="DP75" t="str">
        <v>Nederlandene</v>
      </c>
      <c r="DQ75" t="str">
        <v>Nepal</v>
      </c>
      <c r="DR75" t="str">
        <v>New Zealand</v>
      </c>
      <c r="DS75" t="str">
        <v>Nicaragua</v>
      </c>
      <c r="DT75" t="str">
        <v>Niger</v>
      </c>
      <c r="DU75" t="str">
        <v>Nigeria</v>
      </c>
      <c r="DV75" t="str">
        <v>Nordkorea</v>
      </c>
      <c r="DW75" t="str">
        <v>Norge</v>
      </c>
      <c r="DX75" t="str">
        <v>Oman</v>
      </c>
      <c r="DY75" t="str">
        <v>Pakistan</v>
      </c>
      <c r="DZ75" t="str">
        <v>Palau</v>
      </c>
      <c r="EA75" t="str">
        <v>Palestina</v>
      </c>
      <c r="EB75" t="str">
        <v>Panama</v>
      </c>
      <c r="EC75" t="str">
        <v>Papua New Guinea</v>
      </c>
      <c r="ED75" t="str">
        <v>Paraguay</v>
      </c>
      <c r="EE75" t="str">
        <v>Peru</v>
      </c>
      <c r="EF75" t="str">
        <v>Polen</v>
      </c>
      <c r="EG75" t="str">
        <v>Portugal</v>
      </c>
      <c r="EH75" t="str">
        <v>Qatar</v>
      </c>
      <c r="EI75" t="str">
        <v>Rumænien</v>
      </c>
      <c r="EJ75" t="str">
        <v>Rusland</v>
      </c>
      <c r="EK75" t="str">
        <v>Rwanda</v>
      </c>
      <c r="EL75" t="str">
        <v>Salomonøerne</v>
      </c>
      <c r="EM75" t="str">
        <v>Samoa</v>
      </c>
      <c r="EN75" t="str">
        <v>San Marino</v>
      </c>
      <c r="EO75" t="str">
        <v>Sao Tomé &amp; Principe</v>
      </c>
      <c r="EP75" t="str">
        <v>Saudi Arabien</v>
      </c>
      <c r="EQ75" t="str">
        <v>Schweiz</v>
      </c>
      <c r="ER75" t="str">
        <v>Senegal</v>
      </c>
      <c r="ES75" t="str">
        <v>Serbien og Montenegro</v>
      </c>
      <c r="ET75" t="str">
        <v>Seychellerne</v>
      </c>
      <c r="EU75" t="str">
        <v>Sierra Leone</v>
      </c>
      <c r="EV75" t="str">
        <v>Singapore</v>
      </c>
      <c r="EW75" t="str">
        <v>Slovakiet</v>
      </c>
      <c r="EX75" t="str">
        <v>Slovenien</v>
      </c>
      <c r="EY75" t="str">
        <v>Somalia</v>
      </c>
      <c r="EZ75" t="str">
        <v>Spanien</v>
      </c>
      <c r="FA75" t="str">
        <v>Sri Lanka</v>
      </c>
      <c r="FB75" t="str">
        <v>St. Kitts-Nevis</v>
      </c>
      <c r="FC75" t="str">
        <v>St. Lucia</v>
      </c>
      <c r="FD75" t="str">
        <v>St. Vincent &amp;</v>
      </c>
      <c r="FE75" t="str">
        <v>Storbritannien (England)</v>
      </c>
      <c r="FF75" t="str">
        <v>Sudan</v>
      </c>
      <c r="FG75" t="str">
        <v>Surinam</v>
      </c>
      <c r="FH75" t="str">
        <v>Sverige</v>
      </c>
      <c r="FI75" t="str">
        <v>Swaziland</v>
      </c>
      <c r="FJ75" t="str">
        <v>Sydafrika</v>
      </c>
      <c r="FK75" t="str">
        <v>Sydkorea</v>
      </c>
      <c r="FL75" t="str">
        <v>Syrien</v>
      </c>
      <c r="FM75" t="str">
        <v>Tadjikistan</v>
      </c>
      <c r="FN75" t="str">
        <v>Taiwan</v>
      </c>
      <c r="FO75" t="str">
        <v>Tanzania</v>
      </c>
      <c r="FP75" t="str">
        <v>Thailand</v>
      </c>
      <c r="FQ75" t="str">
        <v>Tjekkiet</v>
      </c>
      <c r="FR75" t="str">
        <v>Togo</v>
      </c>
      <c r="FS75" t="str">
        <v>Tonga</v>
      </c>
      <c r="FT75" t="str">
        <v>Trinidad &amp; Tobago</v>
      </c>
      <c r="FU75" t="str">
        <v>Tunesien</v>
      </c>
      <c r="FV75" t="str">
        <v>Turkmenistan</v>
      </c>
      <c r="FW75" t="str">
        <v>Tuvalu</v>
      </c>
      <c r="FX75" t="str">
        <v>Tyrkiet</v>
      </c>
      <c r="FY75" t="str">
        <v>Tyskland</v>
      </c>
      <c r="FZ75" t="str">
        <v>Uganda</v>
      </c>
      <c r="GA75" t="str">
        <v>Ukraine</v>
      </c>
      <c r="GB75" t="str">
        <v>Ungarn</v>
      </c>
      <c r="GC75" t="str">
        <v>Uruguay</v>
      </c>
      <c r="GD75" t="str">
        <v>USA</v>
      </c>
      <c r="GE75" t="str">
        <v>Usbekistan</v>
      </c>
      <c r="GF75" t="str">
        <v>Vanuatu</v>
      </c>
      <c r="GG75" t="str">
        <v>Vatikanet</v>
      </c>
      <c r="GH75" t="str">
        <v>Venezuela</v>
      </c>
      <c r="GI75" t="str">
        <v>Vietnam</v>
      </c>
      <c r="GJ75" t="str">
        <v>Yemen</v>
      </c>
      <c r="GK75" t="str">
        <v>Zambia</v>
      </c>
      <c r="GL75" t="str">
        <v>Zimbabwe</v>
      </c>
      <c r="GM75" t="str">
        <v>Ækvatorial Guinea</v>
      </c>
      <c r="GN75" t="str">
        <v>Østrig</v>
      </c>
      <c r="GO75" t="str">
        <v>Østtimor</v>
      </c>
      <c r="GP75" t="str">
        <v>EU</v>
      </c>
      <c r="GQ75" t="str">
        <v>Ikke-EU</v>
      </c>
      <c r="GR75" t="str">
        <v>EU/ikke-EU</v>
      </c>
    </row>
    <row r="76" spans="2:200" x14ac:dyDescent="0.25">
      <c r="B76" t="str" cm="1">
        <f t="array" ref="B76:GR76">TRANSPOSE(_xlfn._xlws.FILTER(AlleLande[Lande (dansk)],ISNUMBER(SEARCH(Vareoplysninger!J47,AlleLande[Lande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Fiji</v>
      </c>
      <c r="BC76" t="str">
        <v>Filippinerne</v>
      </c>
      <c r="BD76" t="str">
        <v>Finland</v>
      </c>
      <c r="BE76" t="str">
        <v>Forenede Arab. Emirater</v>
      </c>
      <c r="BF76" t="str">
        <v>Frankrig</v>
      </c>
      <c r="BG76" t="str">
        <v>Gabon</v>
      </c>
      <c r="BH76" t="str">
        <v>Gambia</v>
      </c>
      <c r="BI76" t="str">
        <v>Georgien</v>
      </c>
      <c r="BJ76" t="str">
        <v>Ghana</v>
      </c>
      <c r="BK76" t="str">
        <v>Grenada</v>
      </c>
      <c r="BL76" t="str">
        <v>Grenadinerne</v>
      </c>
      <c r="BM76" t="str">
        <v>Grækenland</v>
      </c>
      <c r="BN76" t="str">
        <v>Guatemala</v>
      </c>
      <c r="BO76" t="str">
        <v>Guinea</v>
      </c>
      <c r="BP76" t="str">
        <v>Guinea-Bissau</v>
      </c>
      <c r="BQ76" t="str">
        <v>Guyana</v>
      </c>
      <c r="BR76" t="str">
        <v>Haiti</v>
      </c>
      <c r="BS76" t="str">
        <v>Honduras</v>
      </c>
      <c r="BT76" t="str">
        <v>Hviderusland (Belarus)</v>
      </c>
      <c r="BU76" t="str">
        <v>Indien</v>
      </c>
      <c r="BV76" t="str">
        <v>Indonesien</v>
      </c>
      <c r="BW76" t="str">
        <v>Irak</v>
      </c>
      <c r="BX76" t="str">
        <v>Iran</v>
      </c>
      <c r="BY76" t="str">
        <v>Irland</v>
      </c>
      <c r="BZ76" t="str">
        <v>Island</v>
      </c>
      <c r="CA76" t="str">
        <v>Israel</v>
      </c>
      <c r="CB76" t="str">
        <v>Italien</v>
      </c>
      <c r="CC76" t="str">
        <v>Jamaica</v>
      </c>
      <c r="CD76" t="str">
        <v>Japan</v>
      </c>
      <c r="CE76" t="str">
        <v>Jordan</v>
      </c>
      <c r="CF76" t="str">
        <v>Kapverdiske Øer</v>
      </c>
      <c r="CG76" t="str">
        <v>Kasakhstan</v>
      </c>
      <c r="CH76" t="str">
        <v>Kenya</v>
      </c>
      <c r="CI76" t="str">
        <v>Kina</v>
      </c>
      <c r="CJ76" t="str">
        <v>Kirgisistan</v>
      </c>
      <c r="CK76" t="str">
        <v>Kiribati</v>
      </c>
      <c r="CL76" t="str">
        <v>Kroatien</v>
      </c>
      <c r="CM76" t="str">
        <v>Kuwait</v>
      </c>
      <c r="CN76" t="str">
        <v>Laos</v>
      </c>
      <c r="CO76" t="str">
        <v>Lesotho</v>
      </c>
      <c r="CP76" t="str">
        <v>Letland</v>
      </c>
      <c r="CQ76" t="str">
        <v>Libanon</v>
      </c>
      <c r="CR76" t="str">
        <v>Liberia</v>
      </c>
      <c r="CS76" t="str">
        <v>Libyen</v>
      </c>
      <c r="CT76" t="str">
        <v>Liechtenstein</v>
      </c>
      <c r="CU76" t="str">
        <v>Litauen</v>
      </c>
      <c r="CV76" t="str">
        <v>Luxembourg</v>
      </c>
      <c r="CW76" t="str">
        <v>Madagaskar</v>
      </c>
      <c r="CX76" t="str">
        <v>Makedonien (FYROM)</v>
      </c>
      <c r="CY76" t="str">
        <v>Malawi</v>
      </c>
      <c r="CZ76" t="str">
        <v>Malaysia</v>
      </c>
      <c r="DA76" t="str">
        <v>Maldiverne</v>
      </c>
      <c r="DB76" t="str">
        <v>Mali</v>
      </c>
      <c r="DC76" t="str">
        <v>Malta</v>
      </c>
      <c r="DD76" t="str">
        <v>Marokko</v>
      </c>
      <c r="DE76" t="str">
        <v>Marshall-øerne</v>
      </c>
      <c r="DF76" t="str">
        <v>Mauretanien</v>
      </c>
      <c r="DG76" t="str">
        <v>Mauritius</v>
      </c>
      <c r="DH76" t="str">
        <v>Mexico</v>
      </c>
      <c r="DI76" t="str">
        <v>Mikronesien</v>
      </c>
      <c r="DJ76" t="str">
        <v>Moldova</v>
      </c>
      <c r="DK76" t="str">
        <v>Monaco</v>
      </c>
      <c r="DL76" t="str">
        <v>Mongoliet</v>
      </c>
      <c r="DM76" t="str">
        <v>Mozambique</v>
      </c>
      <c r="DN76" t="str">
        <v>Namibia</v>
      </c>
      <c r="DO76" t="str">
        <v>Nauru</v>
      </c>
      <c r="DP76" t="str">
        <v>Nederlandene</v>
      </c>
      <c r="DQ76" t="str">
        <v>Nepal</v>
      </c>
      <c r="DR76" t="str">
        <v>New Zealand</v>
      </c>
      <c r="DS76" t="str">
        <v>Nicaragua</v>
      </c>
      <c r="DT76" t="str">
        <v>Niger</v>
      </c>
      <c r="DU76" t="str">
        <v>Nigeria</v>
      </c>
      <c r="DV76" t="str">
        <v>Nordkorea</v>
      </c>
      <c r="DW76" t="str">
        <v>Norge</v>
      </c>
      <c r="DX76" t="str">
        <v>Oman</v>
      </c>
      <c r="DY76" t="str">
        <v>Pakistan</v>
      </c>
      <c r="DZ76" t="str">
        <v>Palau</v>
      </c>
      <c r="EA76" t="str">
        <v>Palestina</v>
      </c>
      <c r="EB76" t="str">
        <v>Panama</v>
      </c>
      <c r="EC76" t="str">
        <v>Papua New Guinea</v>
      </c>
      <c r="ED76" t="str">
        <v>Paraguay</v>
      </c>
      <c r="EE76" t="str">
        <v>Peru</v>
      </c>
      <c r="EF76" t="str">
        <v>Polen</v>
      </c>
      <c r="EG76" t="str">
        <v>Portugal</v>
      </c>
      <c r="EH76" t="str">
        <v>Qatar</v>
      </c>
      <c r="EI76" t="str">
        <v>Rumænien</v>
      </c>
      <c r="EJ76" t="str">
        <v>Rusland</v>
      </c>
      <c r="EK76" t="str">
        <v>Rwanda</v>
      </c>
      <c r="EL76" t="str">
        <v>Salomonøerne</v>
      </c>
      <c r="EM76" t="str">
        <v>Samoa</v>
      </c>
      <c r="EN76" t="str">
        <v>San Marino</v>
      </c>
      <c r="EO76" t="str">
        <v>Sao Tomé &amp; Principe</v>
      </c>
      <c r="EP76" t="str">
        <v>Saudi Arabien</v>
      </c>
      <c r="EQ76" t="str">
        <v>Schweiz</v>
      </c>
      <c r="ER76" t="str">
        <v>Senegal</v>
      </c>
      <c r="ES76" t="str">
        <v>Serbien og Montenegro</v>
      </c>
      <c r="ET76" t="str">
        <v>Seychellerne</v>
      </c>
      <c r="EU76" t="str">
        <v>Sierra Leone</v>
      </c>
      <c r="EV76" t="str">
        <v>Singapore</v>
      </c>
      <c r="EW76" t="str">
        <v>Slovakiet</v>
      </c>
      <c r="EX76" t="str">
        <v>Slovenien</v>
      </c>
      <c r="EY76" t="str">
        <v>Somalia</v>
      </c>
      <c r="EZ76" t="str">
        <v>Spanien</v>
      </c>
      <c r="FA76" t="str">
        <v>Sri Lanka</v>
      </c>
      <c r="FB76" t="str">
        <v>St. Kitts-Nevis</v>
      </c>
      <c r="FC76" t="str">
        <v>St. Lucia</v>
      </c>
      <c r="FD76" t="str">
        <v>St. Vincent &amp;</v>
      </c>
      <c r="FE76" t="str">
        <v>Storbritannien (England)</v>
      </c>
      <c r="FF76" t="str">
        <v>Sudan</v>
      </c>
      <c r="FG76" t="str">
        <v>Surinam</v>
      </c>
      <c r="FH76" t="str">
        <v>Sverige</v>
      </c>
      <c r="FI76" t="str">
        <v>Swaziland</v>
      </c>
      <c r="FJ76" t="str">
        <v>Sydafrika</v>
      </c>
      <c r="FK76" t="str">
        <v>Sydkorea</v>
      </c>
      <c r="FL76" t="str">
        <v>Syrien</v>
      </c>
      <c r="FM76" t="str">
        <v>Tadjikistan</v>
      </c>
      <c r="FN76" t="str">
        <v>Taiwan</v>
      </c>
      <c r="FO76" t="str">
        <v>Tanzania</v>
      </c>
      <c r="FP76" t="str">
        <v>Thailand</v>
      </c>
      <c r="FQ76" t="str">
        <v>Tjekkiet</v>
      </c>
      <c r="FR76" t="str">
        <v>Togo</v>
      </c>
      <c r="FS76" t="str">
        <v>Tonga</v>
      </c>
      <c r="FT76" t="str">
        <v>Trinidad &amp; Tobago</v>
      </c>
      <c r="FU76" t="str">
        <v>Tunesien</v>
      </c>
      <c r="FV76" t="str">
        <v>Turkmenistan</v>
      </c>
      <c r="FW76" t="str">
        <v>Tuvalu</v>
      </c>
      <c r="FX76" t="str">
        <v>Tyrkiet</v>
      </c>
      <c r="FY76" t="str">
        <v>Tyskland</v>
      </c>
      <c r="FZ76" t="str">
        <v>Uganda</v>
      </c>
      <c r="GA76" t="str">
        <v>Ukraine</v>
      </c>
      <c r="GB76" t="str">
        <v>Ungarn</v>
      </c>
      <c r="GC76" t="str">
        <v>Uruguay</v>
      </c>
      <c r="GD76" t="str">
        <v>USA</v>
      </c>
      <c r="GE76" t="str">
        <v>Usbekistan</v>
      </c>
      <c r="GF76" t="str">
        <v>Vanuatu</v>
      </c>
      <c r="GG76" t="str">
        <v>Vatikanet</v>
      </c>
      <c r="GH76" t="str">
        <v>Venezuela</v>
      </c>
      <c r="GI76" t="str">
        <v>Vietnam</v>
      </c>
      <c r="GJ76" t="str">
        <v>Yemen</v>
      </c>
      <c r="GK76" t="str">
        <v>Zambia</v>
      </c>
      <c r="GL76" t="str">
        <v>Zimbabwe</v>
      </c>
      <c r="GM76" t="str">
        <v>Ækvatorial Guinea</v>
      </c>
      <c r="GN76" t="str">
        <v>Østrig</v>
      </c>
      <c r="GO76" t="str">
        <v>Østtimor</v>
      </c>
      <c r="GP76" t="str">
        <v>EU</v>
      </c>
      <c r="GQ76" t="str">
        <v>Ikke-EU</v>
      </c>
      <c r="GR76" t="str">
        <v>EU/ikke-EU</v>
      </c>
    </row>
    <row r="77" spans="2:200" x14ac:dyDescent="0.25">
      <c r="B77" t="str" cm="1">
        <f t="array" ref="B77:GR77">TRANSPOSE(_xlfn._xlws.FILTER(AlleLande[Lande (dansk)],ISNUMBER(SEARCH(Vareoplysninger!J49,AlleLande[Lande (dansk)])),"Kan ikke findes"))</f>
        <v>Afghanistan</v>
      </c>
      <c r="C77" t="str">
        <v>Albanien</v>
      </c>
      <c r="D77" t="str">
        <v>Algeriet</v>
      </c>
      <c r="E77" t="str">
        <v>Andorra</v>
      </c>
      <c r="F77" t="str">
        <v>Angola</v>
      </c>
      <c r="G77" t="str">
        <v>Antigua &amp;Barbuda</v>
      </c>
      <c r="H77" t="str">
        <v>Argentina</v>
      </c>
      <c r="I77" t="str">
        <v>Armenien</v>
      </c>
      <c r="J77" t="str">
        <v>Aserbajdsjan</v>
      </c>
      <c r="K77" t="str">
        <v>Australien</v>
      </c>
      <c r="L77" t="str">
        <v>Bahamas</v>
      </c>
      <c r="M77" t="str">
        <v>Bahrain</v>
      </c>
      <c r="N77" t="str">
        <v>Bangladesh</v>
      </c>
      <c r="O77" t="str">
        <v>Barbados</v>
      </c>
      <c r="P77" t="str">
        <v>Belgien</v>
      </c>
      <c r="Q77" t="str">
        <v>Belize</v>
      </c>
      <c r="R77" t="str">
        <v>Benin</v>
      </c>
      <c r="S77" t="str">
        <v>Bhutan</v>
      </c>
      <c r="T77" t="str">
        <v>Bolivia</v>
      </c>
      <c r="U77" t="str">
        <v>Bosnien-Herzegovina</v>
      </c>
      <c r="V77" t="str">
        <v>Botswana</v>
      </c>
      <c r="W77" t="str">
        <v>Brasilien</v>
      </c>
      <c r="X77" t="str">
        <v>Brunei</v>
      </c>
      <c r="Y77" t="str">
        <v>Bulgarien</v>
      </c>
      <c r="Z77" t="str">
        <v>Burkina Faso</v>
      </c>
      <c r="AA77" t="str">
        <v>Burma (Myanmar)</v>
      </c>
      <c r="AB77" t="str">
        <v>Burundi</v>
      </c>
      <c r="AC77" t="str">
        <v>Cambodja</v>
      </c>
      <c r="AD77" t="str">
        <v>Cameroun</v>
      </c>
      <c r="AE77" t="str">
        <v>Canada</v>
      </c>
      <c r="AF77" t="str">
        <v>Centralafrika</v>
      </c>
      <c r="AG77" t="str">
        <v>Chad</v>
      </c>
      <c r="AH77" t="str">
        <v>Chile</v>
      </c>
      <c r="AI77" t="str">
        <v>Colombia</v>
      </c>
      <c r="AJ77" t="str">
        <v>Comorerne</v>
      </c>
      <c r="AK77" t="str">
        <v>Congo</v>
      </c>
      <c r="AL77" t="str">
        <v>Costa Rica</v>
      </c>
      <c r="AM77" t="str">
        <v>Cuba</v>
      </c>
      <c r="AN77" t="str">
        <v>Cypern</v>
      </c>
      <c r="AO77" t="str">
        <v>Danmark</v>
      </c>
      <c r="AP77" t="str">
        <v>Darussalem</v>
      </c>
      <c r="AQ77" t="str">
        <v>Demokratiske rep. Congo</v>
      </c>
      <c r="AR77" t="str">
        <v>Djibouti</v>
      </c>
      <c r="AS77" t="str">
        <v>Dominica</v>
      </c>
      <c r="AT77" t="str">
        <v>Dominikanske Republik</v>
      </c>
      <c r="AU77" t="str">
        <v>Ecuador</v>
      </c>
      <c r="AV77" t="str">
        <v>Egypten</v>
      </c>
      <c r="AW77" t="str">
        <v>El Salvador</v>
      </c>
      <c r="AX77" t="str">
        <v>Elfenbens- kysten</v>
      </c>
      <c r="AY77" t="str">
        <v>Eritrea</v>
      </c>
      <c r="AZ77" t="str">
        <v>Estland</v>
      </c>
      <c r="BA77" t="str">
        <v>Etiopien</v>
      </c>
      <c r="BB77" t="str">
        <v>Fiji</v>
      </c>
      <c r="BC77" t="str">
        <v>Filippinerne</v>
      </c>
      <c r="BD77" t="str">
        <v>Finland</v>
      </c>
      <c r="BE77" t="str">
        <v>Forenede Arab. Emirater</v>
      </c>
      <c r="BF77" t="str">
        <v>Frankrig</v>
      </c>
      <c r="BG77" t="str">
        <v>Gabon</v>
      </c>
      <c r="BH77" t="str">
        <v>Gambia</v>
      </c>
      <c r="BI77" t="str">
        <v>Georgien</v>
      </c>
      <c r="BJ77" t="str">
        <v>Ghana</v>
      </c>
      <c r="BK77" t="str">
        <v>Grenada</v>
      </c>
      <c r="BL77" t="str">
        <v>Grenadinerne</v>
      </c>
      <c r="BM77" t="str">
        <v>Grækenland</v>
      </c>
      <c r="BN77" t="str">
        <v>Guatemala</v>
      </c>
      <c r="BO77" t="str">
        <v>Guinea</v>
      </c>
      <c r="BP77" t="str">
        <v>Guinea-Bissau</v>
      </c>
      <c r="BQ77" t="str">
        <v>Guyana</v>
      </c>
      <c r="BR77" t="str">
        <v>Haiti</v>
      </c>
      <c r="BS77" t="str">
        <v>Honduras</v>
      </c>
      <c r="BT77" t="str">
        <v>Hviderusland (Belarus)</v>
      </c>
      <c r="BU77" t="str">
        <v>Indien</v>
      </c>
      <c r="BV77" t="str">
        <v>Indonesien</v>
      </c>
      <c r="BW77" t="str">
        <v>Irak</v>
      </c>
      <c r="BX77" t="str">
        <v>Iran</v>
      </c>
      <c r="BY77" t="str">
        <v>Irland</v>
      </c>
      <c r="BZ77" t="str">
        <v>Island</v>
      </c>
      <c r="CA77" t="str">
        <v>Israel</v>
      </c>
      <c r="CB77" t="str">
        <v>Italien</v>
      </c>
      <c r="CC77" t="str">
        <v>Jamaica</v>
      </c>
      <c r="CD77" t="str">
        <v>Japan</v>
      </c>
      <c r="CE77" t="str">
        <v>Jordan</v>
      </c>
      <c r="CF77" t="str">
        <v>Kapverdiske Øer</v>
      </c>
      <c r="CG77" t="str">
        <v>Kasakhstan</v>
      </c>
      <c r="CH77" t="str">
        <v>Kenya</v>
      </c>
      <c r="CI77" t="str">
        <v>Kina</v>
      </c>
      <c r="CJ77" t="str">
        <v>Kirgisistan</v>
      </c>
      <c r="CK77" t="str">
        <v>Kiribati</v>
      </c>
      <c r="CL77" t="str">
        <v>Kroatien</v>
      </c>
      <c r="CM77" t="str">
        <v>Kuwait</v>
      </c>
      <c r="CN77" t="str">
        <v>Laos</v>
      </c>
      <c r="CO77" t="str">
        <v>Lesotho</v>
      </c>
      <c r="CP77" t="str">
        <v>Letland</v>
      </c>
      <c r="CQ77" t="str">
        <v>Libanon</v>
      </c>
      <c r="CR77" t="str">
        <v>Liberia</v>
      </c>
      <c r="CS77" t="str">
        <v>Libyen</v>
      </c>
      <c r="CT77" t="str">
        <v>Liechtenstein</v>
      </c>
      <c r="CU77" t="str">
        <v>Litauen</v>
      </c>
      <c r="CV77" t="str">
        <v>Luxembourg</v>
      </c>
      <c r="CW77" t="str">
        <v>Madagaskar</v>
      </c>
      <c r="CX77" t="str">
        <v>Makedonien (FYROM)</v>
      </c>
      <c r="CY77" t="str">
        <v>Malawi</v>
      </c>
      <c r="CZ77" t="str">
        <v>Malaysia</v>
      </c>
      <c r="DA77" t="str">
        <v>Maldiverne</v>
      </c>
      <c r="DB77" t="str">
        <v>Mali</v>
      </c>
      <c r="DC77" t="str">
        <v>Malta</v>
      </c>
      <c r="DD77" t="str">
        <v>Marokko</v>
      </c>
      <c r="DE77" t="str">
        <v>Marshall-øerne</v>
      </c>
      <c r="DF77" t="str">
        <v>Mauretanien</v>
      </c>
      <c r="DG77" t="str">
        <v>Mauritius</v>
      </c>
      <c r="DH77" t="str">
        <v>Mexico</v>
      </c>
      <c r="DI77" t="str">
        <v>Mikronesien</v>
      </c>
      <c r="DJ77" t="str">
        <v>Moldova</v>
      </c>
      <c r="DK77" t="str">
        <v>Monaco</v>
      </c>
      <c r="DL77" t="str">
        <v>Mongoliet</v>
      </c>
      <c r="DM77" t="str">
        <v>Mozambique</v>
      </c>
      <c r="DN77" t="str">
        <v>Namibia</v>
      </c>
      <c r="DO77" t="str">
        <v>Nauru</v>
      </c>
      <c r="DP77" t="str">
        <v>Nederlandene</v>
      </c>
      <c r="DQ77" t="str">
        <v>Nepal</v>
      </c>
      <c r="DR77" t="str">
        <v>New Zealand</v>
      </c>
      <c r="DS77" t="str">
        <v>Nicaragua</v>
      </c>
      <c r="DT77" t="str">
        <v>Niger</v>
      </c>
      <c r="DU77" t="str">
        <v>Nigeria</v>
      </c>
      <c r="DV77" t="str">
        <v>Nordkorea</v>
      </c>
      <c r="DW77" t="str">
        <v>Norge</v>
      </c>
      <c r="DX77" t="str">
        <v>Oman</v>
      </c>
      <c r="DY77" t="str">
        <v>Pakistan</v>
      </c>
      <c r="DZ77" t="str">
        <v>Palau</v>
      </c>
      <c r="EA77" t="str">
        <v>Palestina</v>
      </c>
      <c r="EB77" t="str">
        <v>Panama</v>
      </c>
      <c r="EC77" t="str">
        <v>Papua New Guinea</v>
      </c>
      <c r="ED77" t="str">
        <v>Paraguay</v>
      </c>
      <c r="EE77" t="str">
        <v>Peru</v>
      </c>
      <c r="EF77" t="str">
        <v>Polen</v>
      </c>
      <c r="EG77" t="str">
        <v>Portugal</v>
      </c>
      <c r="EH77" t="str">
        <v>Qatar</v>
      </c>
      <c r="EI77" t="str">
        <v>Rumænien</v>
      </c>
      <c r="EJ77" t="str">
        <v>Rusland</v>
      </c>
      <c r="EK77" t="str">
        <v>Rwanda</v>
      </c>
      <c r="EL77" t="str">
        <v>Salomonøerne</v>
      </c>
      <c r="EM77" t="str">
        <v>Samoa</v>
      </c>
      <c r="EN77" t="str">
        <v>San Marino</v>
      </c>
      <c r="EO77" t="str">
        <v>Sao Tomé &amp; Principe</v>
      </c>
      <c r="EP77" t="str">
        <v>Saudi Arabien</v>
      </c>
      <c r="EQ77" t="str">
        <v>Schweiz</v>
      </c>
      <c r="ER77" t="str">
        <v>Senegal</v>
      </c>
      <c r="ES77" t="str">
        <v>Serbien og Montenegro</v>
      </c>
      <c r="ET77" t="str">
        <v>Seychellerne</v>
      </c>
      <c r="EU77" t="str">
        <v>Sierra Leone</v>
      </c>
      <c r="EV77" t="str">
        <v>Singapore</v>
      </c>
      <c r="EW77" t="str">
        <v>Slovakiet</v>
      </c>
      <c r="EX77" t="str">
        <v>Slovenien</v>
      </c>
      <c r="EY77" t="str">
        <v>Somalia</v>
      </c>
      <c r="EZ77" t="str">
        <v>Spanien</v>
      </c>
      <c r="FA77" t="str">
        <v>Sri Lanka</v>
      </c>
      <c r="FB77" t="str">
        <v>St. Kitts-Nevis</v>
      </c>
      <c r="FC77" t="str">
        <v>St. Lucia</v>
      </c>
      <c r="FD77" t="str">
        <v>St. Vincent &amp;</v>
      </c>
      <c r="FE77" t="str">
        <v>Storbritannien (England)</v>
      </c>
      <c r="FF77" t="str">
        <v>Sudan</v>
      </c>
      <c r="FG77" t="str">
        <v>Surinam</v>
      </c>
      <c r="FH77" t="str">
        <v>Sverige</v>
      </c>
      <c r="FI77" t="str">
        <v>Swaziland</v>
      </c>
      <c r="FJ77" t="str">
        <v>Sydafrika</v>
      </c>
      <c r="FK77" t="str">
        <v>Sydkorea</v>
      </c>
      <c r="FL77" t="str">
        <v>Syrien</v>
      </c>
      <c r="FM77" t="str">
        <v>Tadjikistan</v>
      </c>
      <c r="FN77" t="str">
        <v>Taiwan</v>
      </c>
      <c r="FO77" t="str">
        <v>Tanzania</v>
      </c>
      <c r="FP77" t="str">
        <v>Thailand</v>
      </c>
      <c r="FQ77" t="str">
        <v>Tjekkiet</v>
      </c>
      <c r="FR77" t="str">
        <v>Togo</v>
      </c>
      <c r="FS77" t="str">
        <v>Tonga</v>
      </c>
      <c r="FT77" t="str">
        <v>Trinidad &amp; Tobago</v>
      </c>
      <c r="FU77" t="str">
        <v>Tunesien</v>
      </c>
      <c r="FV77" t="str">
        <v>Turkmenistan</v>
      </c>
      <c r="FW77" t="str">
        <v>Tuvalu</v>
      </c>
      <c r="FX77" t="str">
        <v>Tyrkiet</v>
      </c>
      <c r="FY77" t="str">
        <v>Tyskland</v>
      </c>
      <c r="FZ77" t="str">
        <v>Uganda</v>
      </c>
      <c r="GA77" t="str">
        <v>Ukraine</v>
      </c>
      <c r="GB77" t="str">
        <v>Ungarn</v>
      </c>
      <c r="GC77" t="str">
        <v>Uruguay</v>
      </c>
      <c r="GD77" t="str">
        <v>USA</v>
      </c>
      <c r="GE77" t="str">
        <v>Usbekistan</v>
      </c>
      <c r="GF77" t="str">
        <v>Vanuatu</v>
      </c>
      <c r="GG77" t="str">
        <v>Vatikanet</v>
      </c>
      <c r="GH77" t="str">
        <v>Venezuela</v>
      </c>
      <c r="GI77" t="str">
        <v>Vietnam</v>
      </c>
      <c r="GJ77" t="str">
        <v>Yemen</v>
      </c>
      <c r="GK77" t="str">
        <v>Zambia</v>
      </c>
      <c r="GL77" t="str">
        <v>Zimbabwe</v>
      </c>
      <c r="GM77" t="str">
        <v>Ækvatorial Guinea</v>
      </c>
      <c r="GN77" t="str">
        <v>Østrig</v>
      </c>
      <c r="GO77" t="str">
        <v>Østtimor</v>
      </c>
      <c r="GP77" t="str">
        <v>EU</v>
      </c>
      <c r="GQ77" t="str">
        <v>Ikke-EU</v>
      </c>
      <c r="GR77" t="str">
        <v>EU/ikke-EU</v>
      </c>
    </row>
    <row r="78" spans="2:200" x14ac:dyDescent="0.25">
      <c r="B78" t="str" cm="1">
        <f t="array" ref="B78:GR78">TRANSPOSE(_xlfn._xlws.FILTER(AlleLande[Lande (dansk)],ISNUMBER(SEARCH(Vareoplysninger!J50,AlleLande[Lande (dansk)])),"Kan ikke findes"))</f>
        <v>Afghanistan</v>
      </c>
      <c r="C78" t="str">
        <v>Albanien</v>
      </c>
      <c r="D78" t="str">
        <v>Algeriet</v>
      </c>
      <c r="E78" t="str">
        <v>Andorra</v>
      </c>
      <c r="F78" t="str">
        <v>Angola</v>
      </c>
      <c r="G78" t="str">
        <v>Antigua &amp;Barbuda</v>
      </c>
      <c r="H78" t="str">
        <v>Argentina</v>
      </c>
      <c r="I78" t="str">
        <v>Armenien</v>
      </c>
      <c r="J78" t="str">
        <v>Aserbajdsjan</v>
      </c>
      <c r="K78" t="str">
        <v>Australien</v>
      </c>
      <c r="L78" t="str">
        <v>Bahamas</v>
      </c>
      <c r="M78" t="str">
        <v>Bahrain</v>
      </c>
      <c r="N78" t="str">
        <v>Bangladesh</v>
      </c>
      <c r="O78" t="str">
        <v>Barbados</v>
      </c>
      <c r="P78" t="str">
        <v>Belgien</v>
      </c>
      <c r="Q78" t="str">
        <v>Belize</v>
      </c>
      <c r="R78" t="str">
        <v>Benin</v>
      </c>
      <c r="S78" t="str">
        <v>Bhutan</v>
      </c>
      <c r="T78" t="str">
        <v>Bolivia</v>
      </c>
      <c r="U78" t="str">
        <v>Bosnien-Herzegovina</v>
      </c>
      <c r="V78" t="str">
        <v>Botswana</v>
      </c>
      <c r="W78" t="str">
        <v>Brasilien</v>
      </c>
      <c r="X78" t="str">
        <v>Brunei</v>
      </c>
      <c r="Y78" t="str">
        <v>Bulgarien</v>
      </c>
      <c r="Z78" t="str">
        <v>Burkina Faso</v>
      </c>
      <c r="AA78" t="str">
        <v>Burma (Myanmar)</v>
      </c>
      <c r="AB78" t="str">
        <v>Burundi</v>
      </c>
      <c r="AC78" t="str">
        <v>Cambodja</v>
      </c>
      <c r="AD78" t="str">
        <v>Cameroun</v>
      </c>
      <c r="AE78" t="str">
        <v>Canada</v>
      </c>
      <c r="AF78" t="str">
        <v>Centralafrika</v>
      </c>
      <c r="AG78" t="str">
        <v>Chad</v>
      </c>
      <c r="AH78" t="str">
        <v>Chile</v>
      </c>
      <c r="AI78" t="str">
        <v>Colombia</v>
      </c>
      <c r="AJ78" t="str">
        <v>Comorerne</v>
      </c>
      <c r="AK78" t="str">
        <v>Congo</v>
      </c>
      <c r="AL78" t="str">
        <v>Costa Rica</v>
      </c>
      <c r="AM78" t="str">
        <v>Cuba</v>
      </c>
      <c r="AN78" t="str">
        <v>Cypern</v>
      </c>
      <c r="AO78" t="str">
        <v>Danmark</v>
      </c>
      <c r="AP78" t="str">
        <v>Darussalem</v>
      </c>
      <c r="AQ78" t="str">
        <v>Demokratiske rep. Congo</v>
      </c>
      <c r="AR78" t="str">
        <v>Djibouti</v>
      </c>
      <c r="AS78" t="str">
        <v>Dominica</v>
      </c>
      <c r="AT78" t="str">
        <v>Dominikanske Republik</v>
      </c>
      <c r="AU78" t="str">
        <v>Ecuador</v>
      </c>
      <c r="AV78" t="str">
        <v>Egypten</v>
      </c>
      <c r="AW78" t="str">
        <v>El Salvador</v>
      </c>
      <c r="AX78" t="str">
        <v>Elfenbens- kysten</v>
      </c>
      <c r="AY78" t="str">
        <v>Eritrea</v>
      </c>
      <c r="AZ78" t="str">
        <v>Estland</v>
      </c>
      <c r="BA78" t="str">
        <v>Etiopien</v>
      </c>
      <c r="BB78" t="str">
        <v>Fiji</v>
      </c>
      <c r="BC78" t="str">
        <v>Filippinerne</v>
      </c>
      <c r="BD78" t="str">
        <v>Finland</v>
      </c>
      <c r="BE78" t="str">
        <v>Forenede Arab. Emirater</v>
      </c>
      <c r="BF78" t="str">
        <v>Frankrig</v>
      </c>
      <c r="BG78" t="str">
        <v>Gabon</v>
      </c>
      <c r="BH78" t="str">
        <v>Gambia</v>
      </c>
      <c r="BI78" t="str">
        <v>Georgien</v>
      </c>
      <c r="BJ78" t="str">
        <v>Ghana</v>
      </c>
      <c r="BK78" t="str">
        <v>Grenada</v>
      </c>
      <c r="BL78" t="str">
        <v>Grenadinerne</v>
      </c>
      <c r="BM78" t="str">
        <v>Grækenland</v>
      </c>
      <c r="BN78" t="str">
        <v>Guatemala</v>
      </c>
      <c r="BO78" t="str">
        <v>Guinea</v>
      </c>
      <c r="BP78" t="str">
        <v>Guinea-Bissau</v>
      </c>
      <c r="BQ78" t="str">
        <v>Guyana</v>
      </c>
      <c r="BR78" t="str">
        <v>Haiti</v>
      </c>
      <c r="BS78" t="str">
        <v>Honduras</v>
      </c>
      <c r="BT78" t="str">
        <v>Hviderusland (Belarus)</v>
      </c>
      <c r="BU78" t="str">
        <v>Indien</v>
      </c>
      <c r="BV78" t="str">
        <v>Indonesien</v>
      </c>
      <c r="BW78" t="str">
        <v>Irak</v>
      </c>
      <c r="BX78" t="str">
        <v>Iran</v>
      </c>
      <c r="BY78" t="str">
        <v>Irland</v>
      </c>
      <c r="BZ78" t="str">
        <v>Island</v>
      </c>
      <c r="CA78" t="str">
        <v>Israel</v>
      </c>
      <c r="CB78" t="str">
        <v>Italien</v>
      </c>
      <c r="CC78" t="str">
        <v>Jamaica</v>
      </c>
      <c r="CD78" t="str">
        <v>Japan</v>
      </c>
      <c r="CE78" t="str">
        <v>Jordan</v>
      </c>
      <c r="CF78" t="str">
        <v>Kapverdiske Øer</v>
      </c>
      <c r="CG78" t="str">
        <v>Kasakhstan</v>
      </c>
      <c r="CH78" t="str">
        <v>Kenya</v>
      </c>
      <c r="CI78" t="str">
        <v>Kina</v>
      </c>
      <c r="CJ78" t="str">
        <v>Kirgisistan</v>
      </c>
      <c r="CK78" t="str">
        <v>Kiribati</v>
      </c>
      <c r="CL78" t="str">
        <v>Kroatien</v>
      </c>
      <c r="CM78" t="str">
        <v>Kuwait</v>
      </c>
      <c r="CN78" t="str">
        <v>Laos</v>
      </c>
      <c r="CO78" t="str">
        <v>Lesotho</v>
      </c>
      <c r="CP78" t="str">
        <v>Letland</v>
      </c>
      <c r="CQ78" t="str">
        <v>Libanon</v>
      </c>
      <c r="CR78" t="str">
        <v>Liberia</v>
      </c>
      <c r="CS78" t="str">
        <v>Libyen</v>
      </c>
      <c r="CT78" t="str">
        <v>Liechtenstein</v>
      </c>
      <c r="CU78" t="str">
        <v>Litauen</v>
      </c>
      <c r="CV78" t="str">
        <v>Luxembourg</v>
      </c>
      <c r="CW78" t="str">
        <v>Madagaskar</v>
      </c>
      <c r="CX78" t="str">
        <v>Makedonien (FYROM)</v>
      </c>
      <c r="CY78" t="str">
        <v>Malawi</v>
      </c>
      <c r="CZ78" t="str">
        <v>Malaysia</v>
      </c>
      <c r="DA78" t="str">
        <v>Maldiverne</v>
      </c>
      <c r="DB78" t="str">
        <v>Mali</v>
      </c>
      <c r="DC78" t="str">
        <v>Malta</v>
      </c>
      <c r="DD78" t="str">
        <v>Marokko</v>
      </c>
      <c r="DE78" t="str">
        <v>Marshall-øerne</v>
      </c>
      <c r="DF78" t="str">
        <v>Mauretanien</v>
      </c>
      <c r="DG78" t="str">
        <v>Mauritius</v>
      </c>
      <c r="DH78" t="str">
        <v>Mexico</v>
      </c>
      <c r="DI78" t="str">
        <v>Mikronesien</v>
      </c>
      <c r="DJ78" t="str">
        <v>Moldova</v>
      </c>
      <c r="DK78" t="str">
        <v>Monaco</v>
      </c>
      <c r="DL78" t="str">
        <v>Mongoliet</v>
      </c>
      <c r="DM78" t="str">
        <v>Mozambique</v>
      </c>
      <c r="DN78" t="str">
        <v>Namibia</v>
      </c>
      <c r="DO78" t="str">
        <v>Nauru</v>
      </c>
      <c r="DP78" t="str">
        <v>Nederlandene</v>
      </c>
      <c r="DQ78" t="str">
        <v>Nepal</v>
      </c>
      <c r="DR78" t="str">
        <v>New Zealand</v>
      </c>
      <c r="DS78" t="str">
        <v>Nicaragua</v>
      </c>
      <c r="DT78" t="str">
        <v>Niger</v>
      </c>
      <c r="DU78" t="str">
        <v>Nigeria</v>
      </c>
      <c r="DV78" t="str">
        <v>Nordkorea</v>
      </c>
      <c r="DW78" t="str">
        <v>Norge</v>
      </c>
      <c r="DX78" t="str">
        <v>Oman</v>
      </c>
      <c r="DY78" t="str">
        <v>Pakistan</v>
      </c>
      <c r="DZ78" t="str">
        <v>Palau</v>
      </c>
      <c r="EA78" t="str">
        <v>Palestina</v>
      </c>
      <c r="EB78" t="str">
        <v>Panama</v>
      </c>
      <c r="EC78" t="str">
        <v>Papua New Guinea</v>
      </c>
      <c r="ED78" t="str">
        <v>Paraguay</v>
      </c>
      <c r="EE78" t="str">
        <v>Peru</v>
      </c>
      <c r="EF78" t="str">
        <v>Polen</v>
      </c>
      <c r="EG78" t="str">
        <v>Portugal</v>
      </c>
      <c r="EH78" t="str">
        <v>Qatar</v>
      </c>
      <c r="EI78" t="str">
        <v>Rumænien</v>
      </c>
      <c r="EJ78" t="str">
        <v>Rusland</v>
      </c>
      <c r="EK78" t="str">
        <v>Rwanda</v>
      </c>
      <c r="EL78" t="str">
        <v>Salomonøerne</v>
      </c>
      <c r="EM78" t="str">
        <v>Samoa</v>
      </c>
      <c r="EN78" t="str">
        <v>San Marino</v>
      </c>
      <c r="EO78" t="str">
        <v>Sao Tomé &amp; Principe</v>
      </c>
      <c r="EP78" t="str">
        <v>Saudi Arabien</v>
      </c>
      <c r="EQ78" t="str">
        <v>Schweiz</v>
      </c>
      <c r="ER78" t="str">
        <v>Senegal</v>
      </c>
      <c r="ES78" t="str">
        <v>Serbien og Montenegro</v>
      </c>
      <c r="ET78" t="str">
        <v>Seychellerne</v>
      </c>
      <c r="EU78" t="str">
        <v>Sierra Leone</v>
      </c>
      <c r="EV78" t="str">
        <v>Singapore</v>
      </c>
      <c r="EW78" t="str">
        <v>Slovakiet</v>
      </c>
      <c r="EX78" t="str">
        <v>Slovenien</v>
      </c>
      <c r="EY78" t="str">
        <v>Somalia</v>
      </c>
      <c r="EZ78" t="str">
        <v>Spanien</v>
      </c>
      <c r="FA78" t="str">
        <v>Sri Lanka</v>
      </c>
      <c r="FB78" t="str">
        <v>St. Kitts-Nevis</v>
      </c>
      <c r="FC78" t="str">
        <v>St. Lucia</v>
      </c>
      <c r="FD78" t="str">
        <v>St. Vincent &amp;</v>
      </c>
      <c r="FE78" t="str">
        <v>Storbritannien (England)</v>
      </c>
      <c r="FF78" t="str">
        <v>Sudan</v>
      </c>
      <c r="FG78" t="str">
        <v>Surinam</v>
      </c>
      <c r="FH78" t="str">
        <v>Sverige</v>
      </c>
      <c r="FI78" t="str">
        <v>Swaziland</v>
      </c>
      <c r="FJ78" t="str">
        <v>Sydafrika</v>
      </c>
      <c r="FK78" t="str">
        <v>Sydkorea</v>
      </c>
      <c r="FL78" t="str">
        <v>Syrien</v>
      </c>
      <c r="FM78" t="str">
        <v>Tadjikistan</v>
      </c>
      <c r="FN78" t="str">
        <v>Taiwan</v>
      </c>
      <c r="FO78" t="str">
        <v>Tanzania</v>
      </c>
      <c r="FP78" t="str">
        <v>Thailand</v>
      </c>
      <c r="FQ78" t="str">
        <v>Tjekkiet</v>
      </c>
      <c r="FR78" t="str">
        <v>Togo</v>
      </c>
      <c r="FS78" t="str">
        <v>Tonga</v>
      </c>
      <c r="FT78" t="str">
        <v>Trinidad &amp; Tobago</v>
      </c>
      <c r="FU78" t="str">
        <v>Tunesien</v>
      </c>
      <c r="FV78" t="str">
        <v>Turkmenistan</v>
      </c>
      <c r="FW78" t="str">
        <v>Tuvalu</v>
      </c>
      <c r="FX78" t="str">
        <v>Tyrkiet</v>
      </c>
      <c r="FY78" t="str">
        <v>Tyskland</v>
      </c>
      <c r="FZ78" t="str">
        <v>Uganda</v>
      </c>
      <c r="GA78" t="str">
        <v>Ukraine</v>
      </c>
      <c r="GB78" t="str">
        <v>Ungarn</v>
      </c>
      <c r="GC78" t="str">
        <v>Uruguay</v>
      </c>
      <c r="GD78" t="str">
        <v>USA</v>
      </c>
      <c r="GE78" t="str">
        <v>Usbekistan</v>
      </c>
      <c r="GF78" t="str">
        <v>Vanuatu</v>
      </c>
      <c r="GG78" t="str">
        <v>Vatikanet</v>
      </c>
      <c r="GH78" t="str">
        <v>Venezuela</v>
      </c>
      <c r="GI78" t="str">
        <v>Vietnam</v>
      </c>
      <c r="GJ78" t="str">
        <v>Yemen</v>
      </c>
      <c r="GK78" t="str">
        <v>Zambia</v>
      </c>
      <c r="GL78" t="str">
        <v>Zimbabwe</v>
      </c>
      <c r="GM78" t="str">
        <v>Ækvatorial Guinea</v>
      </c>
      <c r="GN78" t="str">
        <v>Østrig</v>
      </c>
      <c r="GO78" t="str">
        <v>Østtimor</v>
      </c>
      <c r="GP78" t="str">
        <v>EU</v>
      </c>
      <c r="GQ78" t="str">
        <v>Ikke-EU</v>
      </c>
      <c r="GR78" t="str">
        <v>EU/ikke-EU</v>
      </c>
    </row>
    <row r="79" spans="2:200" x14ac:dyDescent="0.25">
      <c r="B79" t="str" cm="1">
        <f t="array" ref="B79:GR79">TRANSPOSE(_xlfn._xlws.FILTER(AlleLande[Lande (dansk)],ISNUMBER(SEARCH(Vareoplysninger!J51,AlleLande[Lande (dansk)])),"Kan ikke findes"))</f>
        <v>Afghanistan</v>
      </c>
      <c r="C79" t="str">
        <v>Albanien</v>
      </c>
      <c r="D79" t="str">
        <v>Algeriet</v>
      </c>
      <c r="E79" t="str">
        <v>Andorra</v>
      </c>
      <c r="F79" t="str">
        <v>Angola</v>
      </c>
      <c r="G79" t="str">
        <v>Antigua &amp;Barbuda</v>
      </c>
      <c r="H79" t="str">
        <v>Argentina</v>
      </c>
      <c r="I79" t="str">
        <v>Armenien</v>
      </c>
      <c r="J79" t="str">
        <v>Aserbajdsjan</v>
      </c>
      <c r="K79" t="str">
        <v>Australien</v>
      </c>
      <c r="L79" t="str">
        <v>Bahamas</v>
      </c>
      <c r="M79" t="str">
        <v>Bahrain</v>
      </c>
      <c r="N79" t="str">
        <v>Bangladesh</v>
      </c>
      <c r="O79" t="str">
        <v>Barbados</v>
      </c>
      <c r="P79" t="str">
        <v>Belgien</v>
      </c>
      <c r="Q79" t="str">
        <v>Belize</v>
      </c>
      <c r="R79" t="str">
        <v>Benin</v>
      </c>
      <c r="S79" t="str">
        <v>Bhutan</v>
      </c>
      <c r="T79" t="str">
        <v>Bolivia</v>
      </c>
      <c r="U79" t="str">
        <v>Bosnien-Herzegovina</v>
      </c>
      <c r="V79" t="str">
        <v>Botswana</v>
      </c>
      <c r="W79" t="str">
        <v>Brasilien</v>
      </c>
      <c r="X79" t="str">
        <v>Brunei</v>
      </c>
      <c r="Y79" t="str">
        <v>Bulgarien</v>
      </c>
      <c r="Z79" t="str">
        <v>Burkina Faso</v>
      </c>
      <c r="AA79" t="str">
        <v>Burma (Myanmar)</v>
      </c>
      <c r="AB79" t="str">
        <v>Burundi</v>
      </c>
      <c r="AC79" t="str">
        <v>Cambodja</v>
      </c>
      <c r="AD79" t="str">
        <v>Cameroun</v>
      </c>
      <c r="AE79" t="str">
        <v>Canada</v>
      </c>
      <c r="AF79" t="str">
        <v>Centralafrika</v>
      </c>
      <c r="AG79" t="str">
        <v>Chad</v>
      </c>
      <c r="AH79" t="str">
        <v>Chile</v>
      </c>
      <c r="AI79" t="str">
        <v>Colombia</v>
      </c>
      <c r="AJ79" t="str">
        <v>Comorerne</v>
      </c>
      <c r="AK79" t="str">
        <v>Congo</v>
      </c>
      <c r="AL79" t="str">
        <v>Costa Rica</v>
      </c>
      <c r="AM79" t="str">
        <v>Cuba</v>
      </c>
      <c r="AN79" t="str">
        <v>Cypern</v>
      </c>
      <c r="AO79" t="str">
        <v>Danmark</v>
      </c>
      <c r="AP79" t="str">
        <v>Darussalem</v>
      </c>
      <c r="AQ79" t="str">
        <v>Demokratiske rep. Congo</v>
      </c>
      <c r="AR79" t="str">
        <v>Djibouti</v>
      </c>
      <c r="AS79" t="str">
        <v>Dominica</v>
      </c>
      <c r="AT79" t="str">
        <v>Dominikanske Republik</v>
      </c>
      <c r="AU79" t="str">
        <v>Ecuador</v>
      </c>
      <c r="AV79" t="str">
        <v>Egypten</v>
      </c>
      <c r="AW79" t="str">
        <v>El Salvador</v>
      </c>
      <c r="AX79" t="str">
        <v>Elfenbens- kysten</v>
      </c>
      <c r="AY79" t="str">
        <v>Eritrea</v>
      </c>
      <c r="AZ79" t="str">
        <v>Estland</v>
      </c>
      <c r="BA79" t="str">
        <v>Etiopien</v>
      </c>
      <c r="BB79" t="str">
        <v>Fiji</v>
      </c>
      <c r="BC79" t="str">
        <v>Filippinerne</v>
      </c>
      <c r="BD79" t="str">
        <v>Finland</v>
      </c>
      <c r="BE79" t="str">
        <v>Forenede Arab. Emirater</v>
      </c>
      <c r="BF79" t="str">
        <v>Frankrig</v>
      </c>
      <c r="BG79" t="str">
        <v>Gabon</v>
      </c>
      <c r="BH79" t="str">
        <v>Gambia</v>
      </c>
      <c r="BI79" t="str">
        <v>Georgien</v>
      </c>
      <c r="BJ79" t="str">
        <v>Ghana</v>
      </c>
      <c r="BK79" t="str">
        <v>Grenada</v>
      </c>
      <c r="BL79" t="str">
        <v>Grenadinerne</v>
      </c>
      <c r="BM79" t="str">
        <v>Grækenland</v>
      </c>
      <c r="BN79" t="str">
        <v>Guatemala</v>
      </c>
      <c r="BO79" t="str">
        <v>Guinea</v>
      </c>
      <c r="BP79" t="str">
        <v>Guinea-Bissau</v>
      </c>
      <c r="BQ79" t="str">
        <v>Guyana</v>
      </c>
      <c r="BR79" t="str">
        <v>Haiti</v>
      </c>
      <c r="BS79" t="str">
        <v>Honduras</v>
      </c>
      <c r="BT79" t="str">
        <v>Hviderusland (Belarus)</v>
      </c>
      <c r="BU79" t="str">
        <v>Indien</v>
      </c>
      <c r="BV79" t="str">
        <v>Indonesien</v>
      </c>
      <c r="BW79" t="str">
        <v>Irak</v>
      </c>
      <c r="BX79" t="str">
        <v>Iran</v>
      </c>
      <c r="BY79" t="str">
        <v>Irland</v>
      </c>
      <c r="BZ79" t="str">
        <v>Island</v>
      </c>
      <c r="CA79" t="str">
        <v>Israel</v>
      </c>
      <c r="CB79" t="str">
        <v>Italien</v>
      </c>
      <c r="CC79" t="str">
        <v>Jamaica</v>
      </c>
      <c r="CD79" t="str">
        <v>Japan</v>
      </c>
      <c r="CE79" t="str">
        <v>Jordan</v>
      </c>
      <c r="CF79" t="str">
        <v>Kapverdiske Øer</v>
      </c>
      <c r="CG79" t="str">
        <v>Kasakhstan</v>
      </c>
      <c r="CH79" t="str">
        <v>Kenya</v>
      </c>
      <c r="CI79" t="str">
        <v>Kina</v>
      </c>
      <c r="CJ79" t="str">
        <v>Kirgisistan</v>
      </c>
      <c r="CK79" t="str">
        <v>Kiribati</v>
      </c>
      <c r="CL79" t="str">
        <v>Kroatien</v>
      </c>
      <c r="CM79" t="str">
        <v>Kuwait</v>
      </c>
      <c r="CN79" t="str">
        <v>Laos</v>
      </c>
      <c r="CO79" t="str">
        <v>Lesotho</v>
      </c>
      <c r="CP79" t="str">
        <v>Letland</v>
      </c>
      <c r="CQ79" t="str">
        <v>Libanon</v>
      </c>
      <c r="CR79" t="str">
        <v>Liberia</v>
      </c>
      <c r="CS79" t="str">
        <v>Libyen</v>
      </c>
      <c r="CT79" t="str">
        <v>Liechtenstein</v>
      </c>
      <c r="CU79" t="str">
        <v>Litauen</v>
      </c>
      <c r="CV79" t="str">
        <v>Luxembourg</v>
      </c>
      <c r="CW79" t="str">
        <v>Madagaskar</v>
      </c>
      <c r="CX79" t="str">
        <v>Makedonien (FYROM)</v>
      </c>
      <c r="CY79" t="str">
        <v>Malawi</v>
      </c>
      <c r="CZ79" t="str">
        <v>Malaysia</v>
      </c>
      <c r="DA79" t="str">
        <v>Maldiverne</v>
      </c>
      <c r="DB79" t="str">
        <v>Mali</v>
      </c>
      <c r="DC79" t="str">
        <v>Malta</v>
      </c>
      <c r="DD79" t="str">
        <v>Marokko</v>
      </c>
      <c r="DE79" t="str">
        <v>Marshall-øerne</v>
      </c>
      <c r="DF79" t="str">
        <v>Mauretanien</v>
      </c>
      <c r="DG79" t="str">
        <v>Mauritius</v>
      </c>
      <c r="DH79" t="str">
        <v>Mexico</v>
      </c>
      <c r="DI79" t="str">
        <v>Mikronesien</v>
      </c>
      <c r="DJ79" t="str">
        <v>Moldova</v>
      </c>
      <c r="DK79" t="str">
        <v>Monaco</v>
      </c>
      <c r="DL79" t="str">
        <v>Mongoliet</v>
      </c>
      <c r="DM79" t="str">
        <v>Mozambique</v>
      </c>
      <c r="DN79" t="str">
        <v>Namibia</v>
      </c>
      <c r="DO79" t="str">
        <v>Nauru</v>
      </c>
      <c r="DP79" t="str">
        <v>Nederlandene</v>
      </c>
      <c r="DQ79" t="str">
        <v>Nepal</v>
      </c>
      <c r="DR79" t="str">
        <v>New Zealand</v>
      </c>
      <c r="DS79" t="str">
        <v>Nicaragua</v>
      </c>
      <c r="DT79" t="str">
        <v>Niger</v>
      </c>
      <c r="DU79" t="str">
        <v>Nigeria</v>
      </c>
      <c r="DV79" t="str">
        <v>Nordkorea</v>
      </c>
      <c r="DW79" t="str">
        <v>Norge</v>
      </c>
      <c r="DX79" t="str">
        <v>Oman</v>
      </c>
      <c r="DY79" t="str">
        <v>Pakistan</v>
      </c>
      <c r="DZ79" t="str">
        <v>Palau</v>
      </c>
      <c r="EA79" t="str">
        <v>Palestina</v>
      </c>
      <c r="EB79" t="str">
        <v>Panama</v>
      </c>
      <c r="EC79" t="str">
        <v>Papua New Guinea</v>
      </c>
      <c r="ED79" t="str">
        <v>Paraguay</v>
      </c>
      <c r="EE79" t="str">
        <v>Peru</v>
      </c>
      <c r="EF79" t="str">
        <v>Polen</v>
      </c>
      <c r="EG79" t="str">
        <v>Portugal</v>
      </c>
      <c r="EH79" t="str">
        <v>Qatar</v>
      </c>
      <c r="EI79" t="str">
        <v>Rumænien</v>
      </c>
      <c r="EJ79" t="str">
        <v>Rusland</v>
      </c>
      <c r="EK79" t="str">
        <v>Rwanda</v>
      </c>
      <c r="EL79" t="str">
        <v>Salomonøerne</v>
      </c>
      <c r="EM79" t="str">
        <v>Samoa</v>
      </c>
      <c r="EN79" t="str">
        <v>San Marino</v>
      </c>
      <c r="EO79" t="str">
        <v>Sao Tomé &amp; Principe</v>
      </c>
      <c r="EP79" t="str">
        <v>Saudi Arabien</v>
      </c>
      <c r="EQ79" t="str">
        <v>Schweiz</v>
      </c>
      <c r="ER79" t="str">
        <v>Senegal</v>
      </c>
      <c r="ES79" t="str">
        <v>Serbien og Montenegro</v>
      </c>
      <c r="ET79" t="str">
        <v>Seychellerne</v>
      </c>
      <c r="EU79" t="str">
        <v>Sierra Leone</v>
      </c>
      <c r="EV79" t="str">
        <v>Singapore</v>
      </c>
      <c r="EW79" t="str">
        <v>Slovakiet</v>
      </c>
      <c r="EX79" t="str">
        <v>Slovenien</v>
      </c>
      <c r="EY79" t="str">
        <v>Somalia</v>
      </c>
      <c r="EZ79" t="str">
        <v>Spanien</v>
      </c>
      <c r="FA79" t="str">
        <v>Sri Lanka</v>
      </c>
      <c r="FB79" t="str">
        <v>St. Kitts-Nevis</v>
      </c>
      <c r="FC79" t="str">
        <v>St. Lucia</v>
      </c>
      <c r="FD79" t="str">
        <v>St. Vincent &amp;</v>
      </c>
      <c r="FE79" t="str">
        <v>Storbritannien (England)</v>
      </c>
      <c r="FF79" t="str">
        <v>Sudan</v>
      </c>
      <c r="FG79" t="str">
        <v>Surinam</v>
      </c>
      <c r="FH79" t="str">
        <v>Sverige</v>
      </c>
      <c r="FI79" t="str">
        <v>Swaziland</v>
      </c>
      <c r="FJ79" t="str">
        <v>Sydafrika</v>
      </c>
      <c r="FK79" t="str">
        <v>Sydkorea</v>
      </c>
      <c r="FL79" t="str">
        <v>Syrien</v>
      </c>
      <c r="FM79" t="str">
        <v>Tadjikistan</v>
      </c>
      <c r="FN79" t="str">
        <v>Taiwan</v>
      </c>
      <c r="FO79" t="str">
        <v>Tanzania</v>
      </c>
      <c r="FP79" t="str">
        <v>Thailand</v>
      </c>
      <c r="FQ79" t="str">
        <v>Tjekkiet</v>
      </c>
      <c r="FR79" t="str">
        <v>Togo</v>
      </c>
      <c r="FS79" t="str">
        <v>Tonga</v>
      </c>
      <c r="FT79" t="str">
        <v>Trinidad &amp; Tobago</v>
      </c>
      <c r="FU79" t="str">
        <v>Tunesien</v>
      </c>
      <c r="FV79" t="str">
        <v>Turkmenistan</v>
      </c>
      <c r="FW79" t="str">
        <v>Tuvalu</v>
      </c>
      <c r="FX79" t="str">
        <v>Tyrkiet</v>
      </c>
      <c r="FY79" t="str">
        <v>Tyskland</v>
      </c>
      <c r="FZ79" t="str">
        <v>Uganda</v>
      </c>
      <c r="GA79" t="str">
        <v>Ukraine</v>
      </c>
      <c r="GB79" t="str">
        <v>Ungarn</v>
      </c>
      <c r="GC79" t="str">
        <v>Uruguay</v>
      </c>
      <c r="GD79" t="str">
        <v>USA</v>
      </c>
      <c r="GE79" t="str">
        <v>Usbekistan</v>
      </c>
      <c r="GF79" t="str">
        <v>Vanuatu</v>
      </c>
      <c r="GG79" t="str">
        <v>Vatikanet</v>
      </c>
      <c r="GH79" t="str">
        <v>Venezuela</v>
      </c>
      <c r="GI79" t="str">
        <v>Vietnam</v>
      </c>
      <c r="GJ79" t="str">
        <v>Yemen</v>
      </c>
      <c r="GK79" t="str">
        <v>Zambia</v>
      </c>
      <c r="GL79" t="str">
        <v>Zimbabwe</v>
      </c>
      <c r="GM79" t="str">
        <v>Ækvatorial Guinea</v>
      </c>
      <c r="GN79" t="str">
        <v>Østrig</v>
      </c>
      <c r="GO79" t="str">
        <v>Østtimor</v>
      </c>
      <c r="GP79" t="str">
        <v>EU</v>
      </c>
      <c r="GQ79" t="str">
        <v>Ikke-EU</v>
      </c>
      <c r="GR79" t="str">
        <v>EU/ikke-EU</v>
      </c>
    </row>
    <row r="80" spans="2:200" x14ac:dyDescent="0.25">
      <c r="B80" t="str" cm="1">
        <f t="array" ref="B80:GR80">TRANSPOSE(_xlfn._xlws.FILTER(AlleLande[Lande (dansk)],ISNUMBER(SEARCH(Vareoplysninger!J52,AlleLande[Lande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Fiji</v>
      </c>
      <c r="BC80" t="str">
        <v>Filippinerne</v>
      </c>
      <c r="BD80" t="str">
        <v>Finland</v>
      </c>
      <c r="BE80" t="str">
        <v>Forenede Arab. Emirater</v>
      </c>
      <c r="BF80" t="str">
        <v>Frankrig</v>
      </c>
      <c r="BG80" t="str">
        <v>Gabon</v>
      </c>
      <c r="BH80" t="str">
        <v>Gambia</v>
      </c>
      <c r="BI80" t="str">
        <v>Georgien</v>
      </c>
      <c r="BJ80" t="str">
        <v>Ghana</v>
      </c>
      <c r="BK80" t="str">
        <v>Grenada</v>
      </c>
      <c r="BL80" t="str">
        <v>Grenadinerne</v>
      </c>
      <c r="BM80" t="str">
        <v>Grækenland</v>
      </c>
      <c r="BN80" t="str">
        <v>Guatemala</v>
      </c>
      <c r="BO80" t="str">
        <v>Guinea</v>
      </c>
      <c r="BP80" t="str">
        <v>Guinea-Bissau</v>
      </c>
      <c r="BQ80" t="str">
        <v>Guyana</v>
      </c>
      <c r="BR80" t="str">
        <v>Haiti</v>
      </c>
      <c r="BS80" t="str">
        <v>Honduras</v>
      </c>
      <c r="BT80" t="str">
        <v>Hviderusland (Belarus)</v>
      </c>
      <c r="BU80" t="str">
        <v>Indien</v>
      </c>
      <c r="BV80" t="str">
        <v>Indonesien</v>
      </c>
      <c r="BW80" t="str">
        <v>Irak</v>
      </c>
      <c r="BX80" t="str">
        <v>Iran</v>
      </c>
      <c r="BY80" t="str">
        <v>Irland</v>
      </c>
      <c r="BZ80" t="str">
        <v>Island</v>
      </c>
      <c r="CA80" t="str">
        <v>Israel</v>
      </c>
      <c r="CB80" t="str">
        <v>Italien</v>
      </c>
      <c r="CC80" t="str">
        <v>Jamaica</v>
      </c>
      <c r="CD80" t="str">
        <v>Japan</v>
      </c>
      <c r="CE80" t="str">
        <v>Jordan</v>
      </c>
      <c r="CF80" t="str">
        <v>Kapverdiske Øer</v>
      </c>
      <c r="CG80" t="str">
        <v>Kasakhstan</v>
      </c>
      <c r="CH80" t="str">
        <v>Kenya</v>
      </c>
      <c r="CI80" t="str">
        <v>Kina</v>
      </c>
      <c r="CJ80" t="str">
        <v>Kirgisistan</v>
      </c>
      <c r="CK80" t="str">
        <v>Kiribati</v>
      </c>
      <c r="CL80" t="str">
        <v>Kroatien</v>
      </c>
      <c r="CM80" t="str">
        <v>Kuwait</v>
      </c>
      <c r="CN80" t="str">
        <v>Laos</v>
      </c>
      <c r="CO80" t="str">
        <v>Lesotho</v>
      </c>
      <c r="CP80" t="str">
        <v>Letland</v>
      </c>
      <c r="CQ80" t="str">
        <v>Libanon</v>
      </c>
      <c r="CR80" t="str">
        <v>Liberia</v>
      </c>
      <c r="CS80" t="str">
        <v>Libyen</v>
      </c>
      <c r="CT80" t="str">
        <v>Liechtenstein</v>
      </c>
      <c r="CU80" t="str">
        <v>Litauen</v>
      </c>
      <c r="CV80" t="str">
        <v>Luxembourg</v>
      </c>
      <c r="CW80" t="str">
        <v>Madagaskar</v>
      </c>
      <c r="CX80" t="str">
        <v>Makedonien (FYROM)</v>
      </c>
      <c r="CY80" t="str">
        <v>Malawi</v>
      </c>
      <c r="CZ80" t="str">
        <v>Malaysia</v>
      </c>
      <c r="DA80" t="str">
        <v>Maldiverne</v>
      </c>
      <c r="DB80" t="str">
        <v>Mali</v>
      </c>
      <c r="DC80" t="str">
        <v>Malta</v>
      </c>
      <c r="DD80" t="str">
        <v>Marokko</v>
      </c>
      <c r="DE80" t="str">
        <v>Marshall-øerne</v>
      </c>
      <c r="DF80" t="str">
        <v>Mauretanien</v>
      </c>
      <c r="DG80" t="str">
        <v>Mauritius</v>
      </c>
      <c r="DH80" t="str">
        <v>Mexico</v>
      </c>
      <c r="DI80" t="str">
        <v>Mikronesien</v>
      </c>
      <c r="DJ80" t="str">
        <v>Moldova</v>
      </c>
      <c r="DK80" t="str">
        <v>Monaco</v>
      </c>
      <c r="DL80" t="str">
        <v>Mongoliet</v>
      </c>
      <c r="DM80" t="str">
        <v>Mozambique</v>
      </c>
      <c r="DN80" t="str">
        <v>Namibia</v>
      </c>
      <c r="DO80" t="str">
        <v>Nauru</v>
      </c>
      <c r="DP80" t="str">
        <v>Nederlandene</v>
      </c>
      <c r="DQ80" t="str">
        <v>Nepal</v>
      </c>
      <c r="DR80" t="str">
        <v>New Zealand</v>
      </c>
      <c r="DS80" t="str">
        <v>Nicaragua</v>
      </c>
      <c r="DT80" t="str">
        <v>Niger</v>
      </c>
      <c r="DU80" t="str">
        <v>Nigeria</v>
      </c>
      <c r="DV80" t="str">
        <v>Nordkorea</v>
      </c>
      <c r="DW80" t="str">
        <v>Norge</v>
      </c>
      <c r="DX80" t="str">
        <v>Oman</v>
      </c>
      <c r="DY80" t="str">
        <v>Pakistan</v>
      </c>
      <c r="DZ80" t="str">
        <v>Palau</v>
      </c>
      <c r="EA80" t="str">
        <v>Palestina</v>
      </c>
      <c r="EB80" t="str">
        <v>Panama</v>
      </c>
      <c r="EC80" t="str">
        <v>Papua New Guinea</v>
      </c>
      <c r="ED80" t="str">
        <v>Paraguay</v>
      </c>
      <c r="EE80" t="str">
        <v>Peru</v>
      </c>
      <c r="EF80" t="str">
        <v>Polen</v>
      </c>
      <c r="EG80" t="str">
        <v>Portugal</v>
      </c>
      <c r="EH80" t="str">
        <v>Qatar</v>
      </c>
      <c r="EI80" t="str">
        <v>Rumænien</v>
      </c>
      <c r="EJ80" t="str">
        <v>Rusland</v>
      </c>
      <c r="EK80" t="str">
        <v>Rwanda</v>
      </c>
      <c r="EL80" t="str">
        <v>Salomonøerne</v>
      </c>
      <c r="EM80" t="str">
        <v>Samoa</v>
      </c>
      <c r="EN80" t="str">
        <v>San Marino</v>
      </c>
      <c r="EO80" t="str">
        <v>Sao Tomé &amp; Principe</v>
      </c>
      <c r="EP80" t="str">
        <v>Saudi Arabien</v>
      </c>
      <c r="EQ80" t="str">
        <v>Schweiz</v>
      </c>
      <c r="ER80" t="str">
        <v>Senegal</v>
      </c>
      <c r="ES80" t="str">
        <v>Serbien og Montenegro</v>
      </c>
      <c r="ET80" t="str">
        <v>Seychellerne</v>
      </c>
      <c r="EU80" t="str">
        <v>Sierra Leone</v>
      </c>
      <c r="EV80" t="str">
        <v>Singapore</v>
      </c>
      <c r="EW80" t="str">
        <v>Slovakiet</v>
      </c>
      <c r="EX80" t="str">
        <v>Slovenien</v>
      </c>
      <c r="EY80" t="str">
        <v>Somalia</v>
      </c>
      <c r="EZ80" t="str">
        <v>Spanien</v>
      </c>
      <c r="FA80" t="str">
        <v>Sri Lanka</v>
      </c>
      <c r="FB80" t="str">
        <v>St. Kitts-Nevis</v>
      </c>
      <c r="FC80" t="str">
        <v>St. Lucia</v>
      </c>
      <c r="FD80" t="str">
        <v>St. Vincent &amp;</v>
      </c>
      <c r="FE80" t="str">
        <v>Storbritannien (England)</v>
      </c>
      <c r="FF80" t="str">
        <v>Sudan</v>
      </c>
      <c r="FG80" t="str">
        <v>Surinam</v>
      </c>
      <c r="FH80" t="str">
        <v>Sverige</v>
      </c>
      <c r="FI80" t="str">
        <v>Swaziland</v>
      </c>
      <c r="FJ80" t="str">
        <v>Sydafrika</v>
      </c>
      <c r="FK80" t="str">
        <v>Sydkorea</v>
      </c>
      <c r="FL80" t="str">
        <v>Syrien</v>
      </c>
      <c r="FM80" t="str">
        <v>Tadjikistan</v>
      </c>
      <c r="FN80" t="str">
        <v>Taiwan</v>
      </c>
      <c r="FO80" t="str">
        <v>Tanzania</v>
      </c>
      <c r="FP80" t="str">
        <v>Thailand</v>
      </c>
      <c r="FQ80" t="str">
        <v>Tjekkiet</v>
      </c>
      <c r="FR80" t="str">
        <v>Togo</v>
      </c>
      <c r="FS80" t="str">
        <v>Tonga</v>
      </c>
      <c r="FT80" t="str">
        <v>Trinidad &amp; Tobago</v>
      </c>
      <c r="FU80" t="str">
        <v>Tunesien</v>
      </c>
      <c r="FV80" t="str">
        <v>Turkmenistan</v>
      </c>
      <c r="FW80" t="str">
        <v>Tuvalu</v>
      </c>
      <c r="FX80" t="str">
        <v>Tyrkiet</v>
      </c>
      <c r="FY80" t="str">
        <v>Tyskland</v>
      </c>
      <c r="FZ80" t="str">
        <v>Uganda</v>
      </c>
      <c r="GA80" t="str">
        <v>Ukraine</v>
      </c>
      <c r="GB80" t="str">
        <v>Ungarn</v>
      </c>
      <c r="GC80" t="str">
        <v>Uruguay</v>
      </c>
      <c r="GD80" t="str">
        <v>USA</v>
      </c>
      <c r="GE80" t="str">
        <v>Usbekistan</v>
      </c>
      <c r="GF80" t="str">
        <v>Vanuatu</v>
      </c>
      <c r="GG80" t="str">
        <v>Vatikanet</v>
      </c>
      <c r="GH80" t="str">
        <v>Venezuela</v>
      </c>
      <c r="GI80" t="str">
        <v>Vietnam</v>
      </c>
      <c r="GJ80" t="str">
        <v>Yemen</v>
      </c>
      <c r="GK80" t="str">
        <v>Zambia</v>
      </c>
      <c r="GL80" t="str">
        <v>Zimbabwe</v>
      </c>
      <c r="GM80" t="str">
        <v>Ækvatorial Guinea</v>
      </c>
      <c r="GN80" t="str">
        <v>Østrig</v>
      </c>
      <c r="GO80" t="str">
        <v>Østtimor</v>
      </c>
      <c r="GP80" t="str">
        <v>EU</v>
      </c>
      <c r="GQ80" t="str">
        <v>Ikke-EU</v>
      </c>
      <c r="GR80" t="str">
        <v>EU/ikke-EU</v>
      </c>
    </row>
    <row r="81" spans="2:200" x14ac:dyDescent="0.25">
      <c r="B81" t="str" cm="1">
        <f t="array" ref="B81:GR81">TRANSPOSE(_xlfn._xlws.FILTER(AlleLande[Lande (dansk)],ISNUMBER(SEARCH(Vareoplysninger!J53,AlleLande[Lande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Fiji</v>
      </c>
      <c r="BC81" t="str">
        <v>Filippinerne</v>
      </c>
      <c r="BD81" t="str">
        <v>Finland</v>
      </c>
      <c r="BE81" t="str">
        <v>Forenede Arab. Emirater</v>
      </c>
      <c r="BF81" t="str">
        <v>Frankrig</v>
      </c>
      <c r="BG81" t="str">
        <v>Gabon</v>
      </c>
      <c r="BH81" t="str">
        <v>Gambia</v>
      </c>
      <c r="BI81" t="str">
        <v>Georgien</v>
      </c>
      <c r="BJ81" t="str">
        <v>Ghana</v>
      </c>
      <c r="BK81" t="str">
        <v>Grenada</v>
      </c>
      <c r="BL81" t="str">
        <v>Grenadinerne</v>
      </c>
      <c r="BM81" t="str">
        <v>Grækenland</v>
      </c>
      <c r="BN81" t="str">
        <v>Guatemala</v>
      </c>
      <c r="BO81" t="str">
        <v>Guinea</v>
      </c>
      <c r="BP81" t="str">
        <v>Guinea-Bissau</v>
      </c>
      <c r="BQ81" t="str">
        <v>Guyana</v>
      </c>
      <c r="BR81" t="str">
        <v>Haiti</v>
      </c>
      <c r="BS81" t="str">
        <v>Honduras</v>
      </c>
      <c r="BT81" t="str">
        <v>Hviderusland (Belarus)</v>
      </c>
      <c r="BU81" t="str">
        <v>Indien</v>
      </c>
      <c r="BV81" t="str">
        <v>Indonesien</v>
      </c>
      <c r="BW81" t="str">
        <v>Irak</v>
      </c>
      <c r="BX81" t="str">
        <v>Iran</v>
      </c>
      <c r="BY81" t="str">
        <v>Irland</v>
      </c>
      <c r="BZ81" t="str">
        <v>Island</v>
      </c>
      <c r="CA81" t="str">
        <v>Israel</v>
      </c>
      <c r="CB81" t="str">
        <v>Italien</v>
      </c>
      <c r="CC81" t="str">
        <v>Jamaica</v>
      </c>
      <c r="CD81" t="str">
        <v>Japan</v>
      </c>
      <c r="CE81" t="str">
        <v>Jordan</v>
      </c>
      <c r="CF81" t="str">
        <v>Kapverdiske Øer</v>
      </c>
      <c r="CG81" t="str">
        <v>Kasakhstan</v>
      </c>
      <c r="CH81" t="str">
        <v>Kenya</v>
      </c>
      <c r="CI81" t="str">
        <v>Kina</v>
      </c>
      <c r="CJ81" t="str">
        <v>Kirgisistan</v>
      </c>
      <c r="CK81" t="str">
        <v>Kiribati</v>
      </c>
      <c r="CL81" t="str">
        <v>Kroatien</v>
      </c>
      <c r="CM81" t="str">
        <v>Kuwait</v>
      </c>
      <c r="CN81" t="str">
        <v>Laos</v>
      </c>
      <c r="CO81" t="str">
        <v>Lesotho</v>
      </c>
      <c r="CP81" t="str">
        <v>Letland</v>
      </c>
      <c r="CQ81" t="str">
        <v>Libanon</v>
      </c>
      <c r="CR81" t="str">
        <v>Liberia</v>
      </c>
      <c r="CS81" t="str">
        <v>Libyen</v>
      </c>
      <c r="CT81" t="str">
        <v>Liechtenstein</v>
      </c>
      <c r="CU81" t="str">
        <v>Litauen</v>
      </c>
      <c r="CV81" t="str">
        <v>Luxembourg</v>
      </c>
      <c r="CW81" t="str">
        <v>Madagaskar</v>
      </c>
      <c r="CX81" t="str">
        <v>Makedonien (FYROM)</v>
      </c>
      <c r="CY81" t="str">
        <v>Malawi</v>
      </c>
      <c r="CZ81" t="str">
        <v>Malaysia</v>
      </c>
      <c r="DA81" t="str">
        <v>Maldiverne</v>
      </c>
      <c r="DB81" t="str">
        <v>Mali</v>
      </c>
      <c r="DC81" t="str">
        <v>Malta</v>
      </c>
      <c r="DD81" t="str">
        <v>Marokko</v>
      </c>
      <c r="DE81" t="str">
        <v>Marshall-øerne</v>
      </c>
      <c r="DF81" t="str">
        <v>Mauretanien</v>
      </c>
      <c r="DG81" t="str">
        <v>Mauritius</v>
      </c>
      <c r="DH81" t="str">
        <v>Mexico</v>
      </c>
      <c r="DI81" t="str">
        <v>Mikronesien</v>
      </c>
      <c r="DJ81" t="str">
        <v>Moldova</v>
      </c>
      <c r="DK81" t="str">
        <v>Monaco</v>
      </c>
      <c r="DL81" t="str">
        <v>Mongoliet</v>
      </c>
      <c r="DM81" t="str">
        <v>Mozambique</v>
      </c>
      <c r="DN81" t="str">
        <v>Namibia</v>
      </c>
      <c r="DO81" t="str">
        <v>Nauru</v>
      </c>
      <c r="DP81" t="str">
        <v>Nederlandene</v>
      </c>
      <c r="DQ81" t="str">
        <v>Nepal</v>
      </c>
      <c r="DR81" t="str">
        <v>New Zealand</v>
      </c>
      <c r="DS81" t="str">
        <v>Nicaragua</v>
      </c>
      <c r="DT81" t="str">
        <v>Niger</v>
      </c>
      <c r="DU81" t="str">
        <v>Nigeria</v>
      </c>
      <c r="DV81" t="str">
        <v>Nordkorea</v>
      </c>
      <c r="DW81" t="str">
        <v>Norge</v>
      </c>
      <c r="DX81" t="str">
        <v>Oman</v>
      </c>
      <c r="DY81" t="str">
        <v>Pakistan</v>
      </c>
      <c r="DZ81" t="str">
        <v>Palau</v>
      </c>
      <c r="EA81" t="str">
        <v>Palestina</v>
      </c>
      <c r="EB81" t="str">
        <v>Panama</v>
      </c>
      <c r="EC81" t="str">
        <v>Papua New Guinea</v>
      </c>
      <c r="ED81" t="str">
        <v>Paraguay</v>
      </c>
      <c r="EE81" t="str">
        <v>Peru</v>
      </c>
      <c r="EF81" t="str">
        <v>Polen</v>
      </c>
      <c r="EG81" t="str">
        <v>Portugal</v>
      </c>
      <c r="EH81" t="str">
        <v>Qatar</v>
      </c>
      <c r="EI81" t="str">
        <v>Rumænien</v>
      </c>
      <c r="EJ81" t="str">
        <v>Rusland</v>
      </c>
      <c r="EK81" t="str">
        <v>Rwanda</v>
      </c>
      <c r="EL81" t="str">
        <v>Salomonøerne</v>
      </c>
      <c r="EM81" t="str">
        <v>Samoa</v>
      </c>
      <c r="EN81" t="str">
        <v>San Marino</v>
      </c>
      <c r="EO81" t="str">
        <v>Sao Tomé &amp; Principe</v>
      </c>
      <c r="EP81" t="str">
        <v>Saudi Arabien</v>
      </c>
      <c r="EQ81" t="str">
        <v>Schweiz</v>
      </c>
      <c r="ER81" t="str">
        <v>Senegal</v>
      </c>
      <c r="ES81" t="str">
        <v>Serbien og Montenegro</v>
      </c>
      <c r="ET81" t="str">
        <v>Seychellerne</v>
      </c>
      <c r="EU81" t="str">
        <v>Sierra Leone</v>
      </c>
      <c r="EV81" t="str">
        <v>Singapore</v>
      </c>
      <c r="EW81" t="str">
        <v>Slovakiet</v>
      </c>
      <c r="EX81" t="str">
        <v>Slovenien</v>
      </c>
      <c r="EY81" t="str">
        <v>Somalia</v>
      </c>
      <c r="EZ81" t="str">
        <v>Spanien</v>
      </c>
      <c r="FA81" t="str">
        <v>Sri Lanka</v>
      </c>
      <c r="FB81" t="str">
        <v>St. Kitts-Nevis</v>
      </c>
      <c r="FC81" t="str">
        <v>St. Lucia</v>
      </c>
      <c r="FD81" t="str">
        <v>St. Vincent &amp;</v>
      </c>
      <c r="FE81" t="str">
        <v>Storbritannien (England)</v>
      </c>
      <c r="FF81" t="str">
        <v>Sudan</v>
      </c>
      <c r="FG81" t="str">
        <v>Surinam</v>
      </c>
      <c r="FH81" t="str">
        <v>Sverige</v>
      </c>
      <c r="FI81" t="str">
        <v>Swaziland</v>
      </c>
      <c r="FJ81" t="str">
        <v>Sydafrika</v>
      </c>
      <c r="FK81" t="str">
        <v>Sydkorea</v>
      </c>
      <c r="FL81" t="str">
        <v>Syrien</v>
      </c>
      <c r="FM81" t="str">
        <v>Tadjikistan</v>
      </c>
      <c r="FN81" t="str">
        <v>Taiwan</v>
      </c>
      <c r="FO81" t="str">
        <v>Tanzania</v>
      </c>
      <c r="FP81" t="str">
        <v>Thailand</v>
      </c>
      <c r="FQ81" t="str">
        <v>Tjekkiet</v>
      </c>
      <c r="FR81" t="str">
        <v>Togo</v>
      </c>
      <c r="FS81" t="str">
        <v>Tonga</v>
      </c>
      <c r="FT81" t="str">
        <v>Trinidad &amp; Tobago</v>
      </c>
      <c r="FU81" t="str">
        <v>Tunesien</v>
      </c>
      <c r="FV81" t="str">
        <v>Turkmenistan</v>
      </c>
      <c r="FW81" t="str">
        <v>Tuvalu</v>
      </c>
      <c r="FX81" t="str">
        <v>Tyrkiet</v>
      </c>
      <c r="FY81" t="str">
        <v>Tyskland</v>
      </c>
      <c r="FZ81" t="str">
        <v>Uganda</v>
      </c>
      <c r="GA81" t="str">
        <v>Ukraine</v>
      </c>
      <c r="GB81" t="str">
        <v>Ungarn</v>
      </c>
      <c r="GC81" t="str">
        <v>Uruguay</v>
      </c>
      <c r="GD81" t="str">
        <v>USA</v>
      </c>
      <c r="GE81" t="str">
        <v>Usbekistan</v>
      </c>
      <c r="GF81" t="str">
        <v>Vanuatu</v>
      </c>
      <c r="GG81" t="str">
        <v>Vatikanet</v>
      </c>
      <c r="GH81" t="str">
        <v>Venezuela</v>
      </c>
      <c r="GI81" t="str">
        <v>Vietnam</v>
      </c>
      <c r="GJ81" t="str">
        <v>Yemen</v>
      </c>
      <c r="GK81" t="str">
        <v>Zambia</v>
      </c>
      <c r="GL81" t="str">
        <v>Zimbabwe</v>
      </c>
      <c r="GM81" t="str">
        <v>Ækvatorial Guinea</v>
      </c>
      <c r="GN81" t="str">
        <v>Østrig</v>
      </c>
      <c r="GO81" t="str">
        <v>Østtimor</v>
      </c>
      <c r="GP81" t="str">
        <v>EU</v>
      </c>
      <c r="GQ81" t="str">
        <v>Ikke-EU</v>
      </c>
      <c r="GR81" t="str">
        <v>EU/ikke-EU</v>
      </c>
    </row>
    <row r="82" spans="2:200" x14ac:dyDescent="0.25">
      <c r="B82" t="str" cm="1">
        <f t="array" ref="B82:GR82">TRANSPOSE(_xlfn._xlws.FILTER(AlleLande[Lande (dansk)],ISNUMBER(SEARCH(Vareoplysninger!J54,AlleLande[Lande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Fiji</v>
      </c>
      <c r="BC82" t="str">
        <v>Filippinerne</v>
      </c>
      <c r="BD82" t="str">
        <v>Finland</v>
      </c>
      <c r="BE82" t="str">
        <v>Forenede Arab. Emirater</v>
      </c>
      <c r="BF82" t="str">
        <v>Frankrig</v>
      </c>
      <c r="BG82" t="str">
        <v>Gabon</v>
      </c>
      <c r="BH82" t="str">
        <v>Gambia</v>
      </c>
      <c r="BI82" t="str">
        <v>Georgien</v>
      </c>
      <c r="BJ82" t="str">
        <v>Ghana</v>
      </c>
      <c r="BK82" t="str">
        <v>Grenada</v>
      </c>
      <c r="BL82" t="str">
        <v>Grenadinerne</v>
      </c>
      <c r="BM82" t="str">
        <v>Grækenland</v>
      </c>
      <c r="BN82" t="str">
        <v>Guatemala</v>
      </c>
      <c r="BO82" t="str">
        <v>Guinea</v>
      </c>
      <c r="BP82" t="str">
        <v>Guinea-Bissau</v>
      </c>
      <c r="BQ82" t="str">
        <v>Guyana</v>
      </c>
      <c r="BR82" t="str">
        <v>Haiti</v>
      </c>
      <c r="BS82" t="str">
        <v>Honduras</v>
      </c>
      <c r="BT82" t="str">
        <v>Hviderusland (Belarus)</v>
      </c>
      <c r="BU82" t="str">
        <v>Indien</v>
      </c>
      <c r="BV82" t="str">
        <v>Indonesien</v>
      </c>
      <c r="BW82" t="str">
        <v>Irak</v>
      </c>
      <c r="BX82" t="str">
        <v>Iran</v>
      </c>
      <c r="BY82" t="str">
        <v>Irland</v>
      </c>
      <c r="BZ82" t="str">
        <v>Island</v>
      </c>
      <c r="CA82" t="str">
        <v>Israel</v>
      </c>
      <c r="CB82" t="str">
        <v>Italien</v>
      </c>
      <c r="CC82" t="str">
        <v>Jamaica</v>
      </c>
      <c r="CD82" t="str">
        <v>Japan</v>
      </c>
      <c r="CE82" t="str">
        <v>Jordan</v>
      </c>
      <c r="CF82" t="str">
        <v>Kapverdiske Øer</v>
      </c>
      <c r="CG82" t="str">
        <v>Kasakhstan</v>
      </c>
      <c r="CH82" t="str">
        <v>Kenya</v>
      </c>
      <c r="CI82" t="str">
        <v>Kina</v>
      </c>
      <c r="CJ82" t="str">
        <v>Kirgisistan</v>
      </c>
      <c r="CK82" t="str">
        <v>Kiribati</v>
      </c>
      <c r="CL82" t="str">
        <v>Kroatien</v>
      </c>
      <c r="CM82" t="str">
        <v>Kuwait</v>
      </c>
      <c r="CN82" t="str">
        <v>Laos</v>
      </c>
      <c r="CO82" t="str">
        <v>Lesotho</v>
      </c>
      <c r="CP82" t="str">
        <v>Letland</v>
      </c>
      <c r="CQ82" t="str">
        <v>Libanon</v>
      </c>
      <c r="CR82" t="str">
        <v>Liberia</v>
      </c>
      <c r="CS82" t="str">
        <v>Libyen</v>
      </c>
      <c r="CT82" t="str">
        <v>Liechtenstein</v>
      </c>
      <c r="CU82" t="str">
        <v>Litauen</v>
      </c>
      <c r="CV82" t="str">
        <v>Luxembourg</v>
      </c>
      <c r="CW82" t="str">
        <v>Madagaskar</v>
      </c>
      <c r="CX82" t="str">
        <v>Makedonien (FYROM)</v>
      </c>
      <c r="CY82" t="str">
        <v>Malawi</v>
      </c>
      <c r="CZ82" t="str">
        <v>Malaysia</v>
      </c>
      <c r="DA82" t="str">
        <v>Maldiverne</v>
      </c>
      <c r="DB82" t="str">
        <v>Mali</v>
      </c>
      <c r="DC82" t="str">
        <v>Malta</v>
      </c>
      <c r="DD82" t="str">
        <v>Marokko</v>
      </c>
      <c r="DE82" t="str">
        <v>Marshall-øerne</v>
      </c>
      <c r="DF82" t="str">
        <v>Mauretanien</v>
      </c>
      <c r="DG82" t="str">
        <v>Mauritius</v>
      </c>
      <c r="DH82" t="str">
        <v>Mexico</v>
      </c>
      <c r="DI82" t="str">
        <v>Mikronesien</v>
      </c>
      <c r="DJ82" t="str">
        <v>Moldova</v>
      </c>
      <c r="DK82" t="str">
        <v>Monaco</v>
      </c>
      <c r="DL82" t="str">
        <v>Mongoliet</v>
      </c>
      <c r="DM82" t="str">
        <v>Mozambique</v>
      </c>
      <c r="DN82" t="str">
        <v>Namibia</v>
      </c>
      <c r="DO82" t="str">
        <v>Nauru</v>
      </c>
      <c r="DP82" t="str">
        <v>Nederlandene</v>
      </c>
      <c r="DQ82" t="str">
        <v>Nepal</v>
      </c>
      <c r="DR82" t="str">
        <v>New Zealand</v>
      </c>
      <c r="DS82" t="str">
        <v>Nicaragua</v>
      </c>
      <c r="DT82" t="str">
        <v>Niger</v>
      </c>
      <c r="DU82" t="str">
        <v>Nigeria</v>
      </c>
      <c r="DV82" t="str">
        <v>Nordkorea</v>
      </c>
      <c r="DW82" t="str">
        <v>Norge</v>
      </c>
      <c r="DX82" t="str">
        <v>Oman</v>
      </c>
      <c r="DY82" t="str">
        <v>Pakistan</v>
      </c>
      <c r="DZ82" t="str">
        <v>Palau</v>
      </c>
      <c r="EA82" t="str">
        <v>Palestina</v>
      </c>
      <c r="EB82" t="str">
        <v>Panama</v>
      </c>
      <c r="EC82" t="str">
        <v>Papua New Guinea</v>
      </c>
      <c r="ED82" t="str">
        <v>Paraguay</v>
      </c>
      <c r="EE82" t="str">
        <v>Peru</v>
      </c>
      <c r="EF82" t="str">
        <v>Polen</v>
      </c>
      <c r="EG82" t="str">
        <v>Portugal</v>
      </c>
      <c r="EH82" t="str">
        <v>Qatar</v>
      </c>
      <c r="EI82" t="str">
        <v>Rumænien</v>
      </c>
      <c r="EJ82" t="str">
        <v>Rusland</v>
      </c>
      <c r="EK82" t="str">
        <v>Rwanda</v>
      </c>
      <c r="EL82" t="str">
        <v>Salomonøerne</v>
      </c>
      <c r="EM82" t="str">
        <v>Samoa</v>
      </c>
      <c r="EN82" t="str">
        <v>San Marino</v>
      </c>
      <c r="EO82" t="str">
        <v>Sao Tomé &amp; Principe</v>
      </c>
      <c r="EP82" t="str">
        <v>Saudi Arabien</v>
      </c>
      <c r="EQ82" t="str">
        <v>Schweiz</v>
      </c>
      <c r="ER82" t="str">
        <v>Senegal</v>
      </c>
      <c r="ES82" t="str">
        <v>Serbien og Montenegro</v>
      </c>
      <c r="ET82" t="str">
        <v>Seychellerne</v>
      </c>
      <c r="EU82" t="str">
        <v>Sierra Leone</v>
      </c>
      <c r="EV82" t="str">
        <v>Singapore</v>
      </c>
      <c r="EW82" t="str">
        <v>Slovakiet</v>
      </c>
      <c r="EX82" t="str">
        <v>Slovenien</v>
      </c>
      <c r="EY82" t="str">
        <v>Somalia</v>
      </c>
      <c r="EZ82" t="str">
        <v>Spanien</v>
      </c>
      <c r="FA82" t="str">
        <v>Sri Lanka</v>
      </c>
      <c r="FB82" t="str">
        <v>St. Kitts-Nevis</v>
      </c>
      <c r="FC82" t="str">
        <v>St. Lucia</v>
      </c>
      <c r="FD82" t="str">
        <v>St. Vincent &amp;</v>
      </c>
      <c r="FE82" t="str">
        <v>Storbritannien (England)</v>
      </c>
      <c r="FF82" t="str">
        <v>Sudan</v>
      </c>
      <c r="FG82" t="str">
        <v>Surinam</v>
      </c>
      <c r="FH82" t="str">
        <v>Sverige</v>
      </c>
      <c r="FI82" t="str">
        <v>Swaziland</v>
      </c>
      <c r="FJ82" t="str">
        <v>Sydafrika</v>
      </c>
      <c r="FK82" t="str">
        <v>Sydkorea</v>
      </c>
      <c r="FL82" t="str">
        <v>Syrien</v>
      </c>
      <c r="FM82" t="str">
        <v>Tadjikistan</v>
      </c>
      <c r="FN82" t="str">
        <v>Taiwan</v>
      </c>
      <c r="FO82" t="str">
        <v>Tanzania</v>
      </c>
      <c r="FP82" t="str">
        <v>Thailand</v>
      </c>
      <c r="FQ82" t="str">
        <v>Tjekkiet</v>
      </c>
      <c r="FR82" t="str">
        <v>Togo</v>
      </c>
      <c r="FS82" t="str">
        <v>Tonga</v>
      </c>
      <c r="FT82" t="str">
        <v>Trinidad &amp; Tobago</v>
      </c>
      <c r="FU82" t="str">
        <v>Tunesien</v>
      </c>
      <c r="FV82" t="str">
        <v>Turkmenistan</v>
      </c>
      <c r="FW82" t="str">
        <v>Tuvalu</v>
      </c>
      <c r="FX82" t="str">
        <v>Tyrkiet</v>
      </c>
      <c r="FY82" t="str">
        <v>Tyskland</v>
      </c>
      <c r="FZ82" t="str">
        <v>Uganda</v>
      </c>
      <c r="GA82" t="str">
        <v>Ukraine</v>
      </c>
      <c r="GB82" t="str">
        <v>Ungarn</v>
      </c>
      <c r="GC82" t="str">
        <v>Uruguay</v>
      </c>
      <c r="GD82" t="str">
        <v>USA</v>
      </c>
      <c r="GE82" t="str">
        <v>Usbekistan</v>
      </c>
      <c r="GF82" t="str">
        <v>Vanuatu</v>
      </c>
      <c r="GG82" t="str">
        <v>Vatikanet</v>
      </c>
      <c r="GH82" t="str">
        <v>Venezuela</v>
      </c>
      <c r="GI82" t="str">
        <v>Vietnam</v>
      </c>
      <c r="GJ82" t="str">
        <v>Yemen</v>
      </c>
      <c r="GK82" t="str">
        <v>Zambia</v>
      </c>
      <c r="GL82" t="str">
        <v>Zimbabwe</v>
      </c>
      <c r="GM82" t="str">
        <v>Ækvatorial Guinea</v>
      </c>
      <c r="GN82" t="str">
        <v>Østrig</v>
      </c>
      <c r="GO82" t="str">
        <v>Østtimor</v>
      </c>
      <c r="GP82" t="str">
        <v>EU</v>
      </c>
      <c r="GQ82" t="str">
        <v>Ikke-EU</v>
      </c>
      <c r="GR82" t="str">
        <v>EU/ikke-EU</v>
      </c>
    </row>
    <row r="83" spans="2:200" x14ac:dyDescent="0.25">
      <c r="B83" t="str" cm="1">
        <f t="array" ref="B83:GR83">TRANSPOSE(_xlfn._xlws.FILTER(AlleLande[Lande (dansk)],ISNUMBER(SEARCH(Vareoplysninger!J55,AlleLande[Lande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Fiji</v>
      </c>
      <c r="BC83" t="str">
        <v>Filippinerne</v>
      </c>
      <c r="BD83" t="str">
        <v>Finland</v>
      </c>
      <c r="BE83" t="str">
        <v>Forenede Arab. Emirater</v>
      </c>
      <c r="BF83" t="str">
        <v>Frankrig</v>
      </c>
      <c r="BG83" t="str">
        <v>Gabon</v>
      </c>
      <c r="BH83" t="str">
        <v>Gambia</v>
      </c>
      <c r="BI83" t="str">
        <v>Georgien</v>
      </c>
      <c r="BJ83" t="str">
        <v>Ghana</v>
      </c>
      <c r="BK83" t="str">
        <v>Grenada</v>
      </c>
      <c r="BL83" t="str">
        <v>Grenadinerne</v>
      </c>
      <c r="BM83" t="str">
        <v>Grækenland</v>
      </c>
      <c r="BN83" t="str">
        <v>Guatemala</v>
      </c>
      <c r="BO83" t="str">
        <v>Guinea</v>
      </c>
      <c r="BP83" t="str">
        <v>Guinea-Bissau</v>
      </c>
      <c r="BQ83" t="str">
        <v>Guyana</v>
      </c>
      <c r="BR83" t="str">
        <v>Haiti</v>
      </c>
      <c r="BS83" t="str">
        <v>Honduras</v>
      </c>
      <c r="BT83" t="str">
        <v>Hviderusland (Belarus)</v>
      </c>
      <c r="BU83" t="str">
        <v>Indien</v>
      </c>
      <c r="BV83" t="str">
        <v>Indonesien</v>
      </c>
      <c r="BW83" t="str">
        <v>Irak</v>
      </c>
      <c r="BX83" t="str">
        <v>Iran</v>
      </c>
      <c r="BY83" t="str">
        <v>Irland</v>
      </c>
      <c r="BZ83" t="str">
        <v>Island</v>
      </c>
      <c r="CA83" t="str">
        <v>Israel</v>
      </c>
      <c r="CB83" t="str">
        <v>Italien</v>
      </c>
      <c r="CC83" t="str">
        <v>Jamaica</v>
      </c>
      <c r="CD83" t="str">
        <v>Japan</v>
      </c>
      <c r="CE83" t="str">
        <v>Jordan</v>
      </c>
      <c r="CF83" t="str">
        <v>Kapverdiske Øer</v>
      </c>
      <c r="CG83" t="str">
        <v>Kasakhstan</v>
      </c>
      <c r="CH83" t="str">
        <v>Kenya</v>
      </c>
      <c r="CI83" t="str">
        <v>Kina</v>
      </c>
      <c r="CJ83" t="str">
        <v>Kirgisistan</v>
      </c>
      <c r="CK83" t="str">
        <v>Kiribati</v>
      </c>
      <c r="CL83" t="str">
        <v>Kroatien</v>
      </c>
      <c r="CM83" t="str">
        <v>Kuwait</v>
      </c>
      <c r="CN83" t="str">
        <v>Laos</v>
      </c>
      <c r="CO83" t="str">
        <v>Lesotho</v>
      </c>
      <c r="CP83" t="str">
        <v>Letland</v>
      </c>
      <c r="CQ83" t="str">
        <v>Libanon</v>
      </c>
      <c r="CR83" t="str">
        <v>Liberia</v>
      </c>
      <c r="CS83" t="str">
        <v>Libyen</v>
      </c>
      <c r="CT83" t="str">
        <v>Liechtenstein</v>
      </c>
      <c r="CU83" t="str">
        <v>Litauen</v>
      </c>
      <c r="CV83" t="str">
        <v>Luxembourg</v>
      </c>
      <c r="CW83" t="str">
        <v>Madagaskar</v>
      </c>
      <c r="CX83" t="str">
        <v>Makedonien (FYROM)</v>
      </c>
      <c r="CY83" t="str">
        <v>Malawi</v>
      </c>
      <c r="CZ83" t="str">
        <v>Malaysia</v>
      </c>
      <c r="DA83" t="str">
        <v>Maldiverne</v>
      </c>
      <c r="DB83" t="str">
        <v>Mali</v>
      </c>
      <c r="DC83" t="str">
        <v>Malta</v>
      </c>
      <c r="DD83" t="str">
        <v>Marokko</v>
      </c>
      <c r="DE83" t="str">
        <v>Marshall-øerne</v>
      </c>
      <c r="DF83" t="str">
        <v>Mauretanien</v>
      </c>
      <c r="DG83" t="str">
        <v>Mauritius</v>
      </c>
      <c r="DH83" t="str">
        <v>Mexico</v>
      </c>
      <c r="DI83" t="str">
        <v>Mikronesien</v>
      </c>
      <c r="DJ83" t="str">
        <v>Moldova</v>
      </c>
      <c r="DK83" t="str">
        <v>Monaco</v>
      </c>
      <c r="DL83" t="str">
        <v>Mongoliet</v>
      </c>
      <c r="DM83" t="str">
        <v>Mozambique</v>
      </c>
      <c r="DN83" t="str">
        <v>Namibia</v>
      </c>
      <c r="DO83" t="str">
        <v>Nauru</v>
      </c>
      <c r="DP83" t="str">
        <v>Nederlandene</v>
      </c>
      <c r="DQ83" t="str">
        <v>Nepal</v>
      </c>
      <c r="DR83" t="str">
        <v>New Zealand</v>
      </c>
      <c r="DS83" t="str">
        <v>Nicaragua</v>
      </c>
      <c r="DT83" t="str">
        <v>Niger</v>
      </c>
      <c r="DU83" t="str">
        <v>Nigeria</v>
      </c>
      <c r="DV83" t="str">
        <v>Nordkorea</v>
      </c>
      <c r="DW83" t="str">
        <v>Norge</v>
      </c>
      <c r="DX83" t="str">
        <v>Oman</v>
      </c>
      <c r="DY83" t="str">
        <v>Pakistan</v>
      </c>
      <c r="DZ83" t="str">
        <v>Palau</v>
      </c>
      <c r="EA83" t="str">
        <v>Palestina</v>
      </c>
      <c r="EB83" t="str">
        <v>Panama</v>
      </c>
      <c r="EC83" t="str">
        <v>Papua New Guinea</v>
      </c>
      <c r="ED83" t="str">
        <v>Paraguay</v>
      </c>
      <c r="EE83" t="str">
        <v>Peru</v>
      </c>
      <c r="EF83" t="str">
        <v>Polen</v>
      </c>
      <c r="EG83" t="str">
        <v>Portugal</v>
      </c>
      <c r="EH83" t="str">
        <v>Qatar</v>
      </c>
      <c r="EI83" t="str">
        <v>Rumænien</v>
      </c>
      <c r="EJ83" t="str">
        <v>Rusland</v>
      </c>
      <c r="EK83" t="str">
        <v>Rwanda</v>
      </c>
      <c r="EL83" t="str">
        <v>Salomonøerne</v>
      </c>
      <c r="EM83" t="str">
        <v>Samoa</v>
      </c>
      <c r="EN83" t="str">
        <v>San Marino</v>
      </c>
      <c r="EO83" t="str">
        <v>Sao Tomé &amp; Principe</v>
      </c>
      <c r="EP83" t="str">
        <v>Saudi Arabien</v>
      </c>
      <c r="EQ83" t="str">
        <v>Schweiz</v>
      </c>
      <c r="ER83" t="str">
        <v>Senegal</v>
      </c>
      <c r="ES83" t="str">
        <v>Serbien og Montenegro</v>
      </c>
      <c r="ET83" t="str">
        <v>Seychellerne</v>
      </c>
      <c r="EU83" t="str">
        <v>Sierra Leone</v>
      </c>
      <c r="EV83" t="str">
        <v>Singapore</v>
      </c>
      <c r="EW83" t="str">
        <v>Slovakiet</v>
      </c>
      <c r="EX83" t="str">
        <v>Slovenien</v>
      </c>
      <c r="EY83" t="str">
        <v>Somalia</v>
      </c>
      <c r="EZ83" t="str">
        <v>Spanien</v>
      </c>
      <c r="FA83" t="str">
        <v>Sri Lanka</v>
      </c>
      <c r="FB83" t="str">
        <v>St. Kitts-Nevis</v>
      </c>
      <c r="FC83" t="str">
        <v>St. Lucia</v>
      </c>
      <c r="FD83" t="str">
        <v>St. Vincent &amp;</v>
      </c>
      <c r="FE83" t="str">
        <v>Storbritannien (England)</v>
      </c>
      <c r="FF83" t="str">
        <v>Sudan</v>
      </c>
      <c r="FG83" t="str">
        <v>Surinam</v>
      </c>
      <c r="FH83" t="str">
        <v>Sverige</v>
      </c>
      <c r="FI83" t="str">
        <v>Swaziland</v>
      </c>
      <c r="FJ83" t="str">
        <v>Sydafrika</v>
      </c>
      <c r="FK83" t="str">
        <v>Sydkorea</v>
      </c>
      <c r="FL83" t="str">
        <v>Syrien</v>
      </c>
      <c r="FM83" t="str">
        <v>Tadjikistan</v>
      </c>
      <c r="FN83" t="str">
        <v>Taiwan</v>
      </c>
      <c r="FO83" t="str">
        <v>Tanzania</v>
      </c>
      <c r="FP83" t="str">
        <v>Thailand</v>
      </c>
      <c r="FQ83" t="str">
        <v>Tjekkiet</v>
      </c>
      <c r="FR83" t="str">
        <v>Togo</v>
      </c>
      <c r="FS83" t="str">
        <v>Tonga</v>
      </c>
      <c r="FT83" t="str">
        <v>Trinidad &amp; Tobago</v>
      </c>
      <c r="FU83" t="str">
        <v>Tunesien</v>
      </c>
      <c r="FV83" t="str">
        <v>Turkmenistan</v>
      </c>
      <c r="FW83" t="str">
        <v>Tuvalu</v>
      </c>
      <c r="FX83" t="str">
        <v>Tyrkiet</v>
      </c>
      <c r="FY83" t="str">
        <v>Tyskland</v>
      </c>
      <c r="FZ83" t="str">
        <v>Uganda</v>
      </c>
      <c r="GA83" t="str">
        <v>Ukraine</v>
      </c>
      <c r="GB83" t="str">
        <v>Ungarn</v>
      </c>
      <c r="GC83" t="str">
        <v>Uruguay</v>
      </c>
      <c r="GD83" t="str">
        <v>USA</v>
      </c>
      <c r="GE83" t="str">
        <v>Usbekistan</v>
      </c>
      <c r="GF83" t="str">
        <v>Vanuatu</v>
      </c>
      <c r="GG83" t="str">
        <v>Vatikanet</v>
      </c>
      <c r="GH83" t="str">
        <v>Venezuela</v>
      </c>
      <c r="GI83" t="str">
        <v>Vietnam</v>
      </c>
      <c r="GJ83" t="str">
        <v>Yemen</v>
      </c>
      <c r="GK83" t="str">
        <v>Zambia</v>
      </c>
      <c r="GL83" t="str">
        <v>Zimbabwe</v>
      </c>
      <c r="GM83" t="str">
        <v>Ækvatorial Guinea</v>
      </c>
      <c r="GN83" t="str">
        <v>Østrig</v>
      </c>
      <c r="GO83" t="str">
        <v>Østtimor</v>
      </c>
      <c r="GP83" t="str">
        <v>EU</v>
      </c>
      <c r="GQ83" t="str">
        <v>Ikke-EU</v>
      </c>
      <c r="GR83" t="str">
        <v>EU/ikke-EU</v>
      </c>
    </row>
    <row r="84" spans="2:200" x14ac:dyDescent="0.25">
      <c r="B84" t="str" cm="1">
        <f t="array" ref="B84:GR84">TRANSPOSE(_xlfn._xlws.FILTER(AlleLande[Lande (dansk)],ISNUMBER(SEARCH(Vareoplysninger!J56,AlleLande[Lande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Fiji</v>
      </c>
      <c r="BC84" t="str">
        <v>Filippinerne</v>
      </c>
      <c r="BD84" t="str">
        <v>Finland</v>
      </c>
      <c r="BE84" t="str">
        <v>Forenede Arab. Emirater</v>
      </c>
      <c r="BF84" t="str">
        <v>Frankrig</v>
      </c>
      <c r="BG84" t="str">
        <v>Gabon</v>
      </c>
      <c r="BH84" t="str">
        <v>Gambia</v>
      </c>
      <c r="BI84" t="str">
        <v>Georgien</v>
      </c>
      <c r="BJ84" t="str">
        <v>Ghana</v>
      </c>
      <c r="BK84" t="str">
        <v>Grenada</v>
      </c>
      <c r="BL84" t="str">
        <v>Grenadinerne</v>
      </c>
      <c r="BM84" t="str">
        <v>Grækenland</v>
      </c>
      <c r="BN84" t="str">
        <v>Guatemala</v>
      </c>
      <c r="BO84" t="str">
        <v>Guinea</v>
      </c>
      <c r="BP84" t="str">
        <v>Guinea-Bissau</v>
      </c>
      <c r="BQ84" t="str">
        <v>Guyana</v>
      </c>
      <c r="BR84" t="str">
        <v>Haiti</v>
      </c>
      <c r="BS84" t="str">
        <v>Honduras</v>
      </c>
      <c r="BT84" t="str">
        <v>Hviderusland (Belarus)</v>
      </c>
      <c r="BU84" t="str">
        <v>Indien</v>
      </c>
      <c r="BV84" t="str">
        <v>Indonesien</v>
      </c>
      <c r="BW84" t="str">
        <v>Irak</v>
      </c>
      <c r="BX84" t="str">
        <v>Iran</v>
      </c>
      <c r="BY84" t="str">
        <v>Irland</v>
      </c>
      <c r="BZ84" t="str">
        <v>Island</v>
      </c>
      <c r="CA84" t="str">
        <v>Israel</v>
      </c>
      <c r="CB84" t="str">
        <v>Italien</v>
      </c>
      <c r="CC84" t="str">
        <v>Jamaica</v>
      </c>
      <c r="CD84" t="str">
        <v>Japan</v>
      </c>
      <c r="CE84" t="str">
        <v>Jordan</v>
      </c>
      <c r="CF84" t="str">
        <v>Kapverdiske Øer</v>
      </c>
      <c r="CG84" t="str">
        <v>Kasakhstan</v>
      </c>
      <c r="CH84" t="str">
        <v>Kenya</v>
      </c>
      <c r="CI84" t="str">
        <v>Kina</v>
      </c>
      <c r="CJ84" t="str">
        <v>Kirgisistan</v>
      </c>
      <c r="CK84" t="str">
        <v>Kiribati</v>
      </c>
      <c r="CL84" t="str">
        <v>Kroatien</v>
      </c>
      <c r="CM84" t="str">
        <v>Kuwait</v>
      </c>
      <c r="CN84" t="str">
        <v>Laos</v>
      </c>
      <c r="CO84" t="str">
        <v>Lesotho</v>
      </c>
      <c r="CP84" t="str">
        <v>Letland</v>
      </c>
      <c r="CQ84" t="str">
        <v>Libanon</v>
      </c>
      <c r="CR84" t="str">
        <v>Liberia</v>
      </c>
      <c r="CS84" t="str">
        <v>Libyen</v>
      </c>
      <c r="CT84" t="str">
        <v>Liechtenstein</v>
      </c>
      <c r="CU84" t="str">
        <v>Litauen</v>
      </c>
      <c r="CV84" t="str">
        <v>Luxembourg</v>
      </c>
      <c r="CW84" t="str">
        <v>Madagaskar</v>
      </c>
      <c r="CX84" t="str">
        <v>Makedonien (FYROM)</v>
      </c>
      <c r="CY84" t="str">
        <v>Malawi</v>
      </c>
      <c r="CZ84" t="str">
        <v>Malaysia</v>
      </c>
      <c r="DA84" t="str">
        <v>Maldiverne</v>
      </c>
      <c r="DB84" t="str">
        <v>Mali</v>
      </c>
      <c r="DC84" t="str">
        <v>Malta</v>
      </c>
      <c r="DD84" t="str">
        <v>Marokko</v>
      </c>
      <c r="DE84" t="str">
        <v>Marshall-øerne</v>
      </c>
      <c r="DF84" t="str">
        <v>Mauretanien</v>
      </c>
      <c r="DG84" t="str">
        <v>Mauritius</v>
      </c>
      <c r="DH84" t="str">
        <v>Mexico</v>
      </c>
      <c r="DI84" t="str">
        <v>Mikronesien</v>
      </c>
      <c r="DJ84" t="str">
        <v>Moldova</v>
      </c>
      <c r="DK84" t="str">
        <v>Monaco</v>
      </c>
      <c r="DL84" t="str">
        <v>Mongoliet</v>
      </c>
      <c r="DM84" t="str">
        <v>Mozambique</v>
      </c>
      <c r="DN84" t="str">
        <v>Namibia</v>
      </c>
      <c r="DO84" t="str">
        <v>Nauru</v>
      </c>
      <c r="DP84" t="str">
        <v>Nederlandene</v>
      </c>
      <c r="DQ84" t="str">
        <v>Nepal</v>
      </c>
      <c r="DR84" t="str">
        <v>New Zealand</v>
      </c>
      <c r="DS84" t="str">
        <v>Nicaragua</v>
      </c>
      <c r="DT84" t="str">
        <v>Niger</v>
      </c>
      <c r="DU84" t="str">
        <v>Nigeria</v>
      </c>
      <c r="DV84" t="str">
        <v>Nordkorea</v>
      </c>
      <c r="DW84" t="str">
        <v>Norge</v>
      </c>
      <c r="DX84" t="str">
        <v>Oman</v>
      </c>
      <c r="DY84" t="str">
        <v>Pakistan</v>
      </c>
      <c r="DZ84" t="str">
        <v>Palau</v>
      </c>
      <c r="EA84" t="str">
        <v>Palestina</v>
      </c>
      <c r="EB84" t="str">
        <v>Panama</v>
      </c>
      <c r="EC84" t="str">
        <v>Papua New Guinea</v>
      </c>
      <c r="ED84" t="str">
        <v>Paraguay</v>
      </c>
      <c r="EE84" t="str">
        <v>Peru</v>
      </c>
      <c r="EF84" t="str">
        <v>Polen</v>
      </c>
      <c r="EG84" t="str">
        <v>Portugal</v>
      </c>
      <c r="EH84" t="str">
        <v>Qatar</v>
      </c>
      <c r="EI84" t="str">
        <v>Rumænien</v>
      </c>
      <c r="EJ84" t="str">
        <v>Rusland</v>
      </c>
      <c r="EK84" t="str">
        <v>Rwanda</v>
      </c>
      <c r="EL84" t="str">
        <v>Salomonøerne</v>
      </c>
      <c r="EM84" t="str">
        <v>Samoa</v>
      </c>
      <c r="EN84" t="str">
        <v>San Marino</v>
      </c>
      <c r="EO84" t="str">
        <v>Sao Tomé &amp; Principe</v>
      </c>
      <c r="EP84" t="str">
        <v>Saudi Arabien</v>
      </c>
      <c r="EQ84" t="str">
        <v>Schweiz</v>
      </c>
      <c r="ER84" t="str">
        <v>Senegal</v>
      </c>
      <c r="ES84" t="str">
        <v>Serbien og Montenegro</v>
      </c>
      <c r="ET84" t="str">
        <v>Seychellerne</v>
      </c>
      <c r="EU84" t="str">
        <v>Sierra Leone</v>
      </c>
      <c r="EV84" t="str">
        <v>Singapore</v>
      </c>
      <c r="EW84" t="str">
        <v>Slovakiet</v>
      </c>
      <c r="EX84" t="str">
        <v>Slovenien</v>
      </c>
      <c r="EY84" t="str">
        <v>Somalia</v>
      </c>
      <c r="EZ84" t="str">
        <v>Spanien</v>
      </c>
      <c r="FA84" t="str">
        <v>Sri Lanka</v>
      </c>
      <c r="FB84" t="str">
        <v>St. Kitts-Nevis</v>
      </c>
      <c r="FC84" t="str">
        <v>St. Lucia</v>
      </c>
      <c r="FD84" t="str">
        <v>St. Vincent &amp;</v>
      </c>
      <c r="FE84" t="str">
        <v>Storbritannien (England)</v>
      </c>
      <c r="FF84" t="str">
        <v>Sudan</v>
      </c>
      <c r="FG84" t="str">
        <v>Surinam</v>
      </c>
      <c r="FH84" t="str">
        <v>Sverige</v>
      </c>
      <c r="FI84" t="str">
        <v>Swaziland</v>
      </c>
      <c r="FJ84" t="str">
        <v>Sydafrika</v>
      </c>
      <c r="FK84" t="str">
        <v>Sydkorea</v>
      </c>
      <c r="FL84" t="str">
        <v>Syrien</v>
      </c>
      <c r="FM84" t="str">
        <v>Tadjikistan</v>
      </c>
      <c r="FN84" t="str">
        <v>Taiwan</v>
      </c>
      <c r="FO84" t="str">
        <v>Tanzania</v>
      </c>
      <c r="FP84" t="str">
        <v>Thailand</v>
      </c>
      <c r="FQ84" t="str">
        <v>Tjekkiet</v>
      </c>
      <c r="FR84" t="str">
        <v>Togo</v>
      </c>
      <c r="FS84" t="str">
        <v>Tonga</v>
      </c>
      <c r="FT84" t="str">
        <v>Trinidad &amp; Tobago</v>
      </c>
      <c r="FU84" t="str">
        <v>Tunesien</v>
      </c>
      <c r="FV84" t="str">
        <v>Turkmenistan</v>
      </c>
      <c r="FW84" t="str">
        <v>Tuvalu</v>
      </c>
      <c r="FX84" t="str">
        <v>Tyrkiet</v>
      </c>
      <c r="FY84" t="str">
        <v>Tyskland</v>
      </c>
      <c r="FZ84" t="str">
        <v>Uganda</v>
      </c>
      <c r="GA84" t="str">
        <v>Ukraine</v>
      </c>
      <c r="GB84" t="str">
        <v>Ungarn</v>
      </c>
      <c r="GC84" t="str">
        <v>Uruguay</v>
      </c>
      <c r="GD84" t="str">
        <v>USA</v>
      </c>
      <c r="GE84" t="str">
        <v>Usbekistan</v>
      </c>
      <c r="GF84" t="str">
        <v>Vanuatu</v>
      </c>
      <c r="GG84" t="str">
        <v>Vatikanet</v>
      </c>
      <c r="GH84" t="str">
        <v>Venezuela</v>
      </c>
      <c r="GI84" t="str">
        <v>Vietnam</v>
      </c>
      <c r="GJ84" t="str">
        <v>Yemen</v>
      </c>
      <c r="GK84" t="str">
        <v>Zambia</v>
      </c>
      <c r="GL84" t="str">
        <v>Zimbabwe</v>
      </c>
      <c r="GM84" t="str">
        <v>Ækvatorial Guinea</v>
      </c>
      <c r="GN84" t="str">
        <v>Østrig</v>
      </c>
      <c r="GO84" t="str">
        <v>Østtimor</v>
      </c>
      <c r="GP84" t="str">
        <v>EU</v>
      </c>
      <c r="GQ84" t="str">
        <v>Ikke-EU</v>
      </c>
      <c r="GR84" t="str">
        <v>EU/ikke-EU</v>
      </c>
    </row>
    <row r="85" spans="2:200" x14ac:dyDescent="0.25">
      <c r="B85" t="str" cm="1">
        <f t="array" ref="B85:GR85">TRANSPOSE(_xlfn._xlws.FILTER(AlleLande[Lande (dansk)],ISNUMBER(SEARCH(Vareoplysninger!J57,AlleLande[Lande (dansk)])),"Kan ikke findes"))</f>
        <v>Afghanistan</v>
      </c>
      <c r="C85" t="str">
        <v>Albanien</v>
      </c>
      <c r="D85" t="str">
        <v>Algeriet</v>
      </c>
      <c r="E85" t="str">
        <v>Andorra</v>
      </c>
      <c r="F85" t="str">
        <v>Angola</v>
      </c>
      <c r="G85" t="str">
        <v>Antigua &amp;Barbuda</v>
      </c>
      <c r="H85" t="str">
        <v>Argentina</v>
      </c>
      <c r="I85" t="str">
        <v>Armenien</v>
      </c>
      <c r="J85" t="str">
        <v>Aserbajdsjan</v>
      </c>
      <c r="K85" t="str">
        <v>Australien</v>
      </c>
      <c r="L85" t="str">
        <v>Bahamas</v>
      </c>
      <c r="M85" t="str">
        <v>Bahrain</v>
      </c>
      <c r="N85" t="str">
        <v>Bangladesh</v>
      </c>
      <c r="O85" t="str">
        <v>Barbados</v>
      </c>
      <c r="P85" t="str">
        <v>Belgien</v>
      </c>
      <c r="Q85" t="str">
        <v>Belize</v>
      </c>
      <c r="R85" t="str">
        <v>Benin</v>
      </c>
      <c r="S85" t="str">
        <v>Bhutan</v>
      </c>
      <c r="T85" t="str">
        <v>Bolivia</v>
      </c>
      <c r="U85" t="str">
        <v>Bosnien-Herzegovina</v>
      </c>
      <c r="V85" t="str">
        <v>Botswana</v>
      </c>
      <c r="W85" t="str">
        <v>Brasilien</v>
      </c>
      <c r="X85" t="str">
        <v>Brunei</v>
      </c>
      <c r="Y85" t="str">
        <v>Bulgarien</v>
      </c>
      <c r="Z85" t="str">
        <v>Burkina Faso</v>
      </c>
      <c r="AA85" t="str">
        <v>Burma (Myanmar)</v>
      </c>
      <c r="AB85" t="str">
        <v>Burundi</v>
      </c>
      <c r="AC85" t="str">
        <v>Cambodja</v>
      </c>
      <c r="AD85" t="str">
        <v>Cameroun</v>
      </c>
      <c r="AE85" t="str">
        <v>Canada</v>
      </c>
      <c r="AF85" t="str">
        <v>Centralafrika</v>
      </c>
      <c r="AG85" t="str">
        <v>Chad</v>
      </c>
      <c r="AH85" t="str">
        <v>Chile</v>
      </c>
      <c r="AI85" t="str">
        <v>Colombia</v>
      </c>
      <c r="AJ85" t="str">
        <v>Comorerne</v>
      </c>
      <c r="AK85" t="str">
        <v>Congo</v>
      </c>
      <c r="AL85" t="str">
        <v>Costa Rica</v>
      </c>
      <c r="AM85" t="str">
        <v>Cuba</v>
      </c>
      <c r="AN85" t="str">
        <v>Cypern</v>
      </c>
      <c r="AO85" t="str">
        <v>Danmark</v>
      </c>
      <c r="AP85" t="str">
        <v>Darussalem</v>
      </c>
      <c r="AQ85" t="str">
        <v>Demokratiske rep. Congo</v>
      </c>
      <c r="AR85" t="str">
        <v>Djibouti</v>
      </c>
      <c r="AS85" t="str">
        <v>Dominica</v>
      </c>
      <c r="AT85" t="str">
        <v>Dominikanske Republik</v>
      </c>
      <c r="AU85" t="str">
        <v>Ecuador</v>
      </c>
      <c r="AV85" t="str">
        <v>Egypten</v>
      </c>
      <c r="AW85" t="str">
        <v>El Salvador</v>
      </c>
      <c r="AX85" t="str">
        <v>Elfenbens- kysten</v>
      </c>
      <c r="AY85" t="str">
        <v>Eritrea</v>
      </c>
      <c r="AZ85" t="str">
        <v>Estland</v>
      </c>
      <c r="BA85" t="str">
        <v>Etiopien</v>
      </c>
      <c r="BB85" t="str">
        <v>Fiji</v>
      </c>
      <c r="BC85" t="str">
        <v>Filippinerne</v>
      </c>
      <c r="BD85" t="str">
        <v>Finland</v>
      </c>
      <c r="BE85" t="str">
        <v>Forenede Arab. Emirater</v>
      </c>
      <c r="BF85" t="str">
        <v>Frankrig</v>
      </c>
      <c r="BG85" t="str">
        <v>Gabon</v>
      </c>
      <c r="BH85" t="str">
        <v>Gambia</v>
      </c>
      <c r="BI85" t="str">
        <v>Georgien</v>
      </c>
      <c r="BJ85" t="str">
        <v>Ghana</v>
      </c>
      <c r="BK85" t="str">
        <v>Grenada</v>
      </c>
      <c r="BL85" t="str">
        <v>Grenadinerne</v>
      </c>
      <c r="BM85" t="str">
        <v>Grækenland</v>
      </c>
      <c r="BN85" t="str">
        <v>Guatemala</v>
      </c>
      <c r="BO85" t="str">
        <v>Guinea</v>
      </c>
      <c r="BP85" t="str">
        <v>Guinea-Bissau</v>
      </c>
      <c r="BQ85" t="str">
        <v>Guyana</v>
      </c>
      <c r="BR85" t="str">
        <v>Haiti</v>
      </c>
      <c r="BS85" t="str">
        <v>Honduras</v>
      </c>
      <c r="BT85" t="str">
        <v>Hviderusland (Belarus)</v>
      </c>
      <c r="BU85" t="str">
        <v>Indien</v>
      </c>
      <c r="BV85" t="str">
        <v>Indonesien</v>
      </c>
      <c r="BW85" t="str">
        <v>Irak</v>
      </c>
      <c r="BX85" t="str">
        <v>Iran</v>
      </c>
      <c r="BY85" t="str">
        <v>Irland</v>
      </c>
      <c r="BZ85" t="str">
        <v>Island</v>
      </c>
      <c r="CA85" t="str">
        <v>Israel</v>
      </c>
      <c r="CB85" t="str">
        <v>Italien</v>
      </c>
      <c r="CC85" t="str">
        <v>Jamaica</v>
      </c>
      <c r="CD85" t="str">
        <v>Japan</v>
      </c>
      <c r="CE85" t="str">
        <v>Jordan</v>
      </c>
      <c r="CF85" t="str">
        <v>Kapverdiske Øer</v>
      </c>
      <c r="CG85" t="str">
        <v>Kasakhstan</v>
      </c>
      <c r="CH85" t="str">
        <v>Kenya</v>
      </c>
      <c r="CI85" t="str">
        <v>Kina</v>
      </c>
      <c r="CJ85" t="str">
        <v>Kirgisistan</v>
      </c>
      <c r="CK85" t="str">
        <v>Kiribati</v>
      </c>
      <c r="CL85" t="str">
        <v>Kroatien</v>
      </c>
      <c r="CM85" t="str">
        <v>Kuwait</v>
      </c>
      <c r="CN85" t="str">
        <v>Laos</v>
      </c>
      <c r="CO85" t="str">
        <v>Lesotho</v>
      </c>
      <c r="CP85" t="str">
        <v>Letland</v>
      </c>
      <c r="CQ85" t="str">
        <v>Libanon</v>
      </c>
      <c r="CR85" t="str">
        <v>Liberia</v>
      </c>
      <c r="CS85" t="str">
        <v>Libyen</v>
      </c>
      <c r="CT85" t="str">
        <v>Liechtenstein</v>
      </c>
      <c r="CU85" t="str">
        <v>Litauen</v>
      </c>
      <c r="CV85" t="str">
        <v>Luxembourg</v>
      </c>
      <c r="CW85" t="str">
        <v>Madagaskar</v>
      </c>
      <c r="CX85" t="str">
        <v>Makedonien (FYROM)</v>
      </c>
      <c r="CY85" t="str">
        <v>Malawi</v>
      </c>
      <c r="CZ85" t="str">
        <v>Malaysia</v>
      </c>
      <c r="DA85" t="str">
        <v>Maldiverne</v>
      </c>
      <c r="DB85" t="str">
        <v>Mali</v>
      </c>
      <c r="DC85" t="str">
        <v>Malta</v>
      </c>
      <c r="DD85" t="str">
        <v>Marokko</v>
      </c>
      <c r="DE85" t="str">
        <v>Marshall-øerne</v>
      </c>
      <c r="DF85" t="str">
        <v>Mauretanien</v>
      </c>
      <c r="DG85" t="str">
        <v>Mauritius</v>
      </c>
      <c r="DH85" t="str">
        <v>Mexico</v>
      </c>
      <c r="DI85" t="str">
        <v>Mikronesien</v>
      </c>
      <c r="DJ85" t="str">
        <v>Moldova</v>
      </c>
      <c r="DK85" t="str">
        <v>Monaco</v>
      </c>
      <c r="DL85" t="str">
        <v>Mongoliet</v>
      </c>
      <c r="DM85" t="str">
        <v>Mozambique</v>
      </c>
      <c r="DN85" t="str">
        <v>Namibia</v>
      </c>
      <c r="DO85" t="str">
        <v>Nauru</v>
      </c>
      <c r="DP85" t="str">
        <v>Nederlandene</v>
      </c>
      <c r="DQ85" t="str">
        <v>Nepal</v>
      </c>
      <c r="DR85" t="str">
        <v>New Zealand</v>
      </c>
      <c r="DS85" t="str">
        <v>Nicaragua</v>
      </c>
      <c r="DT85" t="str">
        <v>Niger</v>
      </c>
      <c r="DU85" t="str">
        <v>Nigeria</v>
      </c>
      <c r="DV85" t="str">
        <v>Nordkorea</v>
      </c>
      <c r="DW85" t="str">
        <v>Norge</v>
      </c>
      <c r="DX85" t="str">
        <v>Oman</v>
      </c>
      <c r="DY85" t="str">
        <v>Pakistan</v>
      </c>
      <c r="DZ85" t="str">
        <v>Palau</v>
      </c>
      <c r="EA85" t="str">
        <v>Palestina</v>
      </c>
      <c r="EB85" t="str">
        <v>Panama</v>
      </c>
      <c r="EC85" t="str">
        <v>Papua New Guinea</v>
      </c>
      <c r="ED85" t="str">
        <v>Paraguay</v>
      </c>
      <c r="EE85" t="str">
        <v>Peru</v>
      </c>
      <c r="EF85" t="str">
        <v>Polen</v>
      </c>
      <c r="EG85" t="str">
        <v>Portugal</v>
      </c>
      <c r="EH85" t="str">
        <v>Qatar</v>
      </c>
      <c r="EI85" t="str">
        <v>Rumænien</v>
      </c>
      <c r="EJ85" t="str">
        <v>Rusland</v>
      </c>
      <c r="EK85" t="str">
        <v>Rwanda</v>
      </c>
      <c r="EL85" t="str">
        <v>Salomonøerne</v>
      </c>
      <c r="EM85" t="str">
        <v>Samoa</v>
      </c>
      <c r="EN85" t="str">
        <v>San Marino</v>
      </c>
      <c r="EO85" t="str">
        <v>Sao Tomé &amp; Principe</v>
      </c>
      <c r="EP85" t="str">
        <v>Saudi Arabien</v>
      </c>
      <c r="EQ85" t="str">
        <v>Schweiz</v>
      </c>
      <c r="ER85" t="str">
        <v>Senegal</v>
      </c>
      <c r="ES85" t="str">
        <v>Serbien og Montenegro</v>
      </c>
      <c r="ET85" t="str">
        <v>Seychellerne</v>
      </c>
      <c r="EU85" t="str">
        <v>Sierra Leone</v>
      </c>
      <c r="EV85" t="str">
        <v>Singapore</v>
      </c>
      <c r="EW85" t="str">
        <v>Slovakiet</v>
      </c>
      <c r="EX85" t="str">
        <v>Slovenien</v>
      </c>
      <c r="EY85" t="str">
        <v>Somalia</v>
      </c>
      <c r="EZ85" t="str">
        <v>Spanien</v>
      </c>
      <c r="FA85" t="str">
        <v>Sri Lanka</v>
      </c>
      <c r="FB85" t="str">
        <v>St. Kitts-Nevis</v>
      </c>
      <c r="FC85" t="str">
        <v>St. Lucia</v>
      </c>
      <c r="FD85" t="str">
        <v>St. Vincent &amp;</v>
      </c>
      <c r="FE85" t="str">
        <v>Storbritannien (England)</v>
      </c>
      <c r="FF85" t="str">
        <v>Sudan</v>
      </c>
      <c r="FG85" t="str">
        <v>Surinam</v>
      </c>
      <c r="FH85" t="str">
        <v>Sverige</v>
      </c>
      <c r="FI85" t="str">
        <v>Swaziland</v>
      </c>
      <c r="FJ85" t="str">
        <v>Sydafrika</v>
      </c>
      <c r="FK85" t="str">
        <v>Sydkorea</v>
      </c>
      <c r="FL85" t="str">
        <v>Syrien</v>
      </c>
      <c r="FM85" t="str">
        <v>Tadjikistan</v>
      </c>
      <c r="FN85" t="str">
        <v>Taiwan</v>
      </c>
      <c r="FO85" t="str">
        <v>Tanzania</v>
      </c>
      <c r="FP85" t="str">
        <v>Thailand</v>
      </c>
      <c r="FQ85" t="str">
        <v>Tjekkiet</v>
      </c>
      <c r="FR85" t="str">
        <v>Togo</v>
      </c>
      <c r="FS85" t="str">
        <v>Tonga</v>
      </c>
      <c r="FT85" t="str">
        <v>Trinidad &amp; Tobago</v>
      </c>
      <c r="FU85" t="str">
        <v>Tunesien</v>
      </c>
      <c r="FV85" t="str">
        <v>Turkmenistan</v>
      </c>
      <c r="FW85" t="str">
        <v>Tuvalu</v>
      </c>
      <c r="FX85" t="str">
        <v>Tyrkiet</v>
      </c>
      <c r="FY85" t="str">
        <v>Tyskland</v>
      </c>
      <c r="FZ85" t="str">
        <v>Uganda</v>
      </c>
      <c r="GA85" t="str">
        <v>Ukraine</v>
      </c>
      <c r="GB85" t="str">
        <v>Ungarn</v>
      </c>
      <c r="GC85" t="str">
        <v>Uruguay</v>
      </c>
      <c r="GD85" t="str">
        <v>USA</v>
      </c>
      <c r="GE85" t="str">
        <v>Usbekistan</v>
      </c>
      <c r="GF85" t="str">
        <v>Vanuatu</v>
      </c>
      <c r="GG85" t="str">
        <v>Vatikanet</v>
      </c>
      <c r="GH85" t="str">
        <v>Venezuela</v>
      </c>
      <c r="GI85" t="str">
        <v>Vietnam</v>
      </c>
      <c r="GJ85" t="str">
        <v>Yemen</v>
      </c>
      <c r="GK85" t="str">
        <v>Zambia</v>
      </c>
      <c r="GL85" t="str">
        <v>Zimbabwe</v>
      </c>
      <c r="GM85" t="str">
        <v>Ækvatorial Guinea</v>
      </c>
      <c r="GN85" t="str">
        <v>Østrig</v>
      </c>
      <c r="GO85" t="str">
        <v>Østtimor</v>
      </c>
      <c r="GP85" t="str">
        <v>EU</v>
      </c>
      <c r="GQ85" t="str">
        <v>Ikke-EU</v>
      </c>
      <c r="GR85" t="str">
        <v>EU/ikke-EU</v>
      </c>
    </row>
    <row r="86" spans="2:200" x14ac:dyDescent="0.25">
      <c r="B86" t="str" cm="1">
        <f t="array" ref="B86:GR86">TRANSPOSE(_xlfn._xlws.FILTER(AlleLande[Lande (dansk)],ISNUMBER(SEARCH(Vareoplysninger!J58,AlleLande[Lande (dansk)])),"Kan ikke findes"))</f>
        <v>Afghanistan</v>
      </c>
      <c r="C86" t="str">
        <v>Albanien</v>
      </c>
      <c r="D86" t="str">
        <v>Algeriet</v>
      </c>
      <c r="E86" t="str">
        <v>Andorra</v>
      </c>
      <c r="F86" t="str">
        <v>Angola</v>
      </c>
      <c r="G86" t="str">
        <v>Antigua &amp;Barbuda</v>
      </c>
      <c r="H86" t="str">
        <v>Argentina</v>
      </c>
      <c r="I86" t="str">
        <v>Armenien</v>
      </c>
      <c r="J86" t="str">
        <v>Aserbajdsjan</v>
      </c>
      <c r="K86" t="str">
        <v>Australien</v>
      </c>
      <c r="L86" t="str">
        <v>Bahamas</v>
      </c>
      <c r="M86" t="str">
        <v>Bahrain</v>
      </c>
      <c r="N86" t="str">
        <v>Bangladesh</v>
      </c>
      <c r="O86" t="str">
        <v>Barbados</v>
      </c>
      <c r="P86" t="str">
        <v>Belgien</v>
      </c>
      <c r="Q86" t="str">
        <v>Belize</v>
      </c>
      <c r="R86" t="str">
        <v>Benin</v>
      </c>
      <c r="S86" t="str">
        <v>Bhutan</v>
      </c>
      <c r="T86" t="str">
        <v>Bolivia</v>
      </c>
      <c r="U86" t="str">
        <v>Bosnien-Herzegovina</v>
      </c>
      <c r="V86" t="str">
        <v>Botswana</v>
      </c>
      <c r="W86" t="str">
        <v>Brasilien</v>
      </c>
      <c r="X86" t="str">
        <v>Brunei</v>
      </c>
      <c r="Y86" t="str">
        <v>Bulgarien</v>
      </c>
      <c r="Z86" t="str">
        <v>Burkina Faso</v>
      </c>
      <c r="AA86" t="str">
        <v>Burma (Myanmar)</v>
      </c>
      <c r="AB86" t="str">
        <v>Burundi</v>
      </c>
      <c r="AC86" t="str">
        <v>Cambodja</v>
      </c>
      <c r="AD86" t="str">
        <v>Cameroun</v>
      </c>
      <c r="AE86" t="str">
        <v>Canada</v>
      </c>
      <c r="AF86" t="str">
        <v>Centralafrika</v>
      </c>
      <c r="AG86" t="str">
        <v>Chad</v>
      </c>
      <c r="AH86" t="str">
        <v>Chile</v>
      </c>
      <c r="AI86" t="str">
        <v>Colombia</v>
      </c>
      <c r="AJ86" t="str">
        <v>Comorerne</v>
      </c>
      <c r="AK86" t="str">
        <v>Congo</v>
      </c>
      <c r="AL86" t="str">
        <v>Costa Rica</v>
      </c>
      <c r="AM86" t="str">
        <v>Cuba</v>
      </c>
      <c r="AN86" t="str">
        <v>Cypern</v>
      </c>
      <c r="AO86" t="str">
        <v>Danmark</v>
      </c>
      <c r="AP86" t="str">
        <v>Darussalem</v>
      </c>
      <c r="AQ86" t="str">
        <v>Demokratiske rep. Congo</v>
      </c>
      <c r="AR86" t="str">
        <v>Djibouti</v>
      </c>
      <c r="AS86" t="str">
        <v>Dominica</v>
      </c>
      <c r="AT86" t="str">
        <v>Dominikanske Republik</v>
      </c>
      <c r="AU86" t="str">
        <v>Ecuador</v>
      </c>
      <c r="AV86" t="str">
        <v>Egypten</v>
      </c>
      <c r="AW86" t="str">
        <v>El Salvador</v>
      </c>
      <c r="AX86" t="str">
        <v>Elfenbens- kysten</v>
      </c>
      <c r="AY86" t="str">
        <v>Eritrea</v>
      </c>
      <c r="AZ86" t="str">
        <v>Estland</v>
      </c>
      <c r="BA86" t="str">
        <v>Etiopien</v>
      </c>
      <c r="BB86" t="str">
        <v>Fiji</v>
      </c>
      <c r="BC86" t="str">
        <v>Filippinerne</v>
      </c>
      <c r="BD86" t="str">
        <v>Finland</v>
      </c>
      <c r="BE86" t="str">
        <v>Forenede Arab. Emirater</v>
      </c>
      <c r="BF86" t="str">
        <v>Frankrig</v>
      </c>
      <c r="BG86" t="str">
        <v>Gabon</v>
      </c>
      <c r="BH86" t="str">
        <v>Gambia</v>
      </c>
      <c r="BI86" t="str">
        <v>Georgien</v>
      </c>
      <c r="BJ86" t="str">
        <v>Ghana</v>
      </c>
      <c r="BK86" t="str">
        <v>Grenada</v>
      </c>
      <c r="BL86" t="str">
        <v>Grenadinerne</v>
      </c>
      <c r="BM86" t="str">
        <v>Grækenland</v>
      </c>
      <c r="BN86" t="str">
        <v>Guatemala</v>
      </c>
      <c r="BO86" t="str">
        <v>Guinea</v>
      </c>
      <c r="BP86" t="str">
        <v>Guinea-Bissau</v>
      </c>
      <c r="BQ86" t="str">
        <v>Guyana</v>
      </c>
      <c r="BR86" t="str">
        <v>Haiti</v>
      </c>
      <c r="BS86" t="str">
        <v>Honduras</v>
      </c>
      <c r="BT86" t="str">
        <v>Hviderusland (Belarus)</v>
      </c>
      <c r="BU86" t="str">
        <v>Indien</v>
      </c>
      <c r="BV86" t="str">
        <v>Indonesien</v>
      </c>
      <c r="BW86" t="str">
        <v>Irak</v>
      </c>
      <c r="BX86" t="str">
        <v>Iran</v>
      </c>
      <c r="BY86" t="str">
        <v>Irland</v>
      </c>
      <c r="BZ86" t="str">
        <v>Island</v>
      </c>
      <c r="CA86" t="str">
        <v>Israel</v>
      </c>
      <c r="CB86" t="str">
        <v>Italien</v>
      </c>
      <c r="CC86" t="str">
        <v>Jamaica</v>
      </c>
      <c r="CD86" t="str">
        <v>Japan</v>
      </c>
      <c r="CE86" t="str">
        <v>Jordan</v>
      </c>
      <c r="CF86" t="str">
        <v>Kapverdiske Øer</v>
      </c>
      <c r="CG86" t="str">
        <v>Kasakhstan</v>
      </c>
      <c r="CH86" t="str">
        <v>Kenya</v>
      </c>
      <c r="CI86" t="str">
        <v>Kina</v>
      </c>
      <c r="CJ86" t="str">
        <v>Kirgisistan</v>
      </c>
      <c r="CK86" t="str">
        <v>Kiribati</v>
      </c>
      <c r="CL86" t="str">
        <v>Kroatien</v>
      </c>
      <c r="CM86" t="str">
        <v>Kuwait</v>
      </c>
      <c r="CN86" t="str">
        <v>Laos</v>
      </c>
      <c r="CO86" t="str">
        <v>Lesotho</v>
      </c>
      <c r="CP86" t="str">
        <v>Letland</v>
      </c>
      <c r="CQ86" t="str">
        <v>Libanon</v>
      </c>
      <c r="CR86" t="str">
        <v>Liberia</v>
      </c>
      <c r="CS86" t="str">
        <v>Libyen</v>
      </c>
      <c r="CT86" t="str">
        <v>Liechtenstein</v>
      </c>
      <c r="CU86" t="str">
        <v>Litauen</v>
      </c>
      <c r="CV86" t="str">
        <v>Luxembourg</v>
      </c>
      <c r="CW86" t="str">
        <v>Madagaskar</v>
      </c>
      <c r="CX86" t="str">
        <v>Makedonien (FYROM)</v>
      </c>
      <c r="CY86" t="str">
        <v>Malawi</v>
      </c>
      <c r="CZ86" t="str">
        <v>Malaysia</v>
      </c>
      <c r="DA86" t="str">
        <v>Maldiverne</v>
      </c>
      <c r="DB86" t="str">
        <v>Mali</v>
      </c>
      <c r="DC86" t="str">
        <v>Malta</v>
      </c>
      <c r="DD86" t="str">
        <v>Marokko</v>
      </c>
      <c r="DE86" t="str">
        <v>Marshall-øerne</v>
      </c>
      <c r="DF86" t="str">
        <v>Mauretanien</v>
      </c>
      <c r="DG86" t="str">
        <v>Mauritius</v>
      </c>
      <c r="DH86" t="str">
        <v>Mexico</v>
      </c>
      <c r="DI86" t="str">
        <v>Mikronesien</v>
      </c>
      <c r="DJ86" t="str">
        <v>Moldova</v>
      </c>
      <c r="DK86" t="str">
        <v>Monaco</v>
      </c>
      <c r="DL86" t="str">
        <v>Mongoliet</v>
      </c>
      <c r="DM86" t="str">
        <v>Mozambique</v>
      </c>
      <c r="DN86" t="str">
        <v>Namibia</v>
      </c>
      <c r="DO86" t="str">
        <v>Nauru</v>
      </c>
      <c r="DP86" t="str">
        <v>Nederlandene</v>
      </c>
      <c r="DQ86" t="str">
        <v>Nepal</v>
      </c>
      <c r="DR86" t="str">
        <v>New Zealand</v>
      </c>
      <c r="DS86" t="str">
        <v>Nicaragua</v>
      </c>
      <c r="DT86" t="str">
        <v>Niger</v>
      </c>
      <c r="DU86" t="str">
        <v>Nigeria</v>
      </c>
      <c r="DV86" t="str">
        <v>Nordkorea</v>
      </c>
      <c r="DW86" t="str">
        <v>Norge</v>
      </c>
      <c r="DX86" t="str">
        <v>Oman</v>
      </c>
      <c r="DY86" t="str">
        <v>Pakistan</v>
      </c>
      <c r="DZ86" t="str">
        <v>Palau</v>
      </c>
      <c r="EA86" t="str">
        <v>Palestina</v>
      </c>
      <c r="EB86" t="str">
        <v>Panama</v>
      </c>
      <c r="EC86" t="str">
        <v>Papua New Guinea</v>
      </c>
      <c r="ED86" t="str">
        <v>Paraguay</v>
      </c>
      <c r="EE86" t="str">
        <v>Peru</v>
      </c>
      <c r="EF86" t="str">
        <v>Polen</v>
      </c>
      <c r="EG86" t="str">
        <v>Portugal</v>
      </c>
      <c r="EH86" t="str">
        <v>Qatar</v>
      </c>
      <c r="EI86" t="str">
        <v>Rumænien</v>
      </c>
      <c r="EJ86" t="str">
        <v>Rusland</v>
      </c>
      <c r="EK86" t="str">
        <v>Rwanda</v>
      </c>
      <c r="EL86" t="str">
        <v>Salomonøerne</v>
      </c>
      <c r="EM86" t="str">
        <v>Samoa</v>
      </c>
      <c r="EN86" t="str">
        <v>San Marino</v>
      </c>
      <c r="EO86" t="str">
        <v>Sao Tomé &amp; Principe</v>
      </c>
      <c r="EP86" t="str">
        <v>Saudi Arabien</v>
      </c>
      <c r="EQ86" t="str">
        <v>Schweiz</v>
      </c>
      <c r="ER86" t="str">
        <v>Senegal</v>
      </c>
      <c r="ES86" t="str">
        <v>Serbien og Montenegro</v>
      </c>
      <c r="ET86" t="str">
        <v>Seychellerne</v>
      </c>
      <c r="EU86" t="str">
        <v>Sierra Leone</v>
      </c>
      <c r="EV86" t="str">
        <v>Singapore</v>
      </c>
      <c r="EW86" t="str">
        <v>Slovakiet</v>
      </c>
      <c r="EX86" t="str">
        <v>Slovenien</v>
      </c>
      <c r="EY86" t="str">
        <v>Somalia</v>
      </c>
      <c r="EZ86" t="str">
        <v>Spanien</v>
      </c>
      <c r="FA86" t="str">
        <v>Sri Lanka</v>
      </c>
      <c r="FB86" t="str">
        <v>St. Kitts-Nevis</v>
      </c>
      <c r="FC86" t="str">
        <v>St. Lucia</v>
      </c>
      <c r="FD86" t="str">
        <v>St. Vincent &amp;</v>
      </c>
      <c r="FE86" t="str">
        <v>Storbritannien (England)</v>
      </c>
      <c r="FF86" t="str">
        <v>Sudan</v>
      </c>
      <c r="FG86" t="str">
        <v>Surinam</v>
      </c>
      <c r="FH86" t="str">
        <v>Sverige</v>
      </c>
      <c r="FI86" t="str">
        <v>Swaziland</v>
      </c>
      <c r="FJ86" t="str">
        <v>Sydafrika</v>
      </c>
      <c r="FK86" t="str">
        <v>Sydkorea</v>
      </c>
      <c r="FL86" t="str">
        <v>Syrien</v>
      </c>
      <c r="FM86" t="str">
        <v>Tadjikistan</v>
      </c>
      <c r="FN86" t="str">
        <v>Taiwan</v>
      </c>
      <c r="FO86" t="str">
        <v>Tanzania</v>
      </c>
      <c r="FP86" t="str">
        <v>Thailand</v>
      </c>
      <c r="FQ86" t="str">
        <v>Tjekkiet</v>
      </c>
      <c r="FR86" t="str">
        <v>Togo</v>
      </c>
      <c r="FS86" t="str">
        <v>Tonga</v>
      </c>
      <c r="FT86" t="str">
        <v>Trinidad &amp; Tobago</v>
      </c>
      <c r="FU86" t="str">
        <v>Tunesien</v>
      </c>
      <c r="FV86" t="str">
        <v>Turkmenistan</v>
      </c>
      <c r="FW86" t="str">
        <v>Tuvalu</v>
      </c>
      <c r="FX86" t="str">
        <v>Tyrkiet</v>
      </c>
      <c r="FY86" t="str">
        <v>Tyskland</v>
      </c>
      <c r="FZ86" t="str">
        <v>Uganda</v>
      </c>
      <c r="GA86" t="str">
        <v>Ukraine</v>
      </c>
      <c r="GB86" t="str">
        <v>Ungarn</v>
      </c>
      <c r="GC86" t="str">
        <v>Uruguay</v>
      </c>
      <c r="GD86" t="str">
        <v>USA</v>
      </c>
      <c r="GE86" t="str">
        <v>Usbekistan</v>
      </c>
      <c r="GF86" t="str">
        <v>Vanuatu</v>
      </c>
      <c r="GG86" t="str">
        <v>Vatikanet</v>
      </c>
      <c r="GH86" t="str">
        <v>Venezuela</v>
      </c>
      <c r="GI86" t="str">
        <v>Vietnam</v>
      </c>
      <c r="GJ86" t="str">
        <v>Yemen</v>
      </c>
      <c r="GK86" t="str">
        <v>Zambia</v>
      </c>
      <c r="GL86" t="str">
        <v>Zimbabwe</v>
      </c>
      <c r="GM86" t="str">
        <v>Ækvatorial Guinea</v>
      </c>
      <c r="GN86" t="str">
        <v>Østrig</v>
      </c>
      <c r="GO86" t="str">
        <v>Østtimor</v>
      </c>
      <c r="GP86" t="str">
        <v>EU</v>
      </c>
      <c r="GQ86" t="str">
        <v>Ikke-EU</v>
      </c>
      <c r="GR86" t="str">
        <v>EU/ikke-EU</v>
      </c>
    </row>
    <row r="87" spans="2:200" x14ac:dyDescent="0.25">
      <c r="B87" t="str" cm="1">
        <f t="array" ref="B87:GR87">TRANSPOSE(_xlfn._xlws.FILTER(AlleLande[Lande (dansk)],ISNUMBER(SEARCH(Vareoplysninger!J59,AlleLande[Lande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Fiji</v>
      </c>
      <c r="BC87" t="str">
        <v>Filippinerne</v>
      </c>
      <c r="BD87" t="str">
        <v>Finland</v>
      </c>
      <c r="BE87" t="str">
        <v>Forenede Arab. Emirater</v>
      </c>
      <c r="BF87" t="str">
        <v>Frankrig</v>
      </c>
      <c r="BG87" t="str">
        <v>Gabon</v>
      </c>
      <c r="BH87" t="str">
        <v>Gambia</v>
      </c>
      <c r="BI87" t="str">
        <v>Georgien</v>
      </c>
      <c r="BJ87" t="str">
        <v>Ghana</v>
      </c>
      <c r="BK87" t="str">
        <v>Grenada</v>
      </c>
      <c r="BL87" t="str">
        <v>Grenadinerne</v>
      </c>
      <c r="BM87" t="str">
        <v>Grækenland</v>
      </c>
      <c r="BN87" t="str">
        <v>Guatemala</v>
      </c>
      <c r="BO87" t="str">
        <v>Guinea</v>
      </c>
      <c r="BP87" t="str">
        <v>Guinea-Bissau</v>
      </c>
      <c r="BQ87" t="str">
        <v>Guyana</v>
      </c>
      <c r="BR87" t="str">
        <v>Haiti</v>
      </c>
      <c r="BS87" t="str">
        <v>Honduras</v>
      </c>
      <c r="BT87" t="str">
        <v>Hviderusland (Belarus)</v>
      </c>
      <c r="BU87" t="str">
        <v>Indien</v>
      </c>
      <c r="BV87" t="str">
        <v>Indonesien</v>
      </c>
      <c r="BW87" t="str">
        <v>Irak</v>
      </c>
      <c r="BX87" t="str">
        <v>Iran</v>
      </c>
      <c r="BY87" t="str">
        <v>Irland</v>
      </c>
      <c r="BZ87" t="str">
        <v>Island</v>
      </c>
      <c r="CA87" t="str">
        <v>Israel</v>
      </c>
      <c r="CB87" t="str">
        <v>Italien</v>
      </c>
      <c r="CC87" t="str">
        <v>Jamaica</v>
      </c>
      <c r="CD87" t="str">
        <v>Japan</v>
      </c>
      <c r="CE87" t="str">
        <v>Jordan</v>
      </c>
      <c r="CF87" t="str">
        <v>Kapverdiske Øer</v>
      </c>
      <c r="CG87" t="str">
        <v>Kasakhstan</v>
      </c>
      <c r="CH87" t="str">
        <v>Kenya</v>
      </c>
      <c r="CI87" t="str">
        <v>Kina</v>
      </c>
      <c r="CJ87" t="str">
        <v>Kirgisistan</v>
      </c>
      <c r="CK87" t="str">
        <v>Kiribati</v>
      </c>
      <c r="CL87" t="str">
        <v>Kroatien</v>
      </c>
      <c r="CM87" t="str">
        <v>Kuwait</v>
      </c>
      <c r="CN87" t="str">
        <v>Laos</v>
      </c>
      <c r="CO87" t="str">
        <v>Lesotho</v>
      </c>
      <c r="CP87" t="str">
        <v>Letland</v>
      </c>
      <c r="CQ87" t="str">
        <v>Libanon</v>
      </c>
      <c r="CR87" t="str">
        <v>Liberia</v>
      </c>
      <c r="CS87" t="str">
        <v>Libyen</v>
      </c>
      <c r="CT87" t="str">
        <v>Liechtenstein</v>
      </c>
      <c r="CU87" t="str">
        <v>Litauen</v>
      </c>
      <c r="CV87" t="str">
        <v>Luxembourg</v>
      </c>
      <c r="CW87" t="str">
        <v>Madagaskar</v>
      </c>
      <c r="CX87" t="str">
        <v>Makedonien (FYROM)</v>
      </c>
      <c r="CY87" t="str">
        <v>Malawi</v>
      </c>
      <c r="CZ87" t="str">
        <v>Malaysia</v>
      </c>
      <c r="DA87" t="str">
        <v>Maldiverne</v>
      </c>
      <c r="DB87" t="str">
        <v>Mali</v>
      </c>
      <c r="DC87" t="str">
        <v>Malta</v>
      </c>
      <c r="DD87" t="str">
        <v>Marokko</v>
      </c>
      <c r="DE87" t="str">
        <v>Marshall-øerne</v>
      </c>
      <c r="DF87" t="str">
        <v>Mauretanien</v>
      </c>
      <c r="DG87" t="str">
        <v>Mauritius</v>
      </c>
      <c r="DH87" t="str">
        <v>Mexico</v>
      </c>
      <c r="DI87" t="str">
        <v>Mikronesien</v>
      </c>
      <c r="DJ87" t="str">
        <v>Moldova</v>
      </c>
      <c r="DK87" t="str">
        <v>Monaco</v>
      </c>
      <c r="DL87" t="str">
        <v>Mongoliet</v>
      </c>
      <c r="DM87" t="str">
        <v>Mozambique</v>
      </c>
      <c r="DN87" t="str">
        <v>Namibia</v>
      </c>
      <c r="DO87" t="str">
        <v>Nauru</v>
      </c>
      <c r="DP87" t="str">
        <v>Nederlandene</v>
      </c>
      <c r="DQ87" t="str">
        <v>Nepal</v>
      </c>
      <c r="DR87" t="str">
        <v>New Zealand</v>
      </c>
      <c r="DS87" t="str">
        <v>Nicaragua</v>
      </c>
      <c r="DT87" t="str">
        <v>Niger</v>
      </c>
      <c r="DU87" t="str">
        <v>Nigeria</v>
      </c>
      <c r="DV87" t="str">
        <v>Nordkorea</v>
      </c>
      <c r="DW87" t="str">
        <v>Norge</v>
      </c>
      <c r="DX87" t="str">
        <v>Oman</v>
      </c>
      <c r="DY87" t="str">
        <v>Pakistan</v>
      </c>
      <c r="DZ87" t="str">
        <v>Palau</v>
      </c>
      <c r="EA87" t="str">
        <v>Palestina</v>
      </c>
      <c r="EB87" t="str">
        <v>Panama</v>
      </c>
      <c r="EC87" t="str">
        <v>Papua New Guinea</v>
      </c>
      <c r="ED87" t="str">
        <v>Paraguay</v>
      </c>
      <c r="EE87" t="str">
        <v>Peru</v>
      </c>
      <c r="EF87" t="str">
        <v>Polen</v>
      </c>
      <c r="EG87" t="str">
        <v>Portugal</v>
      </c>
      <c r="EH87" t="str">
        <v>Qatar</v>
      </c>
      <c r="EI87" t="str">
        <v>Rumænien</v>
      </c>
      <c r="EJ87" t="str">
        <v>Rusland</v>
      </c>
      <c r="EK87" t="str">
        <v>Rwanda</v>
      </c>
      <c r="EL87" t="str">
        <v>Salomonøerne</v>
      </c>
      <c r="EM87" t="str">
        <v>Samoa</v>
      </c>
      <c r="EN87" t="str">
        <v>San Marino</v>
      </c>
      <c r="EO87" t="str">
        <v>Sao Tomé &amp; Principe</v>
      </c>
      <c r="EP87" t="str">
        <v>Saudi Arabien</v>
      </c>
      <c r="EQ87" t="str">
        <v>Schweiz</v>
      </c>
      <c r="ER87" t="str">
        <v>Senegal</v>
      </c>
      <c r="ES87" t="str">
        <v>Serbien og Montenegro</v>
      </c>
      <c r="ET87" t="str">
        <v>Seychellerne</v>
      </c>
      <c r="EU87" t="str">
        <v>Sierra Leone</v>
      </c>
      <c r="EV87" t="str">
        <v>Singapore</v>
      </c>
      <c r="EW87" t="str">
        <v>Slovakiet</v>
      </c>
      <c r="EX87" t="str">
        <v>Slovenien</v>
      </c>
      <c r="EY87" t="str">
        <v>Somalia</v>
      </c>
      <c r="EZ87" t="str">
        <v>Spanien</v>
      </c>
      <c r="FA87" t="str">
        <v>Sri Lanka</v>
      </c>
      <c r="FB87" t="str">
        <v>St. Kitts-Nevis</v>
      </c>
      <c r="FC87" t="str">
        <v>St. Lucia</v>
      </c>
      <c r="FD87" t="str">
        <v>St. Vincent &amp;</v>
      </c>
      <c r="FE87" t="str">
        <v>Storbritannien (England)</v>
      </c>
      <c r="FF87" t="str">
        <v>Sudan</v>
      </c>
      <c r="FG87" t="str">
        <v>Surinam</v>
      </c>
      <c r="FH87" t="str">
        <v>Sverige</v>
      </c>
      <c r="FI87" t="str">
        <v>Swaziland</v>
      </c>
      <c r="FJ87" t="str">
        <v>Sydafrika</v>
      </c>
      <c r="FK87" t="str">
        <v>Sydkorea</v>
      </c>
      <c r="FL87" t="str">
        <v>Syrien</v>
      </c>
      <c r="FM87" t="str">
        <v>Tadjikistan</v>
      </c>
      <c r="FN87" t="str">
        <v>Taiwan</v>
      </c>
      <c r="FO87" t="str">
        <v>Tanzania</v>
      </c>
      <c r="FP87" t="str">
        <v>Thailand</v>
      </c>
      <c r="FQ87" t="str">
        <v>Tjekkiet</v>
      </c>
      <c r="FR87" t="str">
        <v>Togo</v>
      </c>
      <c r="FS87" t="str">
        <v>Tonga</v>
      </c>
      <c r="FT87" t="str">
        <v>Trinidad &amp; Tobago</v>
      </c>
      <c r="FU87" t="str">
        <v>Tunesien</v>
      </c>
      <c r="FV87" t="str">
        <v>Turkmenistan</v>
      </c>
      <c r="FW87" t="str">
        <v>Tuvalu</v>
      </c>
      <c r="FX87" t="str">
        <v>Tyrkiet</v>
      </c>
      <c r="FY87" t="str">
        <v>Tyskland</v>
      </c>
      <c r="FZ87" t="str">
        <v>Uganda</v>
      </c>
      <c r="GA87" t="str">
        <v>Ukraine</v>
      </c>
      <c r="GB87" t="str">
        <v>Ungarn</v>
      </c>
      <c r="GC87" t="str">
        <v>Uruguay</v>
      </c>
      <c r="GD87" t="str">
        <v>USA</v>
      </c>
      <c r="GE87" t="str">
        <v>Usbekistan</v>
      </c>
      <c r="GF87" t="str">
        <v>Vanuatu</v>
      </c>
      <c r="GG87" t="str">
        <v>Vatikanet</v>
      </c>
      <c r="GH87" t="str">
        <v>Venezuela</v>
      </c>
      <c r="GI87" t="str">
        <v>Vietnam</v>
      </c>
      <c r="GJ87" t="str">
        <v>Yemen</v>
      </c>
      <c r="GK87" t="str">
        <v>Zambia</v>
      </c>
      <c r="GL87" t="str">
        <v>Zimbabwe</v>
      </c>
      <c r="GM87" t="str">
        <v>Ækvatorial Guinea</v>
      </c>
      <c r="GN87" t="str">
        <v>Østrig</v>
      </c>
      <c r="GO87" t="str">
        <v>Østtimor</v>
      </c>
      <c r="GP87" t="str">
        <v>EU</v>
      </c>
      <c r="GQ87" t="str">
        <v>Ikke-EU</v>
      </c>
      <c r="GR87" t="str">
        <v>EU/ikke-EU</v>
      </c>
    </row>
    <row r="88" spans="2:200" x14ac:dyDescent="0.25">
      <c r="B88" t="str" cm="1">
        <f t="array" ref="B88:GR88">TRANSPOSE(_xlfn._xlws.FILTER(AlleLande[Lande (dansk)],ISNUMBER(SEARCH(Vareoplysninger!J60,AlleLande[Lande (dansk)])),"Kan ikke findes"))</f>
        <v>Afghanistan</v>
      </c>
      <c r="C88" t="str">
        <v>Albanien</v>
      </c>
      <c r="D88" t="str">
        <v>Algeriet</v>
      </c>
      <c r="E88" t="str">
        <v>Andorra</v>
      </c>
      <c r="F88" t="str">
        <v>Angola</v>
      </c>
      <c r="G88" t="str">
        <v>Antigua &amp;Barbuda</v>
      </c>
      <c r="H88" t="str">
        <v>Argentina</v>
      </c>
      <c r="I88" t="str">
        <v>Armenien</v>
      </c>
      <c r="J88" t="str">
        <v>Aserbajdsjan</v>
      </c>
      <c r="K88" t="str">
        <v>Australien</v>
      </c>
      <c r="L88" t="str">
        <v>Bahamas</v>
      </c>
      <c r="M88" t="str">
        <v>Bahrain</v>
      </c>
      <c r="N88" t="str">
        <v>Bangladesh</v>
      </c>
      <c r="O88" t="str">
        <v>Barbados</v>
      </c>
      <c r="P88" t="str">
        <v>Belgien</v>
      </c>
      <c r="Q88" t="str">
        <v>Belize</v>
      </c>
      <c r="R88" t="str">
        <v>Benin</v>
      </c>
      <c r="S88" t="str">
        <v>Bhutan</v>
      </c>
      <c r="T88" t="str">
        <v>Bolivia</v>
      </c>
      <c r="U88" t="str">
        <v>Bosnien-Herzegovina</v>
      </c>
      <c r="V88" t="str">
        <v>Botswana</v>
      </c>
      <c r="W88" t="str">
        <v>Brasilien</v>
      </c>
      <c r="X88" t="str">
        <v>Brunei</v>
      </c>
      <c r="Y88" t="str">
        <v>Bulgarien</v>
      </c>
      <c r="Z88" t="str">
        <v>Burkina Faso</v>
      </c>
      <c r="AA88" t="str">
        <v>Burma (Myanmar)</v>
      </c>
      <c r="AB88" t="str">
        <v>Burundi</v>
      </c>
      <c r="AC88" t="str">
        <v>Cambodja</v>
      </c>
      <c r="AD88" t="str">
        <v>Cameroun</v>
      </c>
      <c r="AE88" t="str">
        <v>Canada</v>
      </c>
      <c r="AF88" t="str">
        <v>Centralafrika</v>
      </c>
      <c r="AG88" t="str">
        <v>Chad</v>
      </c>
      <c r="AH88" t="str">
        <v>Chile</v>
      </c>
      <c r="AI88" t="str">
        <v>Colombia</v>
      </c>
      <c r="AJ88" t="str">
        <v>Comorerne</v>
      </c>
      <c r="AK88" t="str">
        <v>Congo</v>
      </c>
      <c r="AL88" t="str">
        <v>Costa Rica</v>
      </c>
      <c r="AM88" t="str">
        <v>Cuba</v>
      </c>
      <c r="AN88" t="str">
        <v>Cypern</v>
      </c>
      <c r="AO88" t="str">
        <v>Danmark</v>
      </c>
      <c r="AP88" t="str">
        <v>Darussalem</v>
      </c>
      <c r="AQ88" t="str">
        <v>Demokratiske rep. Congo</v>
      </c>
      <c r="AR88" t="str">
        <v>Djibouti</v>
      </c>
      <c r="AS88" t="str">
        <v>Dominica</v>
      </c>
      <c r="AT88" t="str">
        <v>Dominikanske Republik</v>
      </c>
      <c r="AU88" t="str">
        <v>Ecuador</v>
      </c>
      <c r="AV88" t="str">
        <v>Egypten</v>
      </c>
      <c r="AW88" t="str">
        <v>El Salvador</v>
      </c>
      <c r="AX88" t="str">
        <v>Elfenbens- kysten</v>
      </c>
      <c r="AY88" t="str">
        <v>Eritrea</v>
      </c>
      <c r="AZ88" t="str">
        <v>Estland</v>
      </c>
      <c r="BA88" t="str">
        <v>Etiopien</v>
      </c>
      <c r="BB88" t="str">
        <v>Fiji</v>
      </c>
      <c r="BC88" t="str">
        <v>Filippinerne</v>
      </c>
      <c r="BD88" t="str">
        <v>Finland</v>
      </c>
      <c r="BE88" t="str">
        <v>Forenede Arab. Emirater</v>
      </c>
      <c r="BF88" t="str">
        <v>Frankrig</v>
      </c>
      <c r="BG88" t="str">
        <v>Gabon</v>
      </c>
      <c r="BH88" t="str">
        <v>Gambia</v>
      </c>
      <c r="BI88" t="str">
        <v>Georgien</v>
      </c>
      <c r="BJ88" t="str">
        <v>Ghana</v>
      </c>
      <c r="BK88" t="str">
        <v>Grenada</v>
      </c>
      <c r="BL88" t="str">
        <v>Grenadinerne</v>
      </c>
      <c r="BM88" t="str">
        <v>Grækenland</v>
      </c>
      <c r="BN88" t="str">
        <v>Guatemala</v>
      </c>
      <c r="BO88" t="str">
        <v>Guinea</v>
      </c>
      <c r="BP88" t="str">
        <v>Guinea-Bissau</v>
      </c>
      <c r="BQ88" t="str">
        <v>Guyana</v>
      </c>
      <c r="BR88" t="str">
        <v>Haiti</v>
      </c>
      <c r="BS88" t="str">
        <v>Honduras</v>
      </c>
      <c r="BT88" t="str">
        <v>Hviderusland (Belarus)</v>
      </c>
      <c r="BU88" t="str">
        <v>Indien</v>
      </c>
      <c r="BV88" t="str">
        <v>Indonesien</v>
      </c>
      <c r="BW88" t="str">
        <v>Irak</v>
      </c>
      <c r="BX88" t="str">
        <v>Iran</v>
      </c>
      <c r="BY88" t="str">
        <v>Irland</v>
      </c>
      <c r="BZ88" t="str">
        <v>Island</v>
      </c>
      <c r="CA88" t="str">
        <v>Israel</v>
      </c>
      <c r="CB88" t="str">
        <v>Italien</v>
      </c>
      <c r="CC88" t="str">
        <v>Jamaica</v>
      </c>
      <c r="CD88" t="str">
        <v>Japan</v>
      </c>
      <c r="CE88" t="str">
        <v>Jordan</v>
      </c>
      <c r="CF88" t="str">
        <v>Kapverdiske Øer</v>
      </c>
      <c r="CG88" t="str">
        <v>Kasakhstan</v>
      </c>
      <c r="CH88" t="str">
        <v>Kenya</v>
      </c>
      <c r="CI88" t="str">
        <v>Kina</v>
      </c>
      <c r="CJ88" t="str">
        <v>Kirgisistan</v>
      </c>
      <c r="CK88" t="str">
        <v>Kiribati</v>
      </c>
      <c r="CL88" t="str">
        <v>Kroatien</v>
      </c>
      <c r="CM88" t="str">
        <v>Kuwait</v>
      </c>
      <c r="CN88" t="str">
        <v>Laos</v>
      </c>
      <c r="CO88" t="str">
        <v>Lesotho</v>
      </c>
      <c r="CP88" t="str">
        <v>Letland</v>
      </c>
      <c r="CQ88" t="str">
        <v>Libanon</v>
      </c>
      <c r="CR88" t="str">
        <v>Liberia</v>
      </c>
      <c r="CS88" t="str">
        <v>Libyen</v>
      </c>
      <c r="CT88" t="str">
        <v>Liechtenstein</v>
      </c>
      <c r="CU88" t="str">
        <v>Litauen</v>
      </c>
      <c r="CV88" t="str">
        <v>Luxembourg</v>
      </c>
      <c r="CW88" t="str">
        <v>Madagaskar</v>
      </c>
      <c r="CX88" t="str">
        <v>Makedonien (FYROM)</v>
      </c>
      <c r="CY88" t="str">
        <v>Malawi</v>
      </c>
      <c r="CZ88" t="str">
        <v>Malaysia</v>
      </c>
      <c r="DA88" t="str">
        <v>Maldiverne</v>
      </c>
      <c r="DB88" t="str">
        <v>Mali</v>
      </c>
      <c r="DC88" t="str">
        <v>Malta</v>
      </c>
      <c r="DD88" t="str">
        <v>Marokko</v>
      </c>
      <c r="DE88" t="str">
        <v>Marshall-øerne</v>
      </c>
      <c r="DF88" t="str">
        <v>Mauretanien</v>
      </c>
      <c r="DG88" t="str">
        <v>Mauritius</v>
      </c>
      <c r="DH88" t="str">
        <v>Mexico</v>
      </c>
      <c r="DI88" t="str">
        <v>Mikronesien</v>
      </c>
      <c r="DJ88" t="str">
        <v>Moldova</v>
      </c>
      <c r="DK88" t="str">
        <v>Monaco</v>
      </c>
      <c r="DL88" t="str">
        <v>Mongoliet</v>
      </c>
      <c r="DM88" t="str">
        <v>Mozambique</v>
      </c>
      <c r="DN88" t="str">
        <v>Namibia</v>
      </c>
      <c r="DO88" t="str">
        <v>Nauru</v>
      </c>
      <c r="DP88" t="str">
        <v>Nederlandene</v>
      </c>
      <c r="DQ88" t="str">
        <v>Nepal</v>
      </c>
      <c r="DR88" t="str">
        <v>New Zealand</v>
      </c>
      <c r="DS88" t="str">
        <v>Nicaragua</v>
      </c>
      <c r="DT88" t="str">
        <v>Niger</v>
      </c>
      <c r="DU88" t="str">
        <v>Nigeria</v>
      </c>
      <c r="DV88" t="str">
        <v>Nordkorea</v>
      </c>
      <c r="DW88" t="str">
        <v>Norge</v>
      </c>
      <c r="DX88" t="str">
        <v>Oman</v>
      </c>
      <c r="DY88" t="str">
        <v>Pakistan</v>
      </c>
      <c r="DZ88" t="str">
        <v>Palau</v>
      </c>
      <c r="EA88" t="str">
        <v>Palestina</v>
      </c>
      <c r="EB88" t="str">
        <v>Panama</v>
      </c>
      <c r="EC88" t="str">
        <v>Papua New Guinea</v>
      </c>
      <c r="ED88" t="str">
        <v>Paraguay</v>
      </c>
      <c r="EE88" t="str">
        <v>Peru</v>
      </c>
      <c r="EF88" t="str">
        <v>Polen</v>
      </c>
      <c r="EG88" t="str">
        <v>Portugal</v>
      </c>
      <c r="EH88" t="str">
        <v>Qatar</v>
      </c>
      <c r="EI88" t="str">
        <v>Rumænien</v>
      </c>
      <c r="EJ88" t="str">
        <v>Rusland</v>
      </c>
      <c r="EK88" t="str">
        <v>Rwanda</v>
      </c>
      <c r="EL88" t="str">
        <v>Salomonøerne</v>
      </c>
      <c r="EM88" t="str">
        <v>Samoa</v>
      </c>
      <c r="EN88" t="str">
        <v>San Marino</v>
      </c>
      <c r="EO88" t="str">
        <v>Sao Tomé &amp; Principe</v>
      </c>
      <c r="EP88" t="str">
        <v>Saudi Arabien</v>
      </c>
      <c r="EQ88" t="str">
        <v>Schweiz</v>
      </c>
      <c r="ER88" t="str">
        <v>Senegal</v>
      </c>
      <c r="ES88" t="str">
        <v>Serbien og Montenegro</v>
      </c>
      <c r="ET88" t="str">
        <v>Seychellerne</v>
      </c>
      <c r="EU88" t="str">
        <v>Sierra Leone</v>
      </c>
      <c r="EV88" t="str">
        <v>Singapore</v>
      </c>
      <c r="EW88" t="str">
        <v>Slovakiet</v>
      </c>
      <c r="EX88" t="str">
        <v>Slovenien</v>
      </c>
      <c r="EY88" t="str">
        <v>Somalia</v>
      </c>
      <c r="EZ88" t="str">
        <v>Spanien</v>
      </c>
      <c r="FA88" t="str">
        <v>Sri Lanka</v>
      </c>
      <c r="FB88" t="str">
        <v>St. Kitts-Nevis</v>
      </c>
      <c r="FC88" t="str">
        <v>St. Lucia</v>
      </c>
      <c r="FD88" t="str">
        <v>St. Vincent &amp;</v>
      </c>
      <c r="FE88" t="str">
        <v>Storbritannien (England)</v>
      </c>
      <c r="FF88" t="str">
        <v>Sudan</v>
      </c>
      <c r="FG88" t="str">
        <v>Surinam</v>
      </c>
      <c r="FH88" t="str">
        <v>Sverige</v>
      </c>
      <c r="FI88" t="str">
        <v>Swaziland</v>
      </c>
      <c r="FJ88" t="str">
        <v>Sydafrika</v>
      </c>
      <c r="FK88" t="str">
        <v>Sydkorea</v>
      </c>
      <c r="FL88" t="str">
        <v>Syrien</v>
      </c>
      <c r="FM88" t="str">
        <v>Tadjikistan</v>
      </c>
      <c r="FN88" t="str">
        <v>Taiwan</v>
      </c>
      <c r="FO88" t="str">
        <v>Tanzania</v>
      </c>
      <c r="FP88" t="str">
        <v>Thailand</v>
      </c>
      <c r="FQ88" t="str">
        <v>Tjekkiet</v>
      </c>
      <c r="FR88" t="str">
        <v>Togo</v>
      </c>
      <c r="FS88" t="str">
        <v>Tonga</v>
      </c>
      <c r="FT88" t="str">
        <v>Trinidad &amp; Tobago</v>
      </c>
      <c r="FU88" t="str">
        <v>Tunesien</v>
      </c>
      <c r="FV88" t="str">
        <v>Turkmenistan</v>
      </c>
      <c r="FW88" t="str">
        <v>Tuvalu</v>
      </c>
      <c r="FX88" t="str">
        <v>Tyrkiet</v>
      </c>
      <c r="FY88" t="str">
        <v>Tyskland</v>
      </c>
      <c r="FZ88" t="str">
        <v>Uganda</v>
      </c>
      <c r="GA88" t="str">
        <v>Ukraine</v>
      </c>
      <c r="GB88" t="str">
        <v>Ungarn</v>
      </c>
      <c r="GC88" t="str">
        <v>Uruguay</v>
      </c>
      <c r="GD88" t="str">
        <v>USA</v>
      </c>
      <c r="GE88" t="str">
        <v>Usbekistan</v>
      </c>
      <c r="GF88" t="str">
        <v>Vanuatu</v>
      </c>
      <c r="GG88" t="str">
        <v>Vatikanet</v>
      </c>
      <c r="GH88" t="str">
        <v>Venezuela</v>
      </c>
      <c r="GI88" t="str">
        <v>Vietnam</v>
      </c>
      <c r="GJ88" t="str">
        <v>Yemen</v>
      </c>
      <c r="GK88" t="str">
        <v>Zambia</v>
      </c>
      <c r="GL88" t="str">
        <v>Zimbabwe</v>
      </c>
      <c r="GM88" t="str">
        <v>Ækvatorial Guinea</v>
      </c>
      <c r="GN88" t="str">
        <v>Østrig</v>
      </c>
      <c r="GO88" t="str">
        <v>Østtimor</v>
      </c>
      <c r="GP88" t="str">
        <v>EU</v>
      </c>
      <c r="GQ88" t="str">
        <v>Ikke-EU</v>
      </c>
      <c r="GR88" t="str">
        <v>EU/ikke-EU</v>
      </c>
    </row>
    <row r="89" spans="2:200" x14ac:dyDescent="0.25">
      <c r="B89" t="str" cm="1">
        <f t="array" ref="B89:GR89">TRANSPOSE(_xlfn._xlws.FILTER(AlleLande[Lande (dansk)],ISNUMBER(SEARCH(Vareoplysninger!J61,AlleLande[Lande (dansk)])),"Kan ikke findes"))</f>
        <v>Afghanistan</v>
      </c>
      <c r="C89" t="str">
        <v>Albanien</v>
      </c>
      <c r="D89" t="str">
        <v>Algeriet</v>
      </c>
      <c r="E89" t="str">
        <v>Andorra</v>
      </c>
      <c r="F89" t="str">
        <v>Angola</v>
      </c>
      <c r="G89" t="str">
        <v>Antigua &amp;Barbuda</v>
      </c>
      <c r="H89" t="str">
        <v>Argentina</v>
      </c>
      <c r="I89" t="str">
        <v>Armenien</v>
      </c>
      <c r="J89" t="str">
        <v>Aserbajdsjan</v>
      </c>
      <c r="K89" t="str">
        <v>Australien</v>
      </c>
      <c r="L89" t="str">
        <v>Bahamas</v>
      </c>
      <c r="M89" t="str">
        <v>Bahrain</v>
      </c>
      <c r="N89" t="str">
        <v>Bangladesh</v>
      </c>
      <c r="O89" t="str">
        <v>Barbados</v>
      </c>
      <c r="P89" t="str">
        <v>Belgien</v>
      </c>
      <c r="Q89" t="str">
        <v>Belize</v>
      </c>
      <c r="R89" t="str">
        <v>Benin</v>
      </c>
      <c r="S89" t="str">
        <v>Bhutan</v>
      </c>
      <c r="T89" t="str">
        <v>Bolivia</v>
      </c>
      <c r="U89" t="str">
        <v>Bosnien-Herzegovina</v>
      </c>
      <c r="V89" t="str">
        <v>Botswana</v>
      </c>
      <c r="W89" t="str">
        <v>Brasilien</v>
      </c>
      <c r="X89" t="str">
        <v>Brunei</v>
      </c>
      <c r="Y89" t="str">
        <v>Bulgarien</v>
      </c>
      <c r="Z89" t="str">
        <v>Burkina Faso</v>
      </c>
      <c r="AA89" t="str">
        <v>Burma (Myanmar)</v>
      </c>
      <c r="AB89" t="str">
        <v>Burundi</v>
      </c>
      <c r="AC89" t="str">
        <v>Cambodja</v>
      </c>
      <c r="AD89" t="str">
        <v>Cameroun</v>
      </c>
      <c r="AE89" t="str">
        <v>Canada</v>
      </c>
      <c r="AF89" t="str">
        <v>Centralafrika</v>
      </c>
      <c r="AG89" t="str">
        <v>Chad</v>
      </c>
      <c r="AH89" t="str">
        <v>Chile</v>
      </c>
      <c r="AI89" t="str">
        <v>Colombia</v>
      </c>
      <c r="AJ89" t="str">
        <v>Comorerne</v>
      </c>
      <c r="AK89" t="str">
        <v>Congo</v>
      </c>
      <c r="AL89" t="str">
        <v>Costa Rica</v>
      </c>
      <c r="AM89" t="str">
        <v>Cuba</v>
      </c>
      <c r="AN89" t="str">
        <v>Cypern</v>
      </c>
      <c r="AO89" t="str">
        <v>Danmark</v>
      </c>
      <c r="AP89" t="str">
        <v>Darussalem</v>
      </c>
      <c r="AQ89" t="str">
        <v>Demokratiske rep. Congo</v>
      </c>
      <c r="AR89" t="str">
        <v>Djibouti</v>
      </c>
      <c r="AS89" t="str">
        <v>Dominica</v>
      </c>
      <c r="AT89" t="str">
        <v>Dominikanske Republik</v>
      </c>
      <c r="AU89" t="str">
        <v>Ecuador</v>
      </c>
      <c r="AV89" t="str">
        <v>Egypten</v>
      </c>
      <c r="AW89" t="str">
        <v>El Salvador</v>
      </c>
      <c r="AX89" t="str">
        <v>Elfenbens- kysten</v>
      </c>
      <c r="AY89" t="str">
        <v>Eritrea</v>
      </c>
      <c r="AZ89" t="str">
        <v>Estland</v>
      </c>
      <c r="BA89" t="str">
        <v>Etiopien</v>
      </c>
      <c r="BB89" t="str">
        <v>Fiji</v>
      </c>
      <c r="BC89" t="str">
        <v>Filippinerne</v>
      </c>
      <c r="BD89" t="str">
        <v>Finland</v>
      </c>
      <c r="BE89" t="str">
        <v>Forenede Arab. Emirater</v>
      </c>
      <c r="BF89" t="str">
        <v>Frankrig</v>
      </c>
      <c r="BG89" t="str">
        <v>Gabon</v>
      </c>
      <c r="BH89" t="str">
        <v>Gambia</v>
      </c>
      <c r="BI89" t="str">
        <v>Georgien</v>
      </c>
      <c r="BJ89" t="str">
        <v>Ghana</v>
      </c>
      <c r="BK89" t="str">
        <v>Grenada</v>
      </c>
      <c r="BL89" t="str">
        <v>Grenadinerne</v>
      </c>
      <c r="BM89" t="str">
        <v>Grækenland</v>
      </c>
      <c r="BN89" t="str">
        <v>Guatemala</v>
      </c>
      <c r="BO89" t="str">
        <v>Guinea</v>
      </c>
      <c r="BP89" t="str">
        <v>Guinea-Bissau</v>
      </c>
      <c r="BQ89" t="str">
        <v>Guyana</v>
      </c>
      <c r="BR89" t="str">
        <v>Haiti</v>
      </c>
      <c r="BS89" t="str">
        <v>Honduras</v>
      </c>
      <c r="BT89" t="str">
        <v>Hviderusland (Belarus)</v>
      </c>
      <c r="BU89" t="str">
        <v>Indien</v>
      </c>
      <c r="BV89" t="str">
        <v>Indonesien</v>
      </c>
      <c r="BW89" t="str">
        <v>Irak</v>
      </c>
      <c r="BX89" t="str">
        <v>Iran</v>
      </c>
      <c r="BY89" t="str">
        <v>Irland</v>
      </c>
      <c r="BZ89" t="str">
        <v>Island</v>
      </c>
      <c r="CA89" t="str">
        <v>Israel</v>
      </c>
      <c r="CB89" t="str">
        <v>Italien</v>
      </c>
      <c r="CC89" t="str">
        <v>Jamaica</v>
      </c>
      <c r="CD89" t="str">
        <v>Japan</v>
      </c>
      <c r="CE89" t="str">
        <v>Jordan</v>
      </c>
      <c r="CF89" t="str">
        <v>Kapverdiske Øer</v>
      </c>
      <c r="CG89" t="str">
        <v>Kasakhstan</v>
      </c>
      <c r="CH89" t="str">
        <v>Kenya</v>
      </c>
      <c r="CI89" t="str">
        <v>Kina</v>
      </c>
      <c r="CJ89" t="str">
        <v>Kirgisistan</v>
      </c>
      <c r="CK89" t="str">
        <v>Kiribati</v>
      </c>
      <c r="CL89" t="str">
        <v>Kroatien</v>
      </c>
      <c r="CM89" t="str">
        <v>Kuwait</v>
      </c>
      <c r="CN89" t="str">
        <v>Laos</v>
      </c>
      <c r="CO89" t="str">
        <v>Lesotho</v>
      </c>
      <c r="CP89" t="str">
        <v>Letland</v>
      </c>
      <c r="CQ89" t="str">
        <v>Libanon</v>
      </c>
      <c r="CR89" t="str">
        <v>Liberia</v>
      </c>
      <c r="CS89" t="str">
        <v>Libyen</v>
      </c>
      <c r="CT89" t="str">
        <v>Liechtenstein</v>
      </c>
      <c r="CU89" t="str">
        <v>Litauen</v>
      </c>
      <c r="CV89" t="str">
        <v>Luxembourg</v>
      </c>
      <c r="CW89" t="str">
        <v>Madagaskar</v>
      </c>
      <c r="CX89" t="str">
        <v>Makedonien (FYROM)</v>
      </c>
      <c r="CY89" t="str">
        <v>Malawi</v>
      </c>
      <c r="CZ89" t="str">
        <v>Malaysia</v>
      </c>
      <c r="DA89" t="str">
        <v>Maldiverne</v>
      </c>
      <c r="DB89" t="str">
        <v>Mali</v>
      </c>
      <c r="DC89" t="str">
        <v>Malta</v>
      </c>
      <c r="DD89" t="str">
        <v>Marokko</v>
      </c>
      <c r="DE89" t="str">
        <v>Marshall-øerne</v>
      </c>
      <c r="DF89" t="str">
        <v>Mauretanien</v>
      </c>
      <c r="DG89" t="str">
        <v>Mauritius</v>
      </c>
      <c r="DH89" t="str">
        <v>Mexico</v>
      </c>
      <c r="DI89" t="str">
        <v>Mikronesien</v>
      </c>
      <c r="DJ89" t="str">
        <v>Moldova</v>
      </c>
      <c r="DK89" t="str">
        <v>Monaco</v>
      </c>
      <c r="DL89" t="str">
        <v>Mongoliet</v>
      </c>
      <c r="DM89" t="str">
        <v>Mozambique</v>
      </c>
      <c r="DN89" t="str">
        <v>Namibia</v>
      </c>
      <c r="DO89" t="str">
        <v>Nauru</v>
      </c>
      <c r="DP89" t="str">
        <v>Nederlandene</v>
      </c>
      <c r="DQ89" t="str">
        <v>Nepal</v>
      </c>
      <c r="DR89" t="str">
        <v>New Zealand</v>
      </c>
      <c r="DS89" t="str">
        <v>Nicaragua</v>
      </c>
      <c r="DT89" t="str">
        <v>Niger</v>
      </c>
      <c r="DU89" t="str">
        <v>Nigeria</v>
      </c>
      <c r="DV89" t="str">
        <v>Nordkorea</v>
      </c>
      <c r="DW89" t="str">
        <v>Norge</v>
      </c>
      <c r="DX89" t="str">
        <v>Oman</v>
      </c>
      <c r="DY89" t="str">
        <v>Pakistan</v>
      </c>
      <c r="DZ89" t="str">
        <v>Palau</v>
      </c>
      <c r="EA89" t="str">
        <v>Palestina</v>
      </c>
      <c r="EB89" t="str">
        <v>Panama</v>
      </c>
      <c r="EC89" t="str">
        <v>Papua New Guinea</v>
      </c>
      <c r="ED89" t="str">
        <v>Paraguay</v>
      </c>
      <c r="EE89" t="str">
        <v>Peru</v>
      </c>
      <c r="EF89" t="str">
        <v>Polen</v>
      </c>
      <c r="EG89" t="str">
        <v>Portugal</v>
      </c>
      <c r="EH89" t="str">
        <v>Qatar</v>
      </c>
      <c r="EI89" t="str">
        <v>Rumænien</v>
      </c>
      <c r="EJ89" t="str">
        <v>Rusland</v>
      </c>
      <c r="EK89" t="str">
        <v>Rwanda</v>
      </c>
      <c r="EL89" t="str">
        <v>Salomonøerne</v>
      </c>
      <c r="EM89" t="str">
        <v>Samoa</v>
      </c>
      <c r="EN89" t="str">
        <v>San Marino</v>
      </c>
      <c r="EO89" t="str">
        <v>Sao Tomé &amp; Principe</v>
      </c>
      <c r="EP89" t="str">
        <v>Saudi Arabien</v>
      </c>
      <c r="EQ89" t="str">
        <v>Schweiz</v>
      </c>
      <c r="ER89" t="str">
        <v>Senegal</v>
      </c>
      <c r="ES89" t="str">
        <v>Serbien og Montenegro</v>
      </c>
      <c r="ET89" t="str">
        <v>Seychellerne</v>
      </c>
      <c r="EU89" t="str">
        <v>Sierra Leone</v>
      </c>
      <c r="EV89" t="str">
        <v>Singapore</v>
      </c>
      <c r="EW89" t="str">
        <v>Slovakiet</v>
      </c>
      <c r="EX89" t="str">
        <v>Slovenien</v>
      </c>
      <c r="EY89" t="str">
        <v>Somalia</v>
      </c>
      <c r="EZ89" t="str">
        <v>Spanien</v>
      </c>
      <c r="FA89" t="str">
        <v>Sri Lanka</v>
      </c>
      <c r="FB89" t="str">
        <v>St. Kitts-Nevis</v>
      </c>
      <c r="FC89" t="str">
        <v>St. Lucia</v>
      </c>
      <c r="FD89" t="str">
        <v>St. Vincent &amp;</v>
      </c>
      <c r="FE89" t="str">
        <v>Storbritannien (England)</v>
      </c>
      <c r="FF89" t="str">
        <v>Sudan</v>
      </c>
      <c r="FG89" t="str">
        <v>Surinam</v>
      </c>
      <c r="FH89" t="str">
        <v>Sverige</v>
      </c>
      <c r="FI89" t="str">
        <v>Swaziland</v>
      </c>
      <c r="FJ89" t="str">
        <v>Sydafrika</v>
      </c>
      <c r="FK89" t="str">
        <v>Sydkorea</v>
      </c>
      <c r="FL89" t="str">
        <v>Syrien</v>
      </c>
      <c r="FM89" t="str">
        <v>Tadjikistan</v>
      </c>
      <c r="FN89" t="str">
        <v>Taiwan</v>
      </c>
      <c r="FO89" t="str">
        <v>Tanzania</v>
      </c>
      <c r="FP89" t="str">
        <v>Thailand</v>
      </c>
      <c r="FQ89" t="str">
        <v>Tjekkiet</v>
      </c>
      <c r="FR89" t="str">
        <v>Togo</v>
      </c>
      <c r="FS89" t="str">
        <v>Tonga</v>
      </c>
      <c r="FT89" t="str">
        <v>Trinidad &amp; Tobago</v>
      </c>
      <c r="FU89" t="str">
        <v>Tunesien</v>
      </c>
      <c r="FV89" t="str">
        <v>Turkmenistan</v>
      </c>
      <c r="FW89" t="str">
        <v>Tuvalu</v>
      </c>
      <c r="FX89" t="str">
        <v>Tyrkiet</v>
      </c>
      <c r="FY89" t="str">
        <v>Tyskland</v>
      </c>
      <c r="FZ89" t="str">
        <v>Uganda</v>
      </c>
      <c r="GA89" t="str">
        <v>Ukraine</v>
      </c>
      <c r="GB89" t="str">
        <v>Ungarn</v>
      </c>
      <c r="GC89" t="str">
        <v>Uruguay</v>
      </c>
      <c r="GD89" t="str">
        <v>USA</v>
      </c>
      <c r="GE89" t="str">
        <v>Usbekistan</v>
      </c>
      <c r="GF89" t="str">
        <v>Vanuatu</v>
      </c>
      <c r="GG89" t="str">
        <v>Vatikanet</v>
      </c>
      <c r="GH89" t="str">
        <v>Venezuela</v>
      </c>
      <c r="GI89" t="str">
        <v>Vietnam</v>
      </c>
      <c r="GJ89" t="str">
        <v>Yemen</v>
      </c>
      <c r="GK89" t="str">
        <v>Zambia</v>
      </c>
      <c r="GL89" t="str">
        <v>Zimbabwe</v>
      </c>
      <c r="GM89" t="str">
        <v>Ækvatorial Guinea</v>
      </c>
      <c r="GN89" t="str">
        <v>Østrig</v>
      </c>
      <c r="GO89" t="str">
        <v>Østtimor</v>
      </c>
      <c r="GP89" t="str">
        <v>EU</v>
      </c>
      <c r="GQ89" t="str">
        <v>Ikke-EU</v>
      </c>
      <c r="GR89" t="str">
        <v>EU/ikke-EU</v>
      </c>
    </row>
    <row r="90" spans="2:200" x14ac:dyDescent="0.25">
      <c r="B90" t="str" cm="1">
        <f t="array" ref="B90:GR90">TRANSPOSE(_xlfn._xlws.FILTER(AlleLande[Lande (dansk)],ISNUMBER(SEARCH(Vareoplysninger!J62,AlleLande[Lande (dansk)])),"Kan ikke findes"))</f>
        <v>Afghanistan</v>
      </c>
      <c r="C90" t="str">
        <v>Albanien</v>
      </c>
      <c r="D90" t="str">
        <v>Algeriet</v>
      </c>
      <c r="E90" t="str">
        <v>Andorra</v>
      </c>
      <c r="F90" t="str">
        <v>Angola</v>
      </c>
      <c r="G90" t="str">
        <v>Antigua &amp;Barbuda</v>
      </c>
      <c r="H90" t="str">
        <v>Argentina</v>
      </c>
      <c r="I90" t="str">
        <v>Armenien</v>
      </c>
      <c r="J90" t="str">
        <v>Aserbajdsjan</v>
      </c>
      <c r="K90" t="str">
        <v>Australien</v>
      </c>
      <c r="L90" t="str">
        <v>Bahamas</v>
      </c>
      <c r="M90" t="str">
        <v>Bahrain</v>
      </c>
      <c r="N90" t="str">
        <v>Bangladesh</v>
      </c>
      <c r="O90" t="str">
        <v>Barbados</v>
      </c>
      <c r="P90" t="str">
        <v>Belgien</v>
      </c>
      <c r="Q90" t="str">
        <v>Belize</v>
      </c>
      <c r="R90" t="str">
        <v>Benin</v>
      </c>
      <c r="S90" t="str">
        <v>Bhutan</v>
      </c>
      <c r="T90" t="str">
        <v>Bolivia</v>
      </c>
      <c r="U90" t="str">
        <v>Bosnien-Herzegovina</v>
      </c>
      <c r="V90" t="str">
        <v>Botswana</v>
      </c>
      <c r="W90" t="str">
        <v>Brasilien</v>
      </c>
      <c r="X90" t="str">
        <v>Brunei</v>
      </c>
      <c r="Y90" t="str">
        <v>Bulgarien</v>
      </c>
      <c r="Z90" t="str">
        <v>Burkina Faso</v>
      </c>
      <c r="AA90" t="str">
        <v>Burma (Myanmar)</v>
      </c>
      <c r="AB90" t="str">
        <v>Burundi</v>
      </c>
      <c r="AC90" t="str">
        <v>Cambodja</v>
      </c>
      <c r="AD90" t="str">
        <v>Cameroun</v>
      </c>
      <c r="AE90" t="str">
        <v>Canada</v>
      </c>
      <c r="AF90" t="str">
        <v>Centralafrika</v>
      </c>
      <c r="AG90" t="str">
        <v>Chad</v>
      </c>
      <c r="AH90" t="str">
        <v>Chile</v>
      </c>
      <c r="AI90" t="str">
        <v>Colombia</v>
      </c>
      <c r="AJ90" t="str">
        <v>Comorerne</v>
      </c>
      <c r="AK90" t="str">
        <v>Congo</v>
      </c>
      <c r="AL90" t="str">
        <v>Costa Rica</v>
      </c>
      <c r="AM90" t="str">
        <v>Cuba</v>
      </c>
      <c r="AN90" t="str">
        <v>Cypern</v>
      </c>
      <c r="AO90" t="str">
        <v>Danmark</v>
      </c>
      <c r="AP90" t="str">
        <v>Darussalem</v>
      </c>
      <c r="AQ90" t="str">
        <v>Demokratiske rep. Congo</v>
      </c>
      <c r="AR90" t="str">
        <v>Djibouti</v>
      </c>
      <c r="AS90" t="str">
        <v>Dominica</v>
      </c>
      <c r="AT90" t="str">
        <v>Dominikanske Republik</v>
      </c>
      <c r="AU90" t="str">
        <v>Ecuador</v>
      </c>
      <c r="AV90" t="str">
        <v>Egypten</v>
      </c>
      <c r="AW90" t="str">
        <v>El Salvador</v>
      </c>
      <c r="AX90" t="str">
        <v>Elfenbens- kysten</v>
      </c>
      <c r="AY90" t="str">
        <v>Eritrea</v>
      </c>
      <c r="AZ90" t="str">
        <v>Estland</v>
      </c>
      <c r="BA90" t="str">
        <v>Etiopien</v>
      </c>
      <c r="BB90" t="str">
        <v>Fiji</v>
      </c>
      <c r="BC90" t="str">
        <v>Filippinerne</v>
      </c>
      <c r="BD90" t="str">
        <v>Finland</v>
      </c>
      <c r="BE90" t="str">
        <v>Forenede Arab. Emirater</v>
      </c>
      <c r="BF90" t="str">
        <v>Frankrig</v>
      </c>
      <c r="BG90" t="str">
        <v>Gabon</v>
      </c>
      <c r="BH90" t="str">
        <v>Gambia</v>
      </c>
      <c r="BI90" t="str">
        <v>Georgien</v>
      </c>
      <c r="BJ90" t="str">
        <v>Ghana</v>
      </c>
      <c r="BK90" t="str">
        <v>Grenada</v>
      </c>
      <c r="BL90" t="str">
        <v>Grenadinerne</v>
      </c>
      <c r="BM90" t="str">
        <v>Grækenland</v>
      </c>
      <c r="BN90" t="str">
        <v>Guatemala</v>
      </c>
      <c r="BO90" t="str">
        <v>Guinea</v>
      </c>
      <c r="BP90" t="str">
        <v>Guinea-Bissau</v>
      </c>
      <c r="BQ90" t="str">
        <v>Guyana</v>
      </c>
      <c r="BR90" t="str">
        <v>Haiti</v>
      </c>
      <c r="BS90" t="str">
        <v>Honduras</v>
      </c>
      <c r="BT90" t="str">
        <v>Hviderusland (Belarus)</v>
      </c>
      <c r="BU90" t="str">
        <v>Indien</v>
      </c>
      <c r="BV90" t="str">
        <v>Indonesien</v>
      </c>
      <c r="BW90" t="str">
        <v>Irak</v>
      </c>
      <c r="BX90" t="str">
        <v>Iran</v>
      </c>
      <c r="BY90" t="str">
        <v>Irland</v>
      </c>
      <c r="BZ90" t="str">
        <v>Island</v>
      </c>
      <c r="CA90" t="str">
        <v>Israel</v>
      </c>
      <c r="CB90" t="str">
        <v>Italien</v>
      </c>
      <c r="CC90" t="str">
        <v>Jamaica</v>
      </c>
      <c r="CD90" t="str">
        <v>Japan</v>
      </c>
      <c r="CE90" t="str">
        <v>Jordan</v>
      </c>
      <c r="CF90" t="str">
        <v>Kapverdiske Øer</v>
      </c>
      <c r="CG90" t="str">
        <v>Kasakhstan</v>
      </c>
      <c r="CH90" t="str">
        <v>Kenya</v>
      </c>
      <c r="CI90" t="str">
        <v>Kina</v>
      </c>
      <c r="CJ90" t="str">
        <v>Kirgisistan</v>
      </c>
      <c r="CK90" t="str">
        <v>Kiribati</v>
      </c>
      <c r="CL90" t="str">
        <v>Kroatien</v>
      </c>
      <c r="CM90" t="str">
        <v>Kuwait</v>
      </c>
      <c r="CN90" t="str">
        <v>Laos</v>
      </c>
      <c r="CO90" t="str">
        <v>Lesotho</v>
      </c>
      <c r="CP90" t="str">
        <v>Letland</v>
      </c>
      <c r="CQ90" t="str">
        <v>Libanon</v>
      </c>
      <c r="CR90" t="str">
        <v>Liberia</v>
      </c>
      <c r="CS90" t="str">
        <v>Libyen</v>
      </c>
      <c r="CT90" t="str">
        <v>Liechtenstein</v>
      </c>
      <c r="CU90" t="str">
        <v>Litauen</v>
      </c>
      <c r="CV90" t="str">
        <v>Luxembourg</v>
      </c>
      <c r="CW90" t="str">
        <v>Madagaskar</v>
      </c>
      <c r="CX90" t="str">
        <v>Makedonien (FYROM)</v>
      </c>
      <c r="CY90" t="str">
        <v>Malawi</v>
      </c>
      <c r="CZ90" t="str">
        <v>Malaysia</v>
      </c>
      <c r="DA90" t="str">
        <v>Maldiverne</v>
      </c>
      <c r="DB90" t="str">
        <v>Mali</v>
      </c>
      <c r="DC90" t="str">
        <v>Malta</v>
      </c>
      <c r="DD90" t="str">
        <v>Marokko</v>
      </c>
      <c r="DE90" t="str">
        <v>Marshall-øerne</v>
      </c>
      <c r="DF90" t="str">
        <v>Mauretanien</v>
      </c>
      <c r="DG90" t="str">
        <v>Mauritius</v>
      </c>
      <c r="DH90" t="str">
        <v>Mexico</v>
      </c>
      <c r="DI90" t="str">
        <v>Mikronesien</v>
      </c>
      <c r="DJ90" t="str">
        <v>Moldova</v>
      </c>
      <c r="DK90" t="str">
        <v>Monaco</v>
      </c>
      <c r="DL90" t="str">
        <v>Mongoliet</v>
      </c>
      <c r="DM90" t="str">
        <v>Mozambique</v>
      </c>
      <c r="DN90" t="str">
        <v>Namibia</v>
      </c>
      <c r="DO90" t="str">
        <v>Nauru</v>
      </c>
      <c r="DP90" t="str">
        <v>Nederlandene</v>
      </c>
      <c r="DQ90" t="str">
        <v>Nepal</v>
      </c>
      <c r="DR90" t="str">
        <v>New Zealand</v>
      </c>
      <c r="DS90" t="str">
        <v>Nicaragua</v>
      </c>
      <c r="DT90" t="str">
        <v>Niger</v>
      </c>
      <c r="DU90" t="str">
        <v>Nigeria</v>
      </c>
      <c r="DV90" t="str">
        <v>Nordkorea</v>
      </c>
      <c r="DW90" t="str">
        <v>Norge</v>
      </c>
      <c r="DX90" t="str">
        <v>Oman</v>
      </c>
      <c r="DY90" t="str">
        <v>Pakistan</v>
      </c>
      <c r="DZ90" t="str">
        <v>Palau</v>
      </c>
      <c r="EA90" t="str">
        <v>Palestina</v>
      </c>
      <c r="EB90" t="str">
        <v>Panama</v>
      </c>
      <c r="EC90" t="str">
        <v>Papua New Guinea</v>
      </c>
      <c r="ED90" t="str">
        <v>Paraguay</v>
      </c>
      <c r="EE90" t="str">
        <v>Peru</v>
      </c>
      <c r="EF90" t="str">
        <v>Polen</v>
      </c>
      <c r="EG90" t="str">
        <v>Portugal</v>
      </c>
      <c r="EH90" t="str">
        <v>Qatar</v>
      </c>
      <c r="EI90" t="str">
        <v>Rumænien</v>
      </c>
      <c r="EJ90" t="str">
        <v>Rusland</v>
      </c>
      <c r="EK90" t="str">
        <v>Rwanda</v>
      </c>
      <c r="EL90" t="str">
        <v>Salomonøerne</v>
      </c>
      <c r="EM90" t="str">
        <v>Samoa</v>
      </c>
      <c r="EN90" t="str">
        <v>San Marino</v>
      </c>
      <c r="EO90" t="str">
        <v>Sao Tomé &amp; Principe</v>
      </c>
      <c r="EP90" t="str">
        <v>Saudi Arabien</v>
      </c>
      <c r="EQ90" t="str">
        <v>Schweiz</v>
      </c>
      <c r="ER90" t="str">
        <v>Senegal</v>
      </c>
      <c r="ES90" t="str">
        <v>Serbien og Montenegro</v>
      </c>
      <c r="ET90" t="str">
        <v>Seychellerne</v>
      </c>
      <c r="EU90" t="str">
        <v>Sierra Leone</v>
      </c>
      <c r="EV90" t="str">
        <v>Singapore</v>
      </c>
      <c r="EW90" t="str">
        <v>Slovakiet</v>
      </c>
      <c r="EX90" t="str">
        <v>Slovenien</v>
      </c>
      <c r="EY90" t="str">
        <v>Somalia</v>
      </c>
      <c r="EZ90" t="str">
        <v>Spanien</v>
      </c>
      <c r="FA90" t="str">
        <v>Sri Lanka</v>
      </c>
      <c r="FB90" t="str">
        <v>St. Kitts-Nevis</v>
      </c>
      <c r="FC90" t="str">
        <v>St. Lucia</v>
      </c>
      <c r="FD90" t="str">
        <v>St. Vincent &amp;</v>
      </c>
      <c r="FE90" t="str">
        <v>Storbritannien (England)</v>
      </c>
      <c r="FF90" t="str">
        <v>Sudan</v>
      </c>
      <c r="FG90" t="str">
        <v>Surinam</v>
      </c>
      <c r="FH90" t="str">
        <v>Sverige</v>
      </c>
      <c r="FI90" t="str">
        <v>Swaziland</v>
      </c>
      <c r="FJ90" t="str">
        <v>Sydafrika</v>
      </c>
      <c r="FK90" t="str">
        <v>Sydkorea</v>
      </c>
      <c r="FL90" t="str">
        <v>Syrien</v>
      </c>
      <c r="FM90" t="str">
        <v>Tadjikistan</v>
      </c>
      <c r="FN90" t="str">
        <v>Taiwan</v>
      </c>
      <c r="FO90" t="str">
        <v>Tanzania</v>
      </c>
      <c r="FP90" t="str">
        <v>Thailand</v>
      </c>
      <c r="FQ90" t="str">
        <v>Tjekkiet</v>
      </c>
      <c r="FR90" t="str">
        <v>Togo</v>
      </c>
      <c r="FS90" t="str">
        <v>Tonga</v>
      </c>
      <c r="FT90" t="str">
        <v>Trinidad &amp; Tobago</v>
      </c>
      <c r="FU90" t="str">
        <v>Tunesien</v>
      </c>
      <c r="FV90" t="str">
        <v>Turkmenistan</v>
      </c>
      <c r="FW90" t="str">
        <v>Tuvalu</v>
      </c>
      <c r="FX90" t="str">
        <v>Tyrkiet</v>
      </c>
      <c r="FY90" t="str">
        <v>Tyskland</v>
      </c>
      <c r="FZ90" t="str">
        <v>Uganda</v>
      </c>
      <c r="GA90" t="str">
        <v>Ukraine</v>
      </c>
      <c r="GB90" t="str">
        <v>Ungarn</v>
      </c>
      <c r="GC90" t="str">
        <v>Uruguay</v>
      </c>
      <c r="GD90" t="str">
        <v>USA</v>
      </c>
      <c r="GE90" t="str">
        <v>Usbekistan</v>
      </c>
      <c r="GF90" t="str">
        <v>Vanuatu</v>
      </c>
      <c r="GG90" t="str">
        <v>Vatikanet</v>
      </c>
      <c r="GH90" t="str">
        <v>Venezuela</v>
      </c>
      <c r="GI90" t="str">
        <v>Vietnam</v>
      </c>
      <c r="GJ90" t="str">
        <v>Yemen</v>
      </c>
      <c r="GK90" t="str">
        <v>Zambia</v>
      </c>
      <c r="GL90" t="str">
        <v>Zimbabwe</v>
      </c>
      <c r="GM90" t="str">
        <v>Ækvatorial Guinea</v>
      </c>
      <c r="GN90" t="str">
        <v>Østrig</v>
      </c>
      <c r="GO90" t="str">
        <v>Østtimor</v>
      </c>
      <c r="GP90" t="str">
        <v>EU</v>
      </c>
      <c r="GQ90" t="str">
        <v>Ikke-EU</v>
      </c>
      <c r="GR90" t="str">
        <v>EU/ikke-EU</v>
      </c>
    </row>
    <row r="91" spans="2:200" x14ac:dyDescent="0.25">
      <c r="B91" t="str" cm="1">
        <f t="array" ref="B91:GR91">TRANSPOSE(_xlfn._xlws.FILTER(AlleLande[Lande (dansk)],ISNUMBER(SEARCH(Vareoplysninger!J63,AlleLande[Lande (dansk)])),"Kan ikke findes"))</f>
        <v>Afghanistan</v>
      </c>
      <c r="C91" t="str">
        <v>Albanien</v>
      </c>
      <c r="D91" t="str">
        <v>Algeriet</v>
      </c>
      <c r="E91" t="str">
        <v>Andorra</v>
      </c>
      <c r="F91" t="str">
        <v>Angola</v>
      </c>
      <c r="G91" t="str">
        <v>Antigua &amp;Barbuda</v>
      </c>
      <c r="H91" t="str">
        <v>Argentina</v>
      </c>
      <c r="I91" t="str">
        <v>Armenien</v>
      </c>
      <c r="J91" t="str">
        <v>Aserbajdsjan</v>
      </c>
      <c r="K91" t="str">
        <v>Australien</v>
      </c>
      <c r="L91" t="str">
        <v>Bahamas</v>
      </c>
      <c r="M91" t="str">
        <v>Bahrain</v>
      </c>
      <c r="N91" t="str">
        <v>Bangladesh</v>
      </c>
      <c r="O91" t="str">
        <v>Barbados</v>
      </c>
      <c r="P91" t="str">
        <v>Belgien</v>
      </c>
      <c r="Q91" t="str">
        <v>Belize</v>
      </c>
      <c r="R91" t="str">
        <v>Benin</v>
      </c>
      <c r="S91" t="str">
        <v>Bhutan</v>
      </c>
      <c r="T91" t="str">
        <v>Bolivia</v>
      </c>
      <c r="U91" t="str">
        <v>Bosnien-Herzegovina</v>
      </c>
      <c r="V91" t="str">
        <v>Botswana</v>
      </c>
      <c r="W91" t="str">
        <v>Brasilien</v>
      </c>
      <c r="X91" t="str">
        <v>Brunei</v>
      </c>
      <c r="Y91" t="str">
        <v>Bulgarien</v>
      </c>
      <c r="Z91" t="str">
        <v>Burkina Faso</v>
      </c>
      <c r="AA91" t="str">
        <v>Burma (Myanmar)</v>
      </c>
      <c r="AB91" t="str">
        <v>Burundi</v>
      </c>
      <c r="AC91" t="str">
        <v>Cambodja</v>
      </c>
      <c r="AD91" t="str">
        <v>Cameroun</v>
      </c>
      <c r="AE91" t="str">
        <v>Canada</v>
      </c>
      <c r="AF91" t="str">
        <v>Centralafrika</v>
      </c>
      <c r="AG91" t="str">
        <v>Chad</v>
      </c>
      <c r="AH91" t="str">
        <v>Chile</v>
      </c>
      <c r="AI91" t="str">
        <v>Colombia</v>
      </c>
      <c r="AJ91" t="str">
        <v>Comorerne</v>
      </c>
      <c r="AK91" t="str">
        <v>Congo</v>
      </c>
      <c r="AL91" t="str">
        <v>Costa Rica</v>
      </c>
      <c r="AM91" t="str">
        <v>Cuba</v>
      </c>
      <c r="AN91" t="str">
        <v>Cypern</v>
      </c>
      <c r="AO91" t="str">
        <v>Danmark</v>
      </c>
      <c r="AP91" t="str">
        <v>Darussalem</v>
      </c>
      <c r="AQ91" t="str">
        <v>Demokratiske rep. Congo</v>
      </c>
      <c r="AR91" t="str">
        <v>Djibouti</v>
      </c>
      <c r="AS91" t="str">
        <v>Dominica</v>
      </c>
      <c r="AT91" t="str">
        <v>Dominikanske Republik</v>
      </c>
      <c r="AU91" t="str">
        <v>Ecuador</v>
      </c>
      <c r="AV91" t="str">
        <v>Egypten</v>
      </c>
      <c r="AW91" t="str">
        <v>El Salvador</v>
      </c>
      <c r="AX91" t="str">
        <v>Elfenbens- kysten</v>
      </c>
      <c r="AY91" t="str">
        <v>Eritrea</v>
      </c>
      <c r="AZ91" t="str">
        <v>Estland</v>
      </c>
      <c r="BA91" t="str">
        <v>Etiopien</v>
      </c>
      <c r="BB91" t="str">
        <v>Fiji</v>
      </c>
      <c r="BC91" t="str">
        <v>Filippinerne</v>
      </c>
      <c r="BD91" t="str">
        <v>Finland</v>
      </c>
      <c r="BE91" t="str">
        <v>Forenede Arab. Emirater</v>
      </c>
      <c r="BF91" t="str">
        <v>Frankrig</v>
      </c>
      <c r="BG91" t="str">
        <v>Gabon</v>
      </c>
      <c r="BH91" t="str">
        <v>Gambia</v>
      </c>
      <c r="BI91" t="str">
        <v>Georgien</v>
      </c>
      <c r="BJ91" t="str">
        <v>Ghana</v>
      </c>
      <c r="BK91" t="str">
        <v>Grenada</v>
      </c>
      <c r="BL91" t="str">
        <v>Grenadinerne</v>
      </c>
      <c r="BM91" t="str">
        <v>Grækenland</v>
      </c>
      <c r="BN91" t="str">
        <v>Guatemala</v>
      </c>
      <c r="BO91" t="str">
        <v>Guinea</v>
      </c>
      <c r="BP91" t="str">
        <v>Guinea-Bissau</v>
      </c>
      <c r="BQ91" t="str">
        <v>Guyana</v>
      </c>
      <c r="BR91" t="str">
        <v>Haiti</v>
      </c>
      <c r="BS91" t="str">
        <v>Honduras</v>
      </c>
      <c r="BT91" t="str">
        <v>Hviderusland (Belarus)</v>
      </c>
      <c r="BU91" t="str">
        <v>Indien</v>
      </c>
      <c r="BV91" t="str">
        <v>Indonesien</v>
      </c>
      <c r="BW91" t="str">
        <v>Irak</v>
      </c>
      <c r="BX91" t="str">
        <v>Iran</v>
      </c>
      <c r="BY91" t="str">
        <v>Irland</v>
      </c>
      <c r="BZ91" t="str">
        <v>Island</v>
      </c>
      <c r="CA91" t="str">
        <v>Israel</v>
      </c>
      <c r="CB91" t="str">
        <v>Italien</v>
      </c>
      <c r="CC91" t="str">
        <v>Jamaica</v>
      </c>
      <c r="CD91" t="str">
        <v>Japan</v>
      </c>
      <c r="CE91" t="str">
        <v>Jordan</v>
      </c>
      <c r="CF91" t="str">
        <v>Kapverdiske Øer</v>
      </c>
      <c r="CG91" t="str">
        <v>Kasakhstan</v>
      </c>
      <c r="CH91" t="str">
        <v>Kenya</v>
      </c>
      <c r="CI91" t="str">
        <v>Kina</v>
      </c>
      <c r="CJ91" t="str">
        <v>Kirgisistan</v>
      </c>
      <c r="CK91" t="str">
        <v>Kiribati</v>
      </c>
      <c r="CL91" t="str">
        <v>Kroatien</v>
      </c>
      <c r="CM91" t="str">
        <v>Kuwait</v>
      </c>
      <c r="CN91" t="str">
        <v>Laos</v>
      </c>
      <c r="CO91" t="str">
        <v>Lesotho</v>
      </c>
      <c r="CP91" t="str">
        <v>Letland</v>
      </c>
      <c r="CQ91" t="str">
        <v>Libanon</v>
      </c>
      <c r="CR91" t="str">
        <v>Liberia</v>
      </c>
      <c r="CS91" t="str">
        <v>Libyen</v>
      </c>
      <c r="CT91" t="str">
        <v>Liechtenstein</v>
      </c>
      <c r="CU91" t="str">
        <v>Litauen</v>
      </c>
      <c r="CV91" t="str">
        <v>Luxembourg</v>
      </c>
      <c r="CW91" t="str">
        <v>Madagaskar</v>
      </c>
      <c r="CX91" t="str">
        <v>Makedonien (FYROM)</v>
      </c>
      <c r="CY91" t="str">
        <v>Malawi</v>
      </c>
      <c r="CZ91" t="str">
        <v>Malaysia</v>
      </c>
      <c r="DA91" t="str">
        <v>Maldiverne</v>
      </c>
      <c r="DB91" t="str">
        <v>Mali</v>
      </c>
      <c r="DC91" t="str">
        <v>Malta</v>
      </c>
      <c r="DD91" t="str">
        <v>Marokko</v>
      </c>
      <c r="DE91" t="str">
        <v>Marshall-øerne</v>
      </c>
      <c r="DF91" t="str">
        <v>Mauretanien</v>
      </c>
      <c r="DG91" t="str">
        <v>Mauritius</v>
      </c>
      <c r="DH91" t="str">
        <v>Mexico</v>
      </c>
      <c r="DI91" t="str">
        <v>Mikronesien</v>
      </c>
      <c r="DJ91" t="str">
        <v>Moldova</v>
      </c>
      <c r="DK91" t="str">
        <v>Monaco</v>
      </c>
      <c r="DL91" t="str">
        <v>Mongoliet</v>
      </c>
      <c r="DM91" t="str">
        <v>Mozambique</v>
      </c>
      <c r="DN91" t="str">
        <v>Namibia</v>
      </c>
      <c r="DO91" t="str">
        <v>Nauru</v>
      </c>
      <c r="DP91" t="str">
        <v>Nederlandene</v>
      </c>
      <c r="DQ91" t="str">
        <v>Nepal</v>
      </c>
      <c r="DR91" t="str">
        <v>New Zealand</v>
      </c>
      <c r="DS91" t="str">
        <v>Nicaragua</v>
      </c>
      <c r="DT91" t="str">
        <v>Niger</v>
      </c>
      <c r="DU91" t="str">
        <v>Nigeria</v>
      </c>
      <c r="DV91" t="str">
        <v>Nordkorea</v>
      </c>
      <c r="DW91" t="str">
        <v>Norge</v>
      </c>
      <c r="DX91" t="str">
        <v>Oman</v>
      </c>
      <c r="DY91" t="str">
        <v>Pakistan</v>
      </c>
      <c r="DZ91" t="str">
        <v>Palau</v>
      </c>
      <c r="EA91" t="str">
        <v>Palestina</v>
      </c>
      <c r="EB91" t="str">
        <v>Panama</v>
      </c>
      <c r="EC91" t="str">
        <v>Papua New Guinea</v>
      </c>
      <c r="ED91" t="str">
        <v>Paraguay</v>
      </c>
      <c r="EE91" t="str">
        <v>Peru</v>
      </c>
      <c r="EF91" t="str">
        <v>Polen</v>
      </c>
      <c r="EG91" t="str">
        <v>Portugal</v>
      </c>
      <c r="EH91" t="str">
        <v>Qatar</v>
      </c>
      <c r="EI91" t="str">
        <v>Rumænien</v>
      </c>
      <c r="EJ91" t="str">
        <v>Rusland</v>
      </c>
      <c r="EK91" t="str">
        <v>Rwanda</v>
      </c>
      <c r="EL91" t="str">
        <v>Salomonøerne</v>
      </c>
      <c r="EM91" t="str">
        <v>Samoa</v>
      </c>
      <c r="EN91" t="str">
        <v>San Marino</v>
      </c>
      <c r="EO91" t="str">
        <v>Sao Tomé &amp; Principe</v>
      </c>
      <c r="EP91" t="str">
        <v>Saudi Arabien</v>
      </c>
      <c r="EQ91" t="str">
        <v>Schweiz</v>
      </c>
      <c r="ER91" t="str">
        <v>Senegal</v>
      </c>
      <c r="ES91" t="str">
        <v>Serbien og Montenegro</v>
      </c>
      <c r="ET91" t="str">
        <v>Seychellerne</v>
      </c>
      <c r="EU91" t="str">
        <v>Sierra Leone</v>
      </c>
      <c r="EV91" t="str">
        <v>Singapore</v>
      </c>
      <c r="EW91" t="str">
        <v>Slovakiet</v>
      </c>
      <c r="EX91" t="str">
        <v>Slovenien</v>
      </c>
      <c r="EY91" t="str">
        <v>Somalia</v>
      </c>
      <c r="EZ91" t="str">
        <v>Spanien</v>
      </c>
      <c r="FA91" t="str">
        <v>Sri Lanka</v>
      </c>
      <c r="FB91" t="str">
        <v>St. Kitts-Nevis</v>
      </c>
      <c r="FC91" t="str">
        <v>St. Lucia</v>
      </c>
      <c r="FD91" t="str">
        <v>St. Vincent &amp;</v>
      </c>
      <c r="FE91" t="str">
        <v>Storbritannien (England)</v>
      </c>
      <c r="FF91" t="str">
        <v>Sudan</v>
      </c>
      <c r="FG91" t="str">
        <v>Surinam</v>
      </c>
      <c r="FH91" t="str">
        <v>Sverige</v>
      </c>
      <c r="FI91" t="str">
        <v>Swaziland</v>
      </c>
      <c r="FJ91" t="str">
        <v>Sydafrika</v>
      </c>
      <c r="FK91" t="str">
        <v>Sydkorea</v>
      </c>
      <c r="FL91" t="str">
        <v>Syrien</v>
      </c>
      <c r="FM91" t="str">
        <v>Tadjikistan</v>
      </c>
      <c r="FN91" t="str">
        <v>Taiwan</v>
      </c>
      <c r="FO91" t="str">
        <v>Tanzania</v>
      </c>
      <c r="FP91" t="str">
        <v>Thailand</v>
      </c>
      <c r="FQ91" t="str">
        <v>Tjekkiet</v>
      </c>
      <c r="FR91" t="str">
        <v>Togo</v>
      </c>
      <c r="FS91" t="str">
        <v>Tonga</v>
      </c>
      <c r="FT91" t="str">
        <v>Trinidad &amp; Tobago</v>
      </c>
      <c r="FU91" t="str">
        <v>Tunesien</v>
      </c>
      <c r="FV91" t="str">
        <v>Turkmenistan</v>
      </c>
      <c r="FW91" t="str">
        <v>Tuvalu</v>
      </c>
      <c r="FX91" t="str">
        <v>Tyrkiet</v>
      </c>
      <c r="FY91" t="str">
        <v>Tyskland</v>
      </c>
      <c r="FZ91" t="str">
        <v>Uganda</v>
      </c>
      <c r="GA91" t="str">
        <v>Ukraine</v>
      </c>
      <c r="GB91" t="str">
        <v>Ungarn</v>
      </c>
      <c r="GC91" t="str">
        <v>Uruguay</v>
      </c>
      <c r="GD91" t="str">
        <v>USA</v>
      </c>
      <c r="GE91" t="str">
        <v>Usbekistan</v>
      </c>
      <c r="GF91" t="str">
        <v>Vanuatu</v>
      </c>
      <c r="GG91" t="str">
        <v>Vatikanet</v>
      </c>
      <c r="GH91" t="str">
        <v>Venezuela</v>
      </c>
      <c r="GI91" t="str">
        <v>Vietnam</v>
      </c>
      <c r="GJ91" t="str">
        <v>Yemen</v>
      </c>
      <c r="GK91" t="str">
        <v>Zambia</v>
      </c>
      <c r="GL91" t="str">
        <v>Zimbabwe</v>
      </c>
      <c r="GM91" t="str">
        <v>Ækvatorial Guinea</v>
      </c>
      <c r="GN91" t="str">
        <v>Østrig</v>
      </c>
      <c r="GO91" t="str">
        <v>Østtimor</v>
      </c>
      <c r="GP91" t="str">
        <v>EU</v>
      </c>
      <c r="GQ91" t="str">
        <v>Ikke-EU</v>
      </c>
      <c r="GR91" t="str">
        <v>EU/ikke-EU</v>
      </c>
    </row>
    <row r="92" spans="2:200" x14ac:dyDescent="0.25">
      <c r="B92" t="str" cm="1">
        <f t="array" ref="B92">TRANSPOSE(_xlfn._xlws.FILTER(AlleLande[Lande (dansk)],ISNUMBER(SEARCH(Vareoplysninger!#REF!,AlleLande[Lande (dansk)])),"Kan ikke findes"))</f>
        <v>Kan ikke findes</v>
      </c>
    </row>
    <row r="93" spans="2:200" x14ac:dyDescent="0.25">
      <c r="B93" t="str" cm="1">
        <f t="array" ref="B93:GR93">TRANSPOSE(_xlfn._xlws.FILTER(AlleLande[Lande (dansk)],ISNUMBER(SEARCH(Vareoplysninger!J65,AlleLande[Lande (dansk)])),"Kan ikke findes"))</f>
        <v>Afghanistan</v>
      </c>
      <c r="C93" t="str">
        <v>Albanien</v>
      </c>
      <c r="D93" t="str">
        <v>Algeriet</v>
      </c>
      <c r="E93" t="str">
        <v>Andorra</v>
      </c>
      <c r="F93" t="str">
        <v>Angola</v>
      </c>
      <c r="G93" t="str">
        <v>Antigua &amp;Barbuda</v>
      </c>
      <c r="H93" t="str">
        <v>Argentina</v>
      </c>
      <c r="I93" t="str">
        <v>Armenien</v>
      </c>
      <c r="J93" t="str">
        <v>Aserbajdsjan</v>
      </c>
      <c r="K93" t="str">
        <v>Australien</v>
      </c>
      <c r="L93" t="str">
        <v>Bahamas</v>
      </c>
      <c r="M93" t="str">
        <v>Bahrain</v>
      </c>
      <c r="N93" t="str">
        <v>Bangladesh</v>
      </c>
      <c r="O93" t="str">
        <v>Barbados</v>
      </c>
      <c r="P93" t="str">
        <v>Belgien</v>
      </c>
      <c r="Q93" t="str">
        <v>Belize</v>
      </c>
      <c r="R93" t="str">
        <v>Benin</v>
      </c>
      <c r="S93" t="str">
        <v>Bhutan</v>
      </c>
      <c r="T93" t="str">
        <v>Bolivia</v>
      </c>
      <c r="U93" t="str">
        <v>Bosnien-Herzegovina</v>
      </c>
      <c r="V93" t="str">
        <v>Botswana</v>
      </c>
      <c r="W93" t="str">
        <v>Brasilien</v>
      </c>
      <c r="X93" t="str">
        <v>Brunei</v>
      </c>
      <c r="Y93" t="str">
        <v>Bulgarien</v>
      </c>
      <c r="Z93" t="str">
        <v>Burkina Faso</v>
      </c>
      <c r="AA93" t="str">
        <v>Burma (Myanmar)</v>
      </c>
      <c r="AB93" t="str">
        <v>Burundi</v>
      </c>
      <c r="AC93" t="str">
        <v>Cambodja</v>
      </c>
      <c r="AD93" t="str">
        <v>Cameroun</v>
      </c>
      <c r="AE93" t="str">
        <v>Canada</v>
      </c>
      <c r="AF93" t="str">
        <v>Centralafrika</v>
      </c>
      <c r="AG93" t="str">
        <v>Chad</v>
      </c>
      <c r="AH93" t="str">
        <v>Chile</v>
      </c>
      <c r="AI93" t="str">
        <v>Colombia</v>
      </c>
      <c r="AJ93" t="str">
        <v>Comorerne</v>
      </c>
      <c r="AK93" t="str">
        <v>Congo</v>
      </c>
      <c r="AL93" t="str">
        <v>Costa Rica</v>
      </c>
      <c r="AM93" t="str">
        <v>Cuba</v>
      </c>
      <c r="AN93" t="str">
        <v>Cypern</v>
      </c>
      <c r="AO93" t="str">
        <v>Danmark</v>
      </c>
      <c r="AP93" t="str">
        <v>Darussalem</v>
      </c>
      <c r="AQ93" t="str">
        <v>Demokratiske rep. Congo</v>
      </c>
      <c r="AR93" t="str">
        <v>Djibouti</v>
      </c>
      <c r="AS93" t="str">
        <v>Dominica</v>
      </c>
      <c r="AT93" t="str">
        <v>Dominikanske Republik</v>
      </c>
      <c r="AU93" t="str">
        <v>Ecuador</v>
      </c>
      <c r="AV93" t="str">
        <v>Egypten</v>
      </c>
      <c r="AW93" t="str">
        <v>El Salvador</v>
      </c>
      <c r="AX93" t="str">
        <v>Elfenbens- kysten</v>
      </c>
      <c r="AY93" t="str">
        <v>Eritrea</v>
      </c>
      <c r="AZ93" t="str">
        <v>Estland</v>
      </c>
      <c r="BA93" t="str">
        <v>Etiopien</v>
      </c>
      <c r="BB93" t="str">
        <v>Fiji</v>
      </c>
      <c r="BC93" t="str">
        <v>Filippinerne</v>
      </c>
      <c r="BD93" t="str">
        <v>Finland</v>
      </c>
      <c r="BE93" t="str">
        <v>Forenede Arab. Emirater</v>
      </c>
      <c r="BF93" t="str">
        <v>Frankrig</v>
      </c>
      <c r="BG93" t="str">
        <v>Gabon</v>
      </c>
      <c r="BH93" t="str">
        <v>Gambia</v>
      </c>
      <c r="BI93" t="str">
        <v>Georgien</v>
      </c>
      <c r="BJ93" t="str">
        <v>Ghana</v>
      </c>
      <c r="BK93" t="str">
        <v>Grenada</v>
      </c>
      <c r="BL93" t="str">
        <v>Grenadinerne</v>
      </c>
      <c r="BM93" t="str">
        <v>Grækenland</v>
      </c>
      <c r="BN93" t="str">
        <v>Guatemala</v>
      </c>
      <c r="BO93" t="str">
        <v>Guinea</v>
      </c>
      <c r="BP93" t="str">
        <v>Guinea-Bissau</v>
      </c>
      <c r="BQ93" t="str">
        <v>Guyana</v>
      </c>
      <c r="BR93" t="str">
        <v>Haiti</v>
      </c>
      <c r="BS93" t="str">
        <v>Honduras</v>
      </c>
      <c r="BT93" t="str">
        <v>Hviderusland (Belarus)</v>
      </c>
      <c r="BU93" t="str">
        <v>Indien</v>
      </c>
      <c r="BV93" t="str">
        <v>Indonesien</v>
      </c>
      <c r="BW93" t="str">
        <v>Irak</v>
      </c>
      <c r="BX93" t="str">
        <v>Iran</v>
      </c>
      <c r="BY93" t="str">
        <v>Irland</v>
      </c>
      <c r="BZ93" t="str">
        <v>Island</v>
      </c>
      <c r="CA93" t="str">
        <v>Israel</v>
      </c>
      <c r="CB93" t="str">
        <v>Italien</v>
      </c>
      <c r="CC93" t="str">
        <v>Jamaica</v>
      </c>
      <c r="CD93" t="str">
        <v>Japan</v>
      </c>
      <c r="CE93" t="str">
        <v>Jordan</v>
      </c>
      <c r="CF93" t="str">
        <v>Kapverdiske Øer</v>
      </c>
      <c r="CG93" t="str">
        <v>Kasakhstan</v>
      </c>
      <c r="CH93" t="str">
        <v>Kenya</v>
      </c>
      <c r="CI93" t="str">
        <v>Kina</v>
      </c>
      <c r="CJ93" t="str">
        <v>Kirgisistan</v>
      </c>
      <c r="CK93" t="str">
        <v>Kiribati</v>
      </c>
      <c r="CL93" t="str">
        <v>Kroatien</v>
      </c>
      <c r="CM93" t="str">
        <v>Kuwait</v>
      </c>
      <c r="CN93" t="str">
        <v>Laos</v>
      </c>
      <c r="CO93" t="str">
        <v>Lesotho</v>
      </c>
      <c r="CP93" t="str">
        <v>Letland</v>
      </c>
      <c r="CQ93" t="str">
        <v>Libanon</v>
      </c>
      <c r="CR93" t="str">
        <v>Liberia</v>
      </c>
      <c r="CS93" t="str">
        <v>Libyen</v>
      </c>
      <c r="CT93" t="str">
        <v>Liechtenstein</v>
      </c>
      <c r="CU93" t="str">
        <v>Litauen</v>
      </c>
      <c r="CV93" t="str">
        <v>Luxembourg</v>
      </c>
      <c r="CW93" t="str">
        <v>Madagaskar</v>
      </c>
      <c r="CX93" t="str">
        <v>Makedonien (FYROM)</v>
      </c>
      <c r="CY93" t="str">
        <v>Malawi</v>
      </c>
      <c r="CZ93" t="str">
        <v>Malaysia</v>
      </c>
      <c r="DA93" t="str">
        <v>Maldiverne</v>
      </c>
      <c r="DB93" t="str">
        <v>Mali</v>
      </c>
      <c r="DC93" t="str">
        <v>Malta</v>
      </c>
      <c r="DD93" t="str">
        <v>Marokko</v>
      </c>
      <c r="DE93" t="str">
        <v>Marshall-øerne</v>
      </c>
      <c r="DF93" t="str">
        <v>Mauretanien</v>
      </c>
      <c r="DG93" t="str">
        <v>Mauritius</v>
      </c>
      <c r="DH93" t="str">
        <v>Mexico</v>
      </c>
      <c r="DI93" t="str">
        <v>Mikronesien</v>
      </c>
      <c r="DJ93" t="str">
        <v>Moldova</v>
      </c>
      <c r="DK93" t="str">
        <v>Monaco</v>
      </c>
      <c r="DL93" t="str">
        <v>Mongoliet</v>
      </c>
      <c r="DM93" t="str">
        <v>Mozambique</v>
      </c>
      <c r="DN93" t="str">
        <v>Namibia</v>
      </c>
      <c r="DO93" t="str">
        <v>Nauru</v>
      </c>
      <c r="DP93" t="str">
        <v>Nederlandene</v>
      </c>
      <c r="DQ93" t="str">
        <v>Nepal</v>
      </c>
      <c r="DR93" t="str">
        <v>New Zealand</v>
      </c>
      <c r="DS93" t="str">
        <v>Nicaragua</v>
      </c>
      <c r="DT93" t="str">
        <v>Niger</v>
      </c>
      <c r="DU93" t="str">
        <v>Nigeria</v>
      </c>
      <c r="DV93" t="str">
        <v>Nordkorea</v>
      </c>
      <c r="DW93" t="str">
        <v>Norge</v>
      </c>
      <c r="DX93" t="str">
        <v>Oman</v>
      </c>
      <c r="DY93" t="str">
        <v>Pakistan</v>
      </c>
      <c r="DZ93" t="str">
        <v>Palau</v>
      </c>
      <c r="EA93" t="str">
        <v>Palestina</v>
      </c>
      <c r="EB93" t="str">
        <v>Panama</v>
      </c>
      <c r="EC93" t="str">
        <v>Papua New Guinea</v>
      </c>
      <c r="ED93" t="str">
        <v>Paraguay</v>
      </c>
      <c r="EE93" t="str">
        <v>Peru</v>
      </c>
      <c r="EF93" t="str">
        <v>Polen</v>
      </c>
      <c r="EG93" t="str">
        <v>Portugal</v>
      </c>
      <c r="EH93" t="str">
        <v>Qatar</v>
      </c>
      <c r="EI93" t="str">
        <v>Rumænien</v>
      </c>
      <c r="EJ93" t="str">
        <v>Rusland</v>
      </c>
      <c r="EK93" t="str">
        <v>Rwanda</v>
      </c>
      <c r="EL93" t="str">
        <v>Salomonøerne</v>
      </c>
      <c r="EM93" t="str">
        <v>Samoa</v>
      </c>
      <c r="EN93" t="str">
        <v>San Marino</v>
      </c>
      <c r="EO93" t="str">
        <v>Sao Tomé &amp; Principe</v>
      </c>
      <c r="EP93" t="str">
        <v>Saudi Arabien</v>
      </c>
      <c r="EQ93" t="str">
        <v>Schweiz</v>
      </c>
      <c r="ER93" t="str">
        <v>Senegal</v>
      </c>
      <c r="ES93" t="str">
        <v>Serbien og Montenegro</v>
      </c>
      <c r="ET93" t="str">
        <v>Seychellerne</v>
      </c>
      <c r="EU93" t="str">
        <v>Sierra Leone</v>
      </c>
      <c r="EV93" t="str">
        <v>Singapore</v>
      </c>
      <c r="EW93" t="str">
        <v>Slovakiet</v>
      </c>
      <c r="EX93" t="str">
        <v>Slovenien</v>
      </c>
      <c r="EY93" t="str">
        <v>Somalia</v>
      </c>
      <c r="EZ93" t="str">
        <v>Spanien</v>
      </c>
      <c r="FA93" t="str">
        <v>Sri Lanka</v>
      </c>
      <c r="FB93" t="str">
        <v>St. Kitts-Nevis</v>
      </c>
      <c r="FC93" t="str">
        <v>St. Lucia</v>
      </c>
      <c r="FD93" t="str">
        <v>St. Vincent &amp;</v>
      </c>
      <c r="FE93" t="str">
        <v>Storbritannien (England)</v>
      </c>
      <c r="FF93" t="str">
        <v>Sudan</v>
      </c>
      <c r="FG93" t="str">
        <v>Surinam</v>
      </c>
      <c r="FH93" t="str">
        <v>Sverige</v>
      </c>
      <c r="FI93" t="str">
        <v>Swaziland</v>
      </c>
      <c r="FJ93" t="str">
        <v>Sydafrika</v>
      </c>
      <c r="FK93" t="str">
        <v>Sydkorea</v>
      </c>
      <c r="FL93" t="str">
        <v>Syrien</v>
      </c>
      <c r="FM93" t="str">
        <v>Tadjikistan</v>
      </c>
      <c r="FN93" t="str">
        <v>Taiwan</v>
      </c>
      <c r="FO93" t="str">
        <v>Tanzania</v>
      </c>
      <c r="FP93" t="str">
        <v>Thailand</v>
      </c>
      <c r="FQ93" t="str">
        <v>Tjekkiet</v>
      </c>
      <c r="FR93" t="str">
        <v>Togo</v>
      </c>
      <c r="FS93" t="str">
        <v>Tonga</v>
      </c>
      <c r="FT93" t="str">
        <v>Trinidad &amp; Tobago</v>
      </c>
      <c r="FU93" t="str">
        <v>Tunesien</v>
      </c>
      <c r="FV93" t="str">
        <v>Turkmenistan</v>
      </c>
      <c r="FW93" t="str">
        <v>Tuvalu</v>
      </c>
      <c r="FX93" t="str">
        <v>Tyrkiet</v>
      </c>
      <c r="FY93" t="str">
        <v>Tyskland</v>
      </c>
      <c r="FZ93" t="str">
        <v>Uganda</v>
      </c>
      <c r="GA93" t="str">
        <v>Ukraine</v>
      </c>
      <c r="GB93" t="str">
        <v>Ungarn</v>
      </c>
      <c r="GC93" t="str">
        <v>Uruguay</v>
      </c>
      <c r="GD93" t="str">
        <v>USA</v>
      </c>
      <c r="GE93" t="str">
        <v>Usbekistan</v>
      </c>
      <c r="GF93" t="str">
        <v>Vanuatu</v>
      </c>
      <c r="GG93" t="str">
        <v>Vatikanet</v>
      </c>
      <c r="GH93" t="str">
        <v>Venezuela</v>
      </c>
      <c r="GI93" t="str">
        <v>Vietnam</v>
      </c>
      <c r="GJ93" t="str">
        <v>Yemen</v>
      </c>
      <c r="GK93" t="str">
        <v>Zambia</v>
      </c>
      <c r="GL93" t="str">
        <v>Zimbabwe</v>
      </c>
      <c r="GM93" t="str">
        <v>Ækvatorial Guinea</v>
      </c>
      <c r="GN93" t="str">
        <v>Østrig</v>
      </c>
      <c r="GO93" t="str">
        <v>Østtimor</v>
      </c>
      <c r="GP93" t="str">
        <v>EU</v>
      </c>
      <c r="GQ93" t="str">
        <v>Ikke-EU</v>
      </c>
      <c r="GR93" t="str">
        <v>EU/ikke-EU</v>
      </c>
    </row>
    <row r="94" spans="2:200" x14ac:dyDescent="0.25">
      <c r="B94" t="str" cm="1">
        <f t="array" ref="B94">TRANSPOSE(_xlfn._xlws.FILTER(AlleLande[Lande (dansk)],ISNUMBER(SEARCH(Vareoplysninger!#REF!,AlleLande[Lande (dansk)])),"Kan ikke findes"))</f>
        <v>Kan ikke findes</v>
      </c>
    </row>
    <row r="95" spans="2:200" x14ac:dyDescent="0.25">
      <c r="B95" t="str" cm="1">
        <f t="array" ref="B95">TRANSPOSE(_xlfn._xlws.FILTER(AlleLande[Lande (dansk)],ISNUMBER(SEARCH(Vareoplysninger!#REF!,AlleLande[Lande (dansk)])),"Kan ikke findes"))</f>
        <v>Kan ikke findes</v>
      </c>
    </row>
    <row r="96" spans="2:200" x14ac:dyDescent="0.25">
      <c r="B96" t="str" cm="1">
        <f t="array" ref="B96">TRANSPOSE(_xlfn._xlws.FILTER(AlleLande[Lande (dansk)],ISNUMBER(SEARCH(Vareoplysninger!#REF!,AlleLande[Lande (dansk)])),"Kan ikke findes"))</f>
        <v>Kan ikke findes</v>
      </c>
    </row>
    <row r="97" spans="2:200" x14ac:dyDescent="0.25">
      <c r="B97" t="str" cm="1">
        <f t="array" ref="B97">TRANSPOSE(_xlfn._xlws.FILTER(AlleLande[Lande (dansk)],ISNUMBER(SEARCH(Vareoplysninger!#REF!,AlleLande[Lande (dansk)])),"Kan ikke findes"))</f>
        <v>Kan ikke findes</v>
      </c>
    </row>
    <row r="98" spans="2:200" x14ac:dyDescent="0.25">
      <c r="B98" t="str" cm="1">
        <f t="array" ref="B98">TRANSPOSE(_xlfn._xlws.FILTER(AlleLande[Lande (dansk)],ISNUMBER(SEARCH(Vareoplysninger!#REF!,AlleLande[Lande (dansk)])),"Kan ikke findes"))</f>
        <v>Kan ikke findes</v>
      </c>
    </row>
    <row r="100" spans="2:200" ht="21" x14ac:dyDescent="0.35">
      <c r="B100" s="17" t="s">
        <v>4</v>
      </c>
    </row>
    <row r="101" spans="2:200" x14ac:dyDescent="0.25">
      <c r="B101" t="str" cm="1">
        <f t="array" ref="B101:GR101">TRANSPOSE(_xlfn._xlws.FILTER(AlleLande[Lande (dansk)],ISNUMBER(SEARCH(Vareoplysninger!K40,AlleLande[Lande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Fiji</v>
      </c>
      <c r="BC101" t="str">
        <v>Filippinerne</v>
      </c>
      <c r="BD101" t="str">
        <v>Finland</v>
      </c>
      <c r="BE101" t="str">
        <v>Forenede Arab. Emirater</v>
      </c>
      <c r="BF101" t="str">
        <v>Frankrig</v>
      </c>
      <c r="BG101" t="str">
        <v>Gabon</v>
      </c>
      <c r="BH101" t="str">
        <v>Gambia</v>
      </c>
      <c r="BI101" t="str">
        <v>Georgien</v>
      </c>
      <c r="BJ101" t="str">
        <v>Ghana</v>
      </c>
      <c r="BK101" t="str">
        <v>Grenada</v>
      </c>
      <c r="BL101" t="str">
        <v>Grenadinerne</v>
      </c>
      <c r="BM101" t="str">
        <v>Grækenland</v>
      </c>
      <c r="BN101" t="str">
        <v>Guatemala</v>
      </c>
      <c r="BO101" t="str">
        <v>Guinea</v>
      </c>
      <c r="BP101" t="str">
        <v>Guinea-Bissau</v>
      </c>
      <c r="BQ101" t="str">
        <v>Guyana</v>
      </c>
      <c r="BR101" t="str">
        <v>Haiti</v>
      </c>
      <c r="BS101" t="str">
        <v>Honduras</v>
      </c>
      <c r="BT101" t="str">
        <v>Hviderusland (Belarus)</v>
      </c>
      <c r="BU101" t="str">
        <v>Indien</v>
      </c>
      <c r="BV101" t="str">
        <v>Indonesien</v>
      </c>
      <c r="BW101" t="str">
        <v>Irak</v>
      </c>
      <c r="BX101" t="str">
        <v>Iran</v>
      </c>
      <c r="BY101" t="str">
        <v>Irland</v>
      </c>
      <c r="BZ101" t="str">
        <v>Island</v>
      </c>
      <c r="CA101" t="str">
        <v>Israel</v>
      </c>
      <c r="CB101" t="str">
        <v>Italien</v>
      </c>
      <c r="CC101" t="str">
        <v>Jamaica</v>
      </c>
      <c r="CD101" t="str">
        <v>Japan</v>
      </c>
      <c r="CE101" t="str">
        <v>Jordan</v>
      </c>
      <c r="CF101" t="str">
        <v>Kapverdiske Øer</v>
      </c>
      <c r="CG101" t="str">
        <v>Kasakhstan</v>
      </c>
      <c r="CH101" t="str">
        <v>Kenya</v>
      </c>
      <c r="CI101" t="str">
        <v>Kina</v>
      </c>
      <c r="CJ101" t="str">
        <v>Kirgisistan</v>
      </c>
      <c r="CK101" t="str">
        <v>Kiribati</v>
      </c>
      <c r="CL101" t="str">
        <v>Kroatien</v>
      </c>
      <c r="CM101" t="str">
        <v>Kuwait</v>
      </c>
      <c r="CN101" t="str">
        <v>Laos</v>
      </c>
      <c r="CO101" t="str">
        <v>Lesotho</v>
      </c>
      <c r="CP101" t="str">
        <v>Letland</v>
      </c>
      <c r="CQ101" t="str">
        <v>Libanon</v>
      </c>
      <c r="CR101" t="str">
        <v>Liberia</v>
      </c>
      <c r="CS101" t="str">
        <v>Libyen</v>
      </c>
      <c r="CT101" t="str">
        <v>Liechtenstein</v>
      </c>
      <c r="CU101" t="str">
        <v>Litauen</v>
      </c>
      <c r="CV101" t="str">
        <v>Luxembourg</v>
      </c>
      <c r="CW101" t="str">
        <v>Madagaskar</v>
      </c>
      <c r="CX101" t="str">
        <v>Makedonien (FYROM)</v>
      </c>
      <c r="CY101" t="str">
        <v>Malawi</v>
      </c>
      <c r="CZ101" t="str">
        <v>Malaysia</v>
      </c>
      <c r="DA101" t="str">
        <v>Maldiverne</v>
      </c>
      <c r="DB101" t="str">
        <v>Mali</v>
      </c>
      <c r="DC101" t="str">
        <v>Malta</v>
      </c>
      <c r="DD101" t="str">
        <v>Marokko</v>
      </c>
      <c r="DE101" t="str">
        <v>Marshall-øerne</v>
      </c>
      <c r="DF101" t="str">
        <v>Mauretanien</v>
      </c>
      <c r="DG101" t="str">
        <v>Mauritius</v>
      </c>
      <c r="DH101" t="str">
        <v>Mexico</v>
      </c>
      <c r="DI101" t="str">
        <v>Mikronesien</v>
      </c>
      <c r="DJ101" t="str">
        <v>Moldova</v>
      </c>
      <c r="DK101" t="str">
        <v>Monaco</v>
      </c>
      <c r="DL101" t="str">
        <v>Mongoliet</v>
      </c>
      <c r="DM101" t="str">
        <v>Mozambique</v>
      </c>
      <c r="DN101" t="str">
        <v>Namibia</v>
      </c>
      <c r="DO101" t="str">
        <v>Nauru</v>
      </c>
      <c r="DP101" t="str">
        <v>Nederlandene</v>
      </c>
      <c r="DQ101" t="str">
        <v>Nepal</v>
      </c>
      <c r="DR101" t="str">
        <v>New Zealand</v>
      </c>
      <c r="DS101" t="str">
        <v>Nicaragua</v>
      </c>
      <c r="DT101" t="str">
        <v>Niger</v>
      </c>
      <c r="DU101" t="str">
        <v>Nigeria</v>
      </c>
      <c r="DV101" t="str">
        <v>Nordkorea</v>
      </c>
      <c r="DW101" t="str">
        <v>Norge</v>
      </c>
      <c r="DX101" t="str">
        <v>Oman</v>
      </c>
      <c r="DY101" t="str">
        <v>Pakistan</v>
      </c>
      <c r="DZ101" t="str">
        <v>Palau</v>
      </c>
      <c r="EA101" t="str">
        <v>Palestina</v>
      </c>
      <c r="EB101" t="str">
        <v>Panama</v>
      </c>
      <c r="EC101" t="str">
        <v>Papua New Guinea</v>
      </c>
      <c r="ED101" t="str">
        <v>Paraguay</v>
      </c>
      <c r="EE101" t="str">
        <v>Peru</v>
      </c>
      <c r="EF101" t="str">
        <v>Polen</v>
      </c>
      <c r="EG101" t="str">
        <v>Portugal</v>
      </c>
      <c r="EH101" t="str">
        <v>Qatar</v>
      </c>
      <c r="EI101" t="str">
        <v>Rumænien</v>
      </c>
      <c r="EJ101" t="str">
        <v>Rusland</v>
      </c>
      <c r="EK101" t="str">
        <v>Rwanda</v>
      </c>
      <c r="EL101" t="str">
        <v>Salomonøerne</v>
      </c>
      <c r="EM101" t="str">
        <v>Samoa</v>
      </c>
      <c r="EN101" t="str">
        <v>San Marino</v>
      </c>
      <c r="EO101" t="str">
        <v>Sao Tomé &amp; Principe</v>
      </c>
      <c r="EP101" t="str">
        <v>Saudi Arabien</v>
      </c>
      <c r="EQ101" t="str">
        <v>Schweiz</v>
      </c>
      <c r="ER101" t="str">
        <v>Senegal</v>
      </c>
      <c r="ES101" t="str">
        <v>Serbien og Montenegro</v>
      </c>
      <c r="ET101" t="str">
        <v>Seychellerne</v>
      </c>
      <c r="EU101" t="str">
        <v>Sierra Leone</v>
      </c>
      <c r="EV101" t="str">
        <v>Singapore</v>
      </c>
      <c r="EW101" t="str">
        <v>Slovakiet</v>
      </c>
      <c r="EX101" t="str">
        <v>Slovenien</v>
      </c>
      <c r="EY101" t="str">
        <v>Somalia</v>
      </c>
      <c r="EZ101" t="str">
        <v>Spanien</v>
      </c>
      <c r="FA101" t="str">
        <v>Sri Lanka</v>
      </c>
      <c r="FB101" t="str">
        <v>St. Kitts-Nevis</v>
      </c>
      <c r="FC101" t="str">
        <v>St. Lucia</v>
      </c>
      <c r="FD101" t="str">
        <v>St. Vincent &amp;</v>
      </c>
      <c r="FE101" t="str">
        <v>Storbritannien (England)</v>
      </c>
      <c r="FF101" t="str">
        <v>Sudan</v>
      </c>
      <c r="FG101" t="str">
        <v>Surinam</v>
      </c>
      <c r="FH101" t="str">
        <v>Sverige</v>
      </c>
      <c r="FI101" t="str">
        <v>Swaziland</v>
      </c>
      <c r="FJ101" t="str">
        <v>Sydafrika</v>
      </c>
      <c r="FK101" t="str">
        <v>Sydkorea</v>
      </c>
      <c r="FL101" t="str">
        <v>Syrien</v>
      </c>
      <c r="FM101" t="str">
        <v>Tadjikistan</v>
      </c>
      <c r="FN101" t="str">
        <v>Taiwan</v>
      </c>
      <c r="FO101" t="str">
        <v>Tanzania</v>
      </c>
      <c r="FP101" t="str">
        <v>Thailand</v>
      </c>
      <c r="FQ101" t="str">
        <v>Tjekkiet</v>
      </c>
      <c r="FR101" t="str">
        <v>Togo</v>
      </c>
      <c r="FS101" t="str">
        <v>Tonga</v>
      </c>
      <c r="FT101" t="str">
        <v>Trinidad &amp; Tobago</v>
      </c>
      <c r="FU101" t="str">
        <v>Tunesien</v>
      </c>
      <c r="FV101" t="str">
        <v>Turkmenistan</v>
      </c>
      <c r="FW101" t="str">
        <v>Tuvalu</v>
      </c>
      <c r="FX101" t="str">
        <v>Tyrkiet</v>
      </c>
      <c r="FY101" t="str">
        <v>Tyskland</v>
      </c>
      <c r="FZ101" t="str">
        <v>Uganda</v>
      </c>
      <c r="GA101" t="str">
        <v>Ukraine</v>
      </c>
      <c r="GB101" t="str">
        <v>Ungarn</v>
      </c>
      <c r="GC101" t="str">
        <v>Uruguay</v>
      </c>
      <c r="GD101" t="str">
        <v>USA</v>
      </c>
      <c r="GE101" t="str">
        <v>Usbekistan</v>
      </c>
      <c r="GF101" t="str">
        <v>Vanuatu</v>
      </c>
      <c r="GG101" t="str">
        <v>Vatikanet</v>
      </c>
      <c r="GH101" t="str">
        <v>Venezuela</v>
      </c>
      <c r="GI101" t="str">
        <v>Vietnam</v>
      </c>
      <c r="GJ101" t="str">
        <v>Yemen</v>
      </c>
      <c r="GK101" t="str">
        <v>Zambia</v>
      </c>
      <c r="GL101" t="str">
        <v>Zimbabwe</v>
      </c>
      <c r="GM101" t="str">
        <v>Ækvatorial Guinea</v>
      </c>
      <c r="GN101" t="str">
        <v>Østrig</v>
      </c>
      <c r="GO101" t="str">
        <v>Østtimor</v>
      </c>
      <c r="GP101" t="str">
        <v>EU</v>
      </c>
      <c r="GQ101" t="str">
        <v>Ikke-EU</v>
      </c>
      <c r="GR101" t="str">
        <v>EU/ikke-EU</v>
      </c>
    </row>
    <row r="102" spans="2:200" x14ac:dyDescent="0.25">
      <c r="B102" t="str" cm="1">
        <f t="array" ref="B102:GR102">TRANSPOSE(_xlfn._xlws.FILTER(AlleLande[Lande (dansk)],ISNUMBER(SEARCH(Vareoplysninger!K41,AlleLande[Lande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Fiji</v>
      </c>
      <c r="BC102" t="str">
        <v>Filippinerne</v>
      </c>
      <c r="BD102" t="str">
        <v>Finland</v>
      </c>
      <c r="BE102" t="str">
        <v>Forenede Arab. Emirater</v>
      </c>
      <c r="BF102" t="str">
        <v>Frankrig</v>
      </c>
      <c r="BG102" t="str">
        <v>Gabon</v>
      </c>
      <c r="BH102" t="str">
        <v>Gambia</v>
      </c>
      <c r="BI102" t="str">
        <v>Georgien</v>
      </c>
      <c r="BJ102" t="str">
        <v>Ghana</v>
      </c>
      <c r="BK102" t="str">
        <v>Grenada</v>
      </c>
      <c r="BL102" t="str">
        <v>Grenadinerne</v>
      </c>
      <c r="BM102" t="str">
        <v>Grækenland</v>
      </c>
      <c r="BN102" t="str">
        <v>Guatemala</v>
      </c>
      <c r="BO102" t="str">
        <v>Guinea</v>
      </c>
      <c r="BP102" t="str">
        <v>Guinea-Bissau</v>
      </c>
      <c r="BQ102" t="str">
        <v>Guyana</v>
      </c>
      <c r="BR102" t="str">
        <v>Haiti</v>
      </c>
      <c r="BS102" t="str">
        <v>Honduras</v>
      </c>
      <c r="BT102" t="str">
        <v>Hviderusland (Belarus)</v>
      </c>
      <c r="BU102" t="str">
        <v>Indien</v>
      </c>
      <c r="BV102" t="str">
        <v>Indonesien</v>
      </c>
      <c r="BW102" t="str">
        <v>Irak</v>
      </c>
      <c r="BX102" t="str">
        <v>Iran</v>
      </c>
      <c r="BY102" t="str">
        <v>Irland</v>
      </c>
      <c r="BZ102" t="str">
        <v>Island</v>
      </c>
      <c r="CA102" t="str">
        <v>Israel</v>
      </c>
      <c r="CB102" t="str">
        <v>Italien</v>
      </c>
      <c r="CC102" t="str">
        <v>Jamaica</v>
      </c>
      <c r="CD102" t="str">
        <v>Japan</v>
      </c>
      <c r="CE102" t="str">
        <v>Jordan</v>
      </c>
      <c r="CF102" t="str">
        <v>Kapverdiske Øer</v>
      </c>
      <c r="CG102" t="str">
        <v>Kasakhstan</v>
      </c>
      <c r="CH102" t="str">
        <v>Kenya</v>
      </c>
      <c r="CI102" t="str">
        <v>Kina</v>
      </c>
      <c r="CJ102" t="str">
        <v>Kirgisistan</v>
      </c>
      <c r="CK102" t="str">
        <v>Kiribati</v>
      </c>
      <c r="CL102" t="str">
        <v>Kroatien</v>
      </c>
      <c r="CM102" t="str">
        <v>Kuwait</v>
      </c>
      <c r="CN102" t="str">
        <v>Laos</v>
      </c>
      <c r="CO102" t="str">
        <v>Lesotho</v>
      </c>
      <c r="CP102" t="str">
        <v>Letland</v>
      </c>
      <c r="CQ102" t="str">
        <v>Libanon</v>
      </c>
      <c r="CR102" t="str">
        <v>Liberia</v>
      </c>
      <c r="CS102" t="str">
        <v>Libyen</v>
      </c>
      <c r="CT102" t="str">
        <v>Liechtenstein</v>
      </c>
      <c r="CU102" t="str">
        <v>Litauen</v>
      </c>
      <c r="CV102" t="str">
        <v>Luxembourg</v>
      </c>
      <c r="CW102" t="str">
        <v>Madagaskar</v>
      </c>
      <c r="CX102" t="str">
        <v>Makedonien (FYROM)</v>
      </c>
      <c r="CY102" t="str">
        <v>Malawi</v>
      </c>
      <c r="CZ102" t="str">
        <v>Malaysia</v>
      </c>
      <c r="DA102" t="str">
        <v>Maldiverne</v>
      </c>
      <c r="DB102" t="str">
        <v>Mali</v>
      </c>
      <c r="DC102" t="str">
        <v>Malta</v>
      </c>
      <c r="DD102" t="str">
        <v>Marokko</v>
      </c>
      <c r="DE102" t="str">
        <v>Marshall-øerne</v>
      </c>
      <c r="DF102" t="str">
        <v>Mauretanien</v>
      </c>
      <c r="DG102" t="str">
        <v>Mauritius</v>
      </c>
      <c r="DH102" t="str">
        <v>Mexico</v>
      </c>
      <c r="DI102" t="str">
        <v>Mikronesien</v>
      </c>
      <c r="DJ102" t="str">
        <v>Moldova</v>
      </c>
      <c r="DK102" t="str">
        <v>Monaco</v>
      </c>
      <c r="DL102" t="str">
        <v>Mongoliet</v>
      </c>
      <c r="DM102" t="str">
        <v>Mozambique</v>
      </c>
      <c r="DN102" t="str">
        <v>Namibia</v>
      </c>
      <c r="DO102" t="str">
        <v>Nauru</v>
      </c>
      <c r="DP102" t="str">
        <v>Nederlandene</v>
      </c>
      <c r="DQ102" t="str">
        <v>Nepal</v>
      </c>
      <c r="DR102" t="str">
        <v>New Zealand</v>
      </c>
      <c r="DS102" t="str">
        <v>Nicaragua</v>
      </c>
      <c r="DT102" t="str">
        <v>Niger</v>
      </c>
      <c r="DU102" t="str">
        <v>Nigeria</v>
      </c>
      <c r="DV102" t="str">
        <v>Nordkorea</v>
      </c>
      <c r="DW102" t="str">
        <v>Norge</v>
      </c>
      <c r="DX102" t="str">
        <v>Oman</v>
      </c>
      <c r="DY102" t="str">
        <v>Pakistan</v>
      </c>
      <c r="DZ102" t="str">
        <v>Palau</v>
      </c>
      <c r="EA102" t="str">
        <v>Palestina</v>
      </c>
      <c r="EB102" t="str">
        <v>Panama</v>
      </c>
      <c r="EC102" t="str">
        <v>Papua New Guinea</v>
      </c>
      <c r="ED102" t="str">
        <v>Paraguay</v>
      </c>
      <c r="EE102" t="str">
        <v>Peru</v>
      </c>
      <c r="EF102" t="str">
        <v>Polen</v>
      </c>
      <c r="EG102" t="str">
        <v>Portugal</v>
      </c>
      <c r="EH102" t="str">
        <v>Qatar</v>
      </c>
      <c r="EI102" t="str">
        <v>Rumænien</v>
      </c>
      <c r="EJ102" t="str">
        <v>Rusland</v>
      </c>
      <c r="EK102" t="str">
        <v>Rwanda</v>
      </c>
      <c r="EL102" t="str">
        <v>Salomonøerne</v>
      </c>
      <c r="EM102" t="str">
        <v>Samoa</v>
      </c>
      <c r="EN102" t="str">
        <v>San Marino</v>
      </c>
      <c r="EO102" t="str">
        <v>Sao Tomé &amp; Principe</v>
      </c>
      <c r="EP102" t="str">
        <v>Saudi Arabien</v>
      </c>
      <c r="EQ102" t="str">
        <v>Schweiz</v>
      </c>
      <c r="ER102" t="str">
        <v>Senegal</v>
      </c>
      <c r="ES102" t="str">
        <v>Serbien og Montenegro</v>
      </c>
      <c r="ET102" t="str">
        <v>Seychellerne</v>
      </c>
      <c r="EU102" t="str">
        <v>Sierra Leone</v>
      </c>
      <c r="EV102" t="str">
        <v>Singapore</v>
      </c>
      <c r="EW102" t="str">
        <v>Slovakiet</v>
      </c>
      <c r="EX102" t="str">
        <v>Slovenien</v>
      </c>
      <c r="EY102" t="str">
        <v>Somalia</v>
      </c>
      <c r="EZ102" t="str">
        <v>Spanien</v>
      </c>
      <c r="FA102" t="str">
        <v>Sri Lanka</v>
      </c>
      <c r="FB102" t="str">
        <v>St. Kitts-Nevis</v>
      </c>
      <c r="FC102" t="str">
        <v>St. Lucia</v>
      </c>
      <c r="FD102" t="str">
        <v>St. Vincent &amp;</v>
      </c>
      <c r="FE102" t="str">
        <v>Storbritannien (England)</v>
      </c>
      <c r="FF102" t="str">
        <v>Sudan</v>
      </c>
      <c r="FG102" t="str">
        <v>Surinam</v>
      </c>
      <c r="FH102" t="str">
        <v>Sverige</v>
      </c>
      <c r="FI102" t="str">
        <v>Swaziland</v>
      </c>
      <c r="FJ102" t="str">
        <v>Sydafrika</v>
      </c>
      <c r="FK102" t="str">
        <v>Sydkorea</v>
      </c>
      <c r="FL102" t="str">
        <v>Syrien</v>
      </c>
      <c r="FM102" t="str">
        <v>Tadjikistan</v>
      </c>
      <c r="FN102" t="str">
        <v>Taiwan</v>
      </c>
      <c r="FO102" t="str">
        <v>Tanzania</v>
      </c>
      <c r="FP102" t="str">
        <v>Thailand</v>
      </c>
      <c r="FQ102" t="str">
        <v>Tjekkiet</v>
      </c>
      <c r="FR102" t="str">
        <v>Togo</v>
      </c>
      <c r="FS102" t="str">
        <v>Tonga</v>
      </c>
      <c r="FT102" t="str">
        <v>Trinidad &amp; Tobago</v>
      </c>
      <c r="FU102" t="str">
        <v>Tunesien</v>
      </c>
      <c r="FV102" t="str">
        <v>Turkmenistan</v>
      </c>
      <c r="FW102" t="str">
        <v>Tuvalu</v>
      </c>
      <c r="FX102" t="str">
        <v>Tyrkiet</v>
      </c>
      <c r="FY102" t="str">
        <v>Tyskland</v>
      </c>
      <c r="FZ102" t="str">
        <v>Uganda</v>
      </c>
      <c r="GA102" t="str">
        <v>Ukraine</v>
      </c>
      <c r="GB102" t="str">
        <v>Ungarn</v>
      </c>
      <c r="GC102" t="str">
        <v>Uruguay</v>
      </c>
      <c r="GD102" t="str">
        <v>USA</v>
      </c>
      <c r="GE102" t="str">
        <v>Usbekistan</v>
      </c>
      <c r="GF102" t="str">
        <v>Vanuatu</v>
      </c>
      <c r="GG102" t="str">
        <v>Vatikanet</v>
      </c>
      <c r="GH102" t="str">
        <v>Venezuela</v>
      </c>
      <c r="GI102" t="str">
        <v>Vietnam</v>
      </c>
      <c r="GJ102" t="str">
        <v>Yemen</v>
      </c>
      <c r="GK102" t="str">
        <v>Zambia</v>
      </c>
      <c r="GL102" t="str">
        <v>Zimbabwe</v>
      </c>
      <c r="GM102" t="str">
        <v>Ækvatorial Guinea</v>
      </c>
      <c r="GN102" t="str">
        <v>Østrig</v>
      </c>
      <c r="GO102" t="str">
        <v>Østtimor</v>
      </c>
      <c r="GP102" t="str">
        <v>EU</v>
      </c>
      <c r="GQ102" t="str">
        <v>Ikke-EU</v>
      </c>
      <c r="GR102" t="str">
        <v>EU/ikke-EU</v>
      </c>
    </row>
    <row r="103" spans="2:200" x14ac:dyDescent="0.25">
      <c r="B103" t="str" cm="1">
        <f t="array" ref="B103:GR103">TRANSPOSE(_xlfn._xlws.FILTER(AlleLande[Lande (dansk)],ISNUMBER(SEARCH(Vareoplysninger!K42,AlleLande[Lande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Fiji</v>
      </c>
      <c r="BC103" t="str">
        <v>Filippinerne</v>
      </c>
      <c r="BD103" t="str">
        <v>Finland</v>
      </c>
      <c r="BE103" t="str">
        <v>Forenede Arab. Emirater</v>
      </c>
      <c r="BF103" t="str">
        <v>Frankrig</v>
      </c>
      <c r="BG103" t="str">
        <v>Gabon</v>
      </c>
      <c r="BH103" t="str">
        <v>Gambia</v>
      </c>
      <c r="BI103" t="str">
        <v>Georgien</v>
      </c>
      <c r="BJ103" t="str">
        <v>Ghana</v>
      </c>
      <c r="BK103" t="str">
        <v>Grenada</v>
      </c>
      <c r="BL103" t="str">
        <v>Grenadinerne</v>
      </c>
      <c r="BM103" t="str">
        <v>Grækenland</v>
      </c>
      <c r="BN103" t="str">
        <v>Guatemala</v>
      </c>
      <c r="BO103" t="str">
        <v>Guinea</v>
      </c>
      <c r="BP103" t="str">
        <v>Guinea-Bissau</v>
      </c>
      <c r="BQ103" t="str">
        <v>Guyana</v>
      </c>
      <c r="BR103" t="str">
        <v>Haiti</v>
      </c>
      <c r="BS103" t="str">
        <v>Honduras</v>
      </c>
      <c r="BT103" t="str">
        <v>Hviderusland (Belarus)</v>
      </c>
      <c r="BU103" t="str">
        <v>Indien</v>
      </c>
      <c r="BV103" t="str">
        <v>Indonesien</v>
      </c>
      <c r="BW103" t="str">
        <v>Irak</v>
      </c>
      <c r="BX103" t="str">
        <v>Iran</v>
      </c>
      <c r="BY103" t="str">
        <v>Irland</v>
      </c>
      <c r="BZ103" t="str">
        <v>Island</v>
      </c>
      <c r="CA103" t="str">
        <v>Israel</v>
      </c>
      <c r="CB103" t="str">
        <v>Italien</v>
      </c>
      <c r="CC103" t="str">
        <v>Jamaica</v>
      </c>
      <c r="CD103" t="str">
        <v>Japan</v>
      </c>
      <c r="CE103" t="str">
        <v>Jordan</v>
      </c>
      <c r="CF103" t="str">
        <v>Kapverdiske Øer</v>
      </c>
      <c r="CG103" t="str">
        <v>Kasakhstan</v>
      </c>
      <c r="CH103" t="str">
        <v>Kenya</v>
      </c>
      <c r="CI103" t="str">
        <v>Kina</v>
      </c>
      <c r="CJ103" t="str">
        <v>Kirgisistan</v>
      </c>
      <c r="CK103" t="str">
        <v>Kiribati</v>
      </c>
      <c r="CL103" t="str">
        <v>Kroatien</v>
      </c>
      <c r="CM103" t="str">
        <v>Kuwait</v>
      </c>
      <c r="CN103" t="str">
        <v>Laos</v>
      </c>
      <c r="CO103" t="str">
        <v>Lesotho</v>
      </c>
      <c r="CP103" t="str">
        <v>Letland</v>
      </c>
      <c r="CQ103" t="str">
        <v>Libanon</v>
      </c>
      <c r="CR103" t="str">
        <v>Liberia</v>
      </c>
      <c r="CS103" t="str">
        <v>Libyen</v>
      </c>
      <c r="CT103" t="str">
        <v>Liechtenstein</v>
      </c>
      <c r="CU103" t="str">
        <v>Litauen</v>
      </c>
      <c r="CV103" t="str">
        <v>Luxembourg</v>
      </c>
      <c r="CW103" t="str">
        <v>Madagaskar</v>
      </c>
      <c r="CX103" t="str">
        <v>Makedonien (FYROM)</v>
      </c>
      <c r="CY103" t="str">
        <v>Malawi</v>
      </c>
      <c r="CZ103" t="str">
        <v>Malaysia</v>
      </c>
      <c r="DA103" t="str">
        <v>Maldiverne</v>
      </c>
      <c r="DB103" t="str">
        <v>Mali</v>
      </c>
      <c r="DC103" t="str">
        <v>Malta</v>
      </c>
      <c r="DD103" t="str">
        <v>Marokko</v>
      </c>
      <c r="DE103" t="str">
        <v>Marshall-øerne</v>
      </c>
      <c r="DF103" t="str">
        <v>Mauretanien</v>
      </c>
      <c r="DG103" t="str">
        <v>Mauritius</v>
      </c>
      <c r="DH103" t="str">
        <v>Mexico</v>
      </c>
      <c r="DI103" t="str">
        <v>Mikronesien</v>
      </c>
      <c r="DJ103" t="str">
        <v>Moldova</v>
      </c>
      <c r="DK103" t="str">
        <v>Monaco</v>
      </c>
      <c r="DL103" t="str">
        <v>Mongoliet</v>
      </c>
      <c r="DM103" t="str">
        <v>Mozambique</v>
      </c>
      <c r="DN103" t="str">
        <v>Namibia</v>
      </c>
      <c r="DO103" t="str">
        <v>Nauru</v>
      </c>
      <c r="DP103" t="str">
        <v>Nederlandene</v>
      </c>
      <c r="DQ103" t="str">
        <v>Nepal</v>
      </c>
      <c r="DR103" t="str">
        <v>New Zealand</v>
      </c>
      <c r="DS103" t="str">
        <v>Nicaragua</v>
      </c>
      <c r="DT103" t="str">
        <v>Niger</v>
      </c>
      <c r="DU103" t="str">
        <v>Nigeria</v>
      </c>
      <c r="DV103" t="str">
        <v>Nordkorea</v>
      </c>
      <c r="DW103" t="str">
        <v>Norge</v>
      </c>
      <c r="DX103" t="str">
        <v>Oman</v>
      </c>
      <c r="DY103" t="str">
        <v>Pakistan</v>
      </c>
      <c r="DZ103" t="str">
        <v>Palau</v>
      </c>
      <c r="EA103" t="str">
        <v>Palestina</v>
      </c>
      <c r="EB103" t="str">
        <v>Panama</v>
      </c>
      <c r="EC103" t="str">
        <v>Papua New Guinea</v>
      </c>
      <c r="ED103" t="str">
        <v>Paraguay</v>
      </c>
      <c r="EE103" t="str">
        <v>Peru</v>
      </c>
      <c r="EF103" t="str">
        <v>Polen</v>
      </c>
      <c r="EG103" t="str">
        <v>Portugal</v>
      </c>
      <c r="EH103" t="str">
        <v>Qatar</v>
      </c>
      <c r="EI103" t="str">
        <v>Rumænien</v>
      </c>
      <c r="EJ103" t="str">
        <v>Rusland</v>
      </c>
      <c r="EK103" t="str">
        <v>Rwanda</v>
      </c>
      <c r="EL103" t="str">
        <v>Salomonøerne</v>
      </c>
      <c r="EM103" t="str">
        <v>Samoa</v>
      </c>
      <c r="EN103" t="str">
        <v>San Marino</v>
      </c>
      <c r="EO103" t="str">
        <v>Sao Tomé &amp; Principe</v>
      </c>
      <c r="EP103" t="str">
        <v>Saudi Arabien</v>
      </c>
      <c r="EQ103" t="str">
        <v>Schweiz</v>
      </c>
      <c r="ER103" t="str">
        <v>Senegal</v>
      </c>
      <c r="ES103" t="str">
        <v>Serbien og Montenegro</v>
      </c>
      <c r="ET103" t="str">
        <v>Seychellerne</v>
      </c>
      <c r="EU103" t="str">
        <v>Sierra Leone</v>
      </c>
      <c r="EV103" t="str">
        <v>Singapore</v>
      </c>
      <c r="EW103" t="str">
        <v>Slovakiet</v>
      </c>
      <c r="EX103" t="str">
        <v>Slovenien</v>
      </c>
      <c r="EY103" t="str">
        <v>Somalia</v>
      </c>
      <c r="EZ103" t="str">
        <v>Spanien</v>
      </c>
      <c r="FA103" t="str">
        <v>Sri Lanka</v>
      </c>
      <c r="FB103" t="str">
        <v>St. Kitts-Nevis</v>
      </c>
      <c r="FC103" t="str">
        <v>St. Lucia</v>
      </c>
      <c r="FD103" t="str">
        <v>St. Vincent &amp;</v>
      </c>
      <c r="FE103" t="str">
        <v>Storbritannien (England)</v>
      </c>
      <c r="FF103" t="str">
        <v>Sudan</v>
      </c>
      <c r="FG103" t="str">
        <v>Surinam</v>
      </c>
      <c r="FH103" t="str">
        <v>Sverige</v>
      </c>
      <c r="FI103" t="str">
        <v>Swaziland</v>
      </c>
      <c r="FJ103" t="str">
        <v>Sydafrika</v>
      </c>
      <c r="FK103" t="str">
        <v>Sydkorea</v>
      </c>
      <c r="FL103" t="str">
        <v>Syrien</v>
      </c>
      <c r="FM103" t="str">
        <v>Tadjikistan</v>
      </c>
      <c r="FN103" t="str">
        <v>Taiwan</v>
      </c>
      <c r="FO103" t="str">
        <v>Tanzania</v>
      </c>
      <c r="FP103" t="str">
        <v>Thailand</v>
      </c>
      <c r="FQ103" t="str">
        <v>Tjekkiet</v>
      </c>
      <c r="FR103" t="str">
        <v>Togo</v>
      </c>
      <c r="FS103" t="str">
        <v>Tonga</v>
      </c>
      <c r="FT103" t="str">
        <v>Trinidad &amp; Tobago</v>
      </c>
      <c r="FU103" t="str">
        <v>Tunesien</v>
      </c>
      <c r="FV103" t="str">
        <v>Turkmenistan</v>
      </c>
      <c r="FW103" t="str">
        <v>Tuvalu</v>
      </c>
      <c r="FX103" t="str">
        <v>Tyrkiet</v>
      </c>
      <c r="FY103" t="str">
        <v>Tyskland</v>
      </c>
      <c r="FZ103" t="str">
        <v>Uganda</v>
      </c>
      <c r="GA103" t="str">
        <v>Ukraine</v>
      </c>
      <c r="GB103" t="str">
        <v>Ungarn</v>
      </c>
      <c r="GC103" t="str">
        <v>Uruguay</v>
      </c>
      <c r="GD103" t="str">
        <v>USA</v>
      </c>
      <c r="GE103" t="str">
        <v>Usbekistan</v>
      </c>
      <c r="GF103" t="str">
        <v>Vanuatu</v>
      </c>
      <c r="GG103" t="str">
        <v>Vatikanet</v>
      </c>
      <c r="GH103" t="str">
        <v>Venezuela</v>
      </c>
      <c r="GI103" t="str">
        <v>Vietnam</v>
      </c>
      <c r="GJ103" t="str">
        <v>Yemen</v>
      </c>
      <c r="GK103" t="str">
        <v>Zambia</v>
      </c>
      <c r="GL103" t="str">
        <v>Zimbabwe</v>
      </c>
      <c r="GM103" t="str">
        <v>Ækvatorial Guinea</v>
      </c>
      <c r="GN103" t="str">
        <v>Østrig</v>
      </c>
      <c r="GO103" t="str">
        <v>Østtimor</v>
      </c>
      <c r="GP103" t="str">
        <v>EU</v>
      </c>
      <c r="GQ103" t="str">
        <v>Ikke-EU</v>
      </c>
      <c r="GR103" t="str">
        <v>EU/ikke-EU</v>
      </c>
    </row>
    <row r="104" spans="2:200" x14ac:dyDescent="0.25">
      <c r="B104" t="str" cm="1">
        <f t="array" ref="B104:GR104">TRANSPOSE(_xlfn._xlws.FILTER(AlleLande[Lande (dansk)],ISNUMBER(SEARCH(Vareoplysninger!K43,AlleLande[Lande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Fiji</v>
      </c>
      <c r="BC104" t="str">
        <v>Filippinerne</v>
      </c>
      <c r="BD104" t="str">
        <v>Finland</v>
      </c>
      <c r="BE104" t="str">
        <v>Forenede Arab. Emirater</v>
      </c>
      <c r="BF104" t="str">
        <v>Frankrig</v>
      </c>
      <c r="BG104" t="str">
        <v>Gabon</v>
      </c>
      <c r="BH104" t="str">
        <v>Gambia</v>
      </c>
      <c r="BI104" t="str">
        <v>Georgien</v>
      </c>
      <c r="BJ104" t="str">
        <v>Ghana</v>
      </c>
      <c r="BK104" t="str">
        <v>Grenada</v>
      </c>
      <c r="BL104" t="str">
        <v>Grenadinerne</v>
      </c>
      <c r="BM104" t="str">
        <v>Grækenland</v>
      </c>
      <c r="BN104" t="str">
        <v>Guatemala</v>
      </c>
      <c r="BO104" t="str">
        <v>Guinea</v>
      </c>
      <c r="BP104" t="str">
        <v>Guinea-Bissau</v>
      </c>
      <c r="BQ104" t="str">
        <v>Guyana</v>
      </c>
      <c r="BR104" t="str">
        <v>Haiti</v>
      </c>
      <c r="BS104" t="str">
        <v>Honduras</v>
      </c>
      <c r="BT104" t="str">
        <v>Hviderusland (Belarus)</v>
      </c>
      <c r="BU104" t="str">
        <v>Indien</v>
      </c>
      <c r="BV104" t="str">
        <v>Indonesien</v>
      </c>
      <c r="BW104" t="str">
        <v>Irak</v>
      </c>
      <c r="BX104" t="str">
        <v>Iran</v>
      </c>
      <c r="BY104" t="str">
        <v>Irland</v>
      </c>
      <c r="BZ104" t="str">
        <v>Island</v>
      </c>
      <c r="CA104" t="str">
        <v>Israel</v>
      </c>
      <c r="CB104" t="str">
        <v>Italien</v>
      </c>
      <c r="CC104" t="str">
        <v>Jamaica</v>
      </c>
      <c r="CD104" t="str">
        <v>Japan</v>
      </c>
      <c r="CE104" t="str">
        <v>Jordan</v>
      </c>
      <c r="CF104" t="str">
        <v>Kapverdiske Øer</v>
      </c>
      <c r="CG104" t="str">
        <v>Kasakhstan</v>
      </c>
      <c r="CH104" t="str">
        <v>Kenya</v>
      </c>
      <c r="CI104" t="str">
        <v>Kina</v>
      </c>
      <c r="CJ104" t="str">
        <v>Kirgisistan</v>
      </c>
      <c r="CK104" t="str">
        <v>Kiribati</v>
      </c>
      <c r="CL104" t="str">
        <v>Kroatien</v>
      </c>
      <c r="CM104" t="str">
        <v>Kuwait</v>
      </c>
      <c r="CN104" t="str">
        <v>Laos</v>
      </c>
      <c r="CO104" t="str">
        <v>Lesotho</v>
      </c>
      <c r="CP104" t="str">
        <v>Letland</v>
      </c>
      <c r="CQ104" t="str">
        <v>Libanon</v>
      </c>
      <c r="CR104" t="str">
        <v>Liberia</v>
      </c>
      <c r="CS104" t="str">
        <v>Libyen</v>
      </c>
      <c r="CT104" t="str">
        <v>Liechtenstein</v>
      </c>
      <c r="CU104" t="str">
        <v>Litauen</v>
      </c>
      <c r="CV104" t="str">
        <v>Luxembourg</v>
      </c>
      <c r="CW104" t="str">
        <v>Madagaskar</v>
      </c>
      <c r="CX104" t="str">
        <v>Makedonien (FYROM)</v>
      </c>
      <c r="CY104" t="str">
        <v>Malawi</v>
      </c>
      <c r="CZ104" t="str">
        <v>Malaysia</v>
      </c>
      <c r="DA104" t="str">
        <v>Maldiverne</v>
      </c>
      <c r="DB104" t="str">
        <v>Mali</v>
      </c>
      <c r="DC104" t="str">
        <v>Malta</v>
      </c>
      <c r="DD104" t="str">
        <v>Marokko</v>
      </c>
      <c r="DE104" t="str">
        <v>Marshall-øerne</v>
      </c>
      <c r="DF104" t="str">
        <v>Mauretanien</v>
      </c>
      <c r="DG104" t="str">
        <v>Mauritius</v>
      </c>
      <c r="DH104" t="str">
        <v>Mexico</v>
      </c>
      <c r="DI104" t="str">
        <v>Mikronesien</v>
      </c>
      <c r="DJ104" t="str">
        <v>Moldova</v>
      </c>
      <c r="DK104" t="str">
        <v>Monaco</v>
      </c>
      <c r="DL104" t="str">
        <v>Mongoliet</v>
      </c>
      <c r="DM104" t="str">
        <v>Mozambique</v>
      </c>
      <c r="DN104" t="str">
        <v>Namibia</v>
      </c>
      <c r="DO104" t="str">
        <v>Nauru</v>
      </c>
      <c r="DP104" t="str">
        <v>Nederlandene</v>
      </c>
      <c r="DQ104" t="str">
        <v>Nepal</v>
      </c>
      <c r="DR104" t="str">
        <v>New Zealand</v>
      </c>
      <c r="DS104" t="str">
        <v>Nicaragua</v>
      </c>
      <c r="DT104" t="str">
        <v>Niger</v>
      </c>
      <c r="DU104" t="str">
        <v>Nigeria</v>
      </c>
      <c r="DV104" t="str">
        <v>Nordkorea</v>
      </c>
      <c r="DW104" t="str">
        <v>Norge</v>
      </c>
      <c r="DX104" t="str">
        <v>Oman</v>
      </c>
      <c r="DY104" t="str">
        <v>Pakistan</v>
      </c>
      <c r="DZ104" t="str">
        <v>Palau</v>
      </c>
      <c r="EA104" t="str">
        <v>Palestina</v>
      </c>
      <c r="EB104" t="str">
        <v>Panama</v>
      </c>
      <c r="EC104" t="str">
        <v>Papua New Guinea</v>
      </c>
      <c r="ED104" t="str">
        <v>Paraguay</v>
      </c>
      <c r="EE104" t="str">
        <v>Peru</v>
      </c>
      <c r="EF104" t="str">
        <v>Polen</v>
      </c>
      <c r="EG104" t="str">
        <v>Portugal</v>
      </c>
      <c r="EH104" t="str">
        <v>Qatar</v>
      </c>
      <c r="EI104" t="str">
        <v>Rumænien</v>
      </c>
      <c r="EJ104" t="str">
        <v>Rusland</v>
      </c>
      <c r="EK104" t="str">
        <v>Rwanda</v>
      </c>
      <c r="EL104" t="str">
        <v>Salomonøerne</v>
      </c>
      <c r="EM104" t="str">
        <v>Samoa</v>
      </c>
      <c r="EN104" t="str">
        <v>San Marino</v>
      </c>
      <c r="EO104" t="str">
        <v>Sao Tomé &amp; Principe</v>
      </c>
      <c r="EP104" t="str">
        <v>Saudi Arabien</v>
      </c>
      <c r="EQ104" t="str">
        <v>Schweiz</v>
      </c>
      <c r="ER104" t="str">
        <v>Senegal</v>
      </c>
      <c r="ES104" t="str">
        <v>Serbien og Montenegro</v>
      </c>
      <c r="ET104" t="str">
        <v>Seychellerne</v>
      </c>
      <c r="EU104" t="str">
        <v>Sierra Leone</v>
      </c>
      <c r="EV104" t="str">
        <v>Singapore</v>
      </c>
      <c r="EW104" t="str">
        <v>Slovakiet</v>
      </c>
      <c r="EX104" t="str">
        <v>Slovenien</v>
      </c>
      <c r="EY104" t="str">
        <v>Somalia</v>
      </c>
      <c r="EZ104" t="str">
        <v>Spanien</v>
      </c>
      <c r="FA104" t="str">
        <v>Sri Lanka</v>
      </c>
      <c r="FB104" t="str">
        <v>St. Kitts-Nevis</v>
      </c>
      <c r="FC104" t="str">
        <v>St. Lucia</v>
      </c>
      <c r="FD104" t="str">
        <v>St. Vincent &amp;</v>
      </c>
      <c r="FE104" t="str">
        <v>Storbritannien (England)</v>
      </c>
      <c r="FF104" t="str">
        <v>Sudan</v>
      </c>
      <c r="FG104" t="str">
        <v>Surinam</v>
      </c>
      <c r="FH104" t="str">
        <v>Sverige</v>
      </c>
      <c r="FI104" t="str">
        <v>Swaziland</v>
      </c>
      <c r="FJ104" t="str">
        <v>Sydafrika</v>
      </c>
      <c r="FK104" t="str">
        <v>Sydkorea</v>
      </c>
      <c r="FL104" t="str">
        <v>Syrien</v>
      </c>
      <c r="FM104" t="str">
        <v>Tadjikistan</v>
      </c>
      <c r="FN104" t="str">
        <v>Taiwan</v>
      </c>
      <c r="FO104" t="str">
        <v>Tanzania</v>
      </c>
      <c r="FP104" t="str">
        <v>Thailand</v>
      </c>
      <c r="FQ104" t="str">
        <v>Tjekkiet</v>
      </c>
      <c r="FR104" t="str">
        <v>Togo</v>
      </c>
      <c r="FS104" t="str">
        <v>Tonga</v>
      </c>
      <c r="FT104" t="str">
        <v>Trinidad &amp; Tobago</v>
      </c>
      <c r="FU104" t="str">
        <v>Tunesien</v>
      </c>
      <c r="FV104" t="str">
        <v>Turkmenistan</v>
      </c>
      <c r="FW104" t="str">
        <v>Tuvalu</v>
      </c>
      <c r="FX104" t="str">
        <v>Tyrkiet</v>
      </c>
      <c r="FY104" t="str">
        <v>Tyskland</v>
      </c>
      <c r="FZ104" t="str">
        <v>Uganda</v>
      </c>
      <c r="GA104" t="str">
        <v>Ukraine</v>
      </c>
      <c r="GB104" t="str">
        <v>Ungarn</v>
      </c>
      <c r="GC104" t="str">
        <v>Uruguay</v>
      </c>
      <c r="GD104" t="str">
        <v>USA</v>
      </c>
      <c r="GE104" t="str">
        <v>Usbekistan</v>
      </c>
      <c r="GF104" t="str">
        <v>Vanuatu</v>
      </c>
      <c r="GG104" t="str">
        <v>Vatikanet</v>
      </c>
      <c r="GH104" t="str">
        <v>Venezuela</v>
      </c>
      <c r="GI104" t="str">
        <v>Vietnam</v>
      </c>
      <c r="GJ104" t="str">
        <v>Yemen</v>
      </c>
      <c r="GK104" t="str">
        <v>Zambia</v>
      </c>
      <c r="GL104" t="str">
        <v>Zimbabwe</v>
      </c>
      <c r="GM104" t="str">
        <v>Ækvatorial Guinea</v>
      </c>
      <c r="GN104" t="str">
        <v>Østrig</v>
      </c>
      <c r="GO104" t="str">
        <v>Østtimor</v>
      </c>
      <c r="GP104" t="str">
        <v>EU</v>
      </c>
      <c r="GQ104" t="str">
        <v>Ikke-EU</v>
      </c>
      <c r="GR104" t="str">
        <v>EU/ikke-EU</v>
      </c>
    </row>
    <row r="105" spans="2:200" x14ac:dyDescent="0.25">
      <c r="B105" t="str" cm="1">
        <f t="array" ref="B105:GR105">TRANSPOSE(_xlfn._xlws.FILTER(AlleLande[Lande (dansk)],ISNUMBER(SEARCH(Vareoplysninger!K44,AlleLande[Lande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Fiji</v>
      </c>
      <c r="BC105" t="str">
        <v>Filippinerne</v>
      </c>
      <c r="BD105" t="str">
        <v>Finland</v>
      </c>
      <c r="BE105" t="str">
        <v>Forenede Arab. Emirater</v>
      </c>
      <c r="BF105" t="str">
        <v>Frankrig</v>
      </c>
      <c r="BG105" t="str">
        <v>Gabon</v>
      </c>
      <c r="BH105" t="str">
        <v>Gambia</v>
      </c>
      <c r="BI105" t="str">
        <v>Georgien</v>
      </c>
      <c r="BJ105" t="str">
        <v>Ghana</v>
      </c>
      <c r="BK105" t="str">
        <v>Grenada</v>
      </c>
      <c r="BL105" t="str">
        <v>Grenadinerne</v>
      </c>
      <c r="BM105" t="str">
        <v>Grækenland</v>
      </c>
      <c r="BN105" t="str">
        <v>Guatemala</v>
      </c>
      <c r="BO105" t="str">
        <v>Guinea</v>
      </c>
      <c r="BP105" t="str">
        <v>Guinea-Bissau</v>
      </c>
      <c r="BQ105" t="str">
        <v>Guyana</v>
      </c>
      <c r="BR105" t="str">
        <v>Haiti</v>
      </c>
      <c r="BS105" t="str">
        <v>Honduras</v>
      </c>
      <c r="BT105" t="str">
        <v>Hviderusland (Belarus)</v>
      </c>
      <c r="BU105" t="str">
        <v>Indien</v>
      </c>
      <c r="BV105" t="str">
        <v>Indonesien</v>
      </c>
      <c r="BW105" t="str">
        <v>Irak</v>
      </c>
      <c r="BX105" t="str">
        <v>Iran</v>
      </c>
      <c r="BY105" t="str">
        <v>Irland</v>
      </c>
      <c r="BZ105" t="str">
        <v>Island</v>
      </c>
      <c r="CA105" t="str">
        <v>Israel</v>
      </c>
      <c r="CB105" t="str">
        <v>Italien</v>
      </c>
      <c r="CC105" t="str">
        <v>Jamaica</v>
      </c>
      <c r="CD105" t="str">
        <v>Japan</v>
      </c>
      <c r="CE105" t="str">
        <v>Jordan</v>
      </c>
      <c r="CF105" t="str">
        <v>Kapverdiske Øer</v>
      </c>
      <c r="CG105" t="str">
        <v>Kasakhstan</v>
      </c>
      <c r="CH105" t="str">
        <v>Kenya</v>
      </c>
      <c r="CI105" t="str">
        <v>Kina</v>
      </c>
      <c r="CJ105" t="str">
        <v>Kirgisistan</v>
      </c>
      <c r="CK105" t="str">
        <v>Kiribati</v>
      </c>
      <c r="CL105" t="str">
        <v>Kroatien</v>
      </c>
      <c r="CM105" t="str">
        <v>Kuwait</v>
      </c>
      <c r="CN105" t="str">
        <v>Laos</v>
      </c>
      <c r="CO105" t="str">
        <v>Lesotho</v>
      </c>
      <c r="CP105" t="str">
        <v>Letland</v>
      </c>
      <c r="CQ105" t="str">
        <v>Libanon</v>
      </c>
      <c r="CR105" t="str">
        <v>Liberia</v>
      </c>
      <c r="CS105" t="str">
        <v>Libyen</v>
      </c>
      <c r="CT105" t="str">
        <v>Liechtenstein</v>
      </c>
      <c r="CU105" t="str">
        <v>Litauen</v>
      </c>
      <c r="CV105" t="str">
        <v>Luxembourg</v>
      </c>
      <c r="CW105" t="str">
        <v>Madagaskar</v>
      </c>
      <c r="CX105" t="str">
        <v>Makedonien (FYROM)</v>
      </c>
      <c r="CY105" t="str">
        <v>Malawi</v>
      </c>
      <c r="CZ105" t="str">
        <v>Malaysia</v>
      </c>
      <c r="DA105" t="str">
        <v>Maldiverne</v>
      </c>
      <c r="DB105" t="str">
        <v>Mali</v>
      </c>
      <c r="DC105" t="str">
        <v>Malta</v>
      </c>
      <c r="DD105" t="str">
        <v>Marokko</v>
      </c>
      <c r="DE105" t="str">
        <v>Marshall-øerne</v>
      </c>
      <c r="DF105" t="str">
        <v>Mauretanien</v>
      </c>
      <c r="DG105" t="str">
        <v>Mauritius</v>
      </c>
      <c r="DH105" t="str">
        <v>Mexico</v>
      </c>
      <c r="DI105" t="str">
        <v>Mikronesien</v>
      </c>
      <c r="DJ105" t="str">
        <v>Moldova</v>
      </c>
      <c r="DK105" t="str">
        <v>Monaco</v>
      </c>
      <c r="DL105" t="str">
        <v>Mongoliet</v>
      </c>
      <c r="DM105" t="str">
        <v>Mozambique</v>
      </c>
      <c r="DN105" t="str">
        <v>Namibia</v>
      </c>
      <c r="DO105" t="str">
        <v>Nauru</v>
      </c>
      <c r="DP105" t="str">
        <v>Nederlandene</v>
      </c>
      <c r="DQ105" t="str">
        <v>Nepal</v>
      </c>
      <c r="DR105" t="str">
        <v>New Zealand</v>
      </c>
      <c r="DS105" t="str">
        <v>Nicaragua</v>
      </c>
      <c r="DT105" t="str">
        <v>Niger</v>
      </c>
      <c r="DU105" t="str">
        <v>Nigeria</v>
      </c>
      <c r="DV105" t="str">
        <v>Nordkorea</v>
      </c>
      <c r="DW105" t="str">
        <v>Norge</v>
      </c>
      <c r="DX105" t="str">
        <v>Oman</v>
      </c>
      <c r="DY105" t="str">
        <v>Pakistan</v>
      </c>
      <c r="DZ105" t="str">
        <v>Palau</v>
      </c>
      <c r="EA105" t="str">
        <v>Palestina</v>
      </c>
      <c r="EB105" t="str">
        <v>Panama</v>
      </c>
      <c r="EC105" t="str">
        <v>Papua New Guinea</v>
      </c>
      <c r="ED105" t="str">
        <v>Paraguay</v>
      </c>
      <c r="EE105" t="str">
        <v>Peru</v>
      </c>
      <c r="EF105" t="str">
        <v>Polen</v>
      </c>
      <c r="EG105" t="str">
        <v>Portugal</v>
      </c>
      <c r="EH105" t="str">
        <v>Qatar</v>
      </c>
      <c r="EI105" t="str">
        <v>Rumænien</v>
      </c>
      <c r="EJ105" t="str">
        <v>Rusland</v>
      </c>
      <c r="EK105" t="str">
        <v>Rwanda</v>
      </c>
      <c r="EL105" t="str">
        <v>Salomonøerne</v>
      </c>
      <c r="EM105" t="str">
        <v>Samoa</v>
      </c>
      <c r="EN105" t="str">
        <v>San Marino</v>
      </c>
      <c r="EO105" t="str">
        <v>Sao Tomé &amp; Principe</v>
      </c>
      <c r="EP105" t="str">
        <v>Saudi Arabien</v>
      </c>
      <c r="EQ105" t="str">
        <v>Schweiz</v>
      </c>
      <c r="ER105" t="str">
        <v>Senegal</v>
      </c>
      <c r="ES105" t="str">
        <v>Serbien og Montenegro</v>
      </c>
      <c r="ET105" t="str">
        <v>Seychellerne</v>
      </c>
      <c r="EU105" t="str">
        <v>Sierra Leone</v>
      </c>
      <c r="EV105" t="str">
        <v>Singapore</v>
      </c>
      <c r="EW105" t="str">
        <v>Slovakiet</v>
      </c>
      <c r="EX105" t="str">
        <v>Slovenien</v>
      </c>
      <c r="EY105" t="str">
        <v>Somalia</v>
      </c>
      <c r="EZ105" t="str">
        <v>Spanien</v>
      </c>
      <c r="FA105" t="str">
        <v>Sri Lanka</v>
      </c>
      <c r="FB105" t="str">
        <v>St. Kitts-Nevis</v>
      </c>
      <c r="FC105" t="str">
        <v>St. Lucia</v>
      </c>
      <c r="FD105" t="str">
        <v>St. Vincent &amp;</v>
      </c>
      <c r="FE105" t="str">
        <v>Storbritannien (England)</v>
      </c>
      <c r="FF105" t="str">
        <v>Sudan</v>
      </c>
      <c r="FG105" t="str">
        <v>Surinam</v>
      </c>
      <c r="FH105" t="str">
        <v>Sverige</v>
      </c>
      <c r="FI105" t="str">
        <v>Swaziland</v>
      </c>
      <c r="FJ105" t="str">
        <v>Sydafrika</v>
      </c>
      <c r="FK105" t="str">
        <v>Sydkorea</v>
      </c>
      <c r="FL105" t="str">
        <v>Syrien</v>
      </c>
      <c r="FM105" t="str">
        <v>Tadjikistan</v>
      </c>
      <c r="FN105" t="str">
        <v>Taiwan</v>
      </c>
      <c r="FO105" t="str">
        <v>Tanzania</v>
      </c>
      <c r="FP105" t="str">
        <v>Thailand</v>
      </c>
      <c r="FQ105" t="str">
        <v>Tjekkiet</v>
      </c>
      <c r="FR105" t="str">
        <v>Togo</v>
      </c>
      <c r="FS105" t="str">
        <v>Tonga</v>
      </c>
      <c r="FT105" t="str">
        <v>Trinidad &amp; Tobago</v>
      </c>
      <c r="FU105" t="str">
        <v>Tunesien</v>
      </c>
      <c r="FV105" t="str">
        <v>Turkmenistan</v>
      </c>
      <c r="FW105" t="str">
        <v>Tuvalu</v>
      </c>
      <c r="FX105" t="str">
        <v>Tyrkiet</v>
      </c>
      <c r="FY105" t="str">
        <v>Tyskland</v>
      </c>
      <c r="FZ105" t="str">
        <v>Uganda</v>
      </c>
      <c r="GA105" t="str">
        <v>Ukraine</v>
      </c>
      <c r="GB105" t="str">
        <v>Ungarn</v>
      </c>
      <c r="GC105" t="str">
        <v>Uruguay</v>
      </c>
      <c r="GD105" t="str">
        <v>USA</v>
      </c>
      <c r="GE105" t="str">
        <v>Usbekistan</v>
      </c>
      <c r="GF105" t="str">
        <v>Vanuatu</v>
      </c>
      <c r="GG105" t="str">
        <v>Vatikanet</v>
      </c>
      <c r="GH105" t="str">
        <v>Venezuela</v>
      </c>
      <c r="GI105" t="str">
        <v>Vietnam</v>
      </c>
      <c r="GJ105" t="str">
        <v>Yemen</v>
      </c>
      <c r="GK105" t="str">
        <v>Zambia</v>
      </c>
      <c r="GL105" t="str">
        <v>Zimbabwe</v>
      </c>
      <c r="GM105" t="str">
        <v>Ækvatorial Guinea</v>
      </c>
      <c r="GN105" t="str">
        <v>Østrig</v>
      </c>
      <c r="GO105" t="str">
        <v>Østtimor</v>
      </c>
      <c r="GP105" t="str">
        <v>EU</v>
      </c>
      <c r="GQ105" t="str">
        <v>Ikke-EU</v>
      </c>
      <c r="GR105" t="str">
        <v>EU/ikke-EU</v>
      </c>
    </row>
    <row r="106" spans="2:200" x14ac:dyDescent="0.25">
      <c r="B106" t="str" cm="1">
        <f t="array" ref="B106:GR106">TRANSPOSE(_xlfn._xlws.FILTER(AlleLande[Lande (dansk)],ISNUMBER(SEARCH(Vareoplysninger!K45,AlleLande[Lande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Fiji</v>
      </c>
      <c r="BC106" t="str">
        <v>Filippinerne</v>
      </c>
      <c r="BD106" t="str">
        <v>Finland</v>
      </c>
      <c r="BE106" t="str">
        <v>Forenede Arab. Emirater</v>
      </c>
      <c r="BF106" t="str">
        <v>Frankrig</v>
      </c>
      <c r="BG106" t="str">
        <v>Gabon</v>
      </c>
      <c r="BH106" t="str">
        <v>Gambia</v>
      </c>
      <c r="BI106" t="str">
        <v>Georgien</v>
      </c>
      <c r="BJ106" t="str">
        <v>Ghana</v>
      </c>
      <c r="BK106" t="str">
        <v>Grenada</v>
      </c>
      <c r="BL106" t="str">
        <v>Grenadinerne</v>
      </c>
      <c r="BM106" t="str">
        <v>Grækenland</v>
      </c>
      <c r="BN106" t="str">
        <v>Guatemala</v>
      </c>
      <c r="BO106" t="str">
        <v>Guinea</v>
      </c>
      <c r="BP106" t="str">
        <v>Guinea-Bissau</v>
      </c>
      <c r="BQ106" t="str">
        <v>Guyana</v>
      </c>
      <c r="BR106" t="str">
        <v>Haiti</v>
      </c>
      <c r="BS106" t="str">
        <v>Honduras</v>
      </c>
      <c r="BT106" t="str">
        <v>Hviderusland (Belarus)</v>
      </c>
      <c r="BU106" t="str">
        <v>Indien</v>
      </c>
      <c r="BV106" t="str">
        <v>Indonesien</v>
      </c>
      <c r="BW106" t="str">
        <v>Irak</v>
      </c>
      <c r="BX106" t="str">
        <v>Iran</v>
      </c>
      <c r="BY106" t="str">
        <v>Irland</v>
      </c>
      <c r="BZ106" t="str">
        <v>Island</v>
      </c>
      <c r="CA106" t="str">
        <v>Israel</v>
      </c>
      <c r="CB106" t="str">
        <v>Italien</v>
      </c>
      <c r="CC106" t="str">
        <v>Jamaica</v>
      </c>
      <c r="CD106" t="str">
        <v>Japan</v>
      </c>
      <c r="CE106" t="str">
        <v>Jordan</v>
      </c>
      <c r="CF106" t="str">
        <v>Kapverdiske Øer</v>
      </c>
      <c r="CG106" t="str">
        <v>Kasakhstan</v>
      </c>
      <c r="CH106" t="str">
        <v>Kenya</v>
      </c>
      <c r="CI106" t="str">
        <v>Kina</v>
      </c>
      <c r="CJ106" t="str">
        <v>Kirgisistan</v>
      </c>
      <c r="CK106" t="str">
        <v>Kiribati</v>
      </c>
      <c r="CL106" t="str">
        <v>Kroatien</v>
      </c>
      <c r="CM106" t="str">
        <v>Kuwait</v>
      </c>
      <c r="CN106" t="str">
        <v>Laos</v>
      </c>
      <c r="CO106" t="str">
        <v>Lesotho</v>
      </c>
      <c r="CP106" t="str">
        <v>Letland</v>
      </c>
      <c r="CQ106" t="str">
        <v>Libanon</v>
      </c>
      <c r="CR106" t="str">
        <v>Liberia</v>
      </c>
      <c r="CS106" t="str">
        <v>Libyen</v>
      </c>
      <c r="CT106" t="str">
        <v>Liechtenstein</v>
      </c>
      <c r="CU106" t="str">
        <v>Litauen</v>
      </c>
      <c r="CV106" t="str">
        <v>Luxembourg</v>
      </c>
      <c r="CW106" t="str">
        <v>Madagaskar</v>
      </c>
      <c r="CX106" t="str">
        <v>Makedonien (FYROM)</v>
      </c>
      <c r="CY106" t="str">
        <v>Malawi</v>
      </c>
      <c r="CZ106" t="str">
        <v>Malaysia</v>
      </c>
      <c r="DA106" t="str">
        <v>Maldiverne</v>
      </c>
      <c r="DB106" t="str">
        <v>Mali</v>
      </c>
      <c r="DC106" t="str">
        <v>Malta</v>
      </c>
      <c r="DD106" t="str">
        <v>Marokko</v>
      </c>
      <c r="DE106" t="str">
        <v>Marshall-øerne</v>
      </c>
      <c r="DF106" t="str">
        <v>Mauretanien</v>
      </c>
      <c r="DG106" t="str">
        <v>Mauritius</v>
      </c>
      <c r="DH106" t="str">
        <v>Mexico</v>
      </c>
      <c r="DI106" t="str">
        <v>Mikronesien</v>
      </c>
      <c r="DJ106" t="str">
        <v>Moldova</v>
      </c>
      <c r="DK106" t="str">
        <v>Monaco</v>
      </c>
      <c r="DL106" t="str">
        <v>Mongoliet</v>
      </c>
      <c r="DM106" t="str">
        <v>Mozambique</v>
      </c>
      <c r="DN106" t="str">
        <v>Namibia</v>
      </c>
      <c r="DO106" t="str">
        <v>Nauru</v>
      </c>
      <c r="DP106" t="str">
        <v>Nederlandene</v>
      </c>
      <c r="DQ106" t="str">
        <v>Nepal</v>
      </c>
      <c r="DR106" t="str">
        <v>New Zealand</v>
      </c>
      <c r="DS106" t="str">
        <v>Nicaragua</v>
      </c>
      <c r="DT106" t="str">
        <v>Niger</v>
      </c>
      <c r="DU106" t="str">
        <v>Nigeria</v>
      </c>
      <c r="DV106" t="str">
        <v>Nordkorea</v>
      </c>
      <c r="DW106" t="str">
        <v>Norge</v>
      </c>
      <c r="DX106" t="str">
        <v>Oman</v>
      </c>
      <c r="DY106" t="str">
        <v>Pakistan</v>
      </c>
      <c r="DZ106" t="str">
        <v>Palau</v>
      </c>
      <c r="EA106" t="str">
        <v>Palestina</v>
      </c>
      <c r="EB106" t="str">
        <v>Panama</v>
      </c>
      <c r="EC106" t="str">
        <v>Papua New Guinea</v>
      </c>
      <c r="ED106" t="str">
        <v>Paraguay</v>
      </c>
      <c r="EE106" t="str">
        <v>Peru</v>
      </c>
      <c r="EF106" t="str">
        <v>Polen</v>
      </c>
      <c r="EG106" t="str">
        <v>Portugal</v>
      </c>
      <c r="EH106" t="str">
        <v>Qatar</v>
      </c>
      <c r="EI106" t="str">
        <v>Rumænien</v>
      </c>
      <c r="EJ106" t="str">
        <v>Rusland</v>
      </c>
      <c r="EK106" t="str">
        <v>Rwanda</v>
      </c>
      <c r="EL106" t="str">
        <v>Salomonøerne</v>
      </c>
      <c r="EM106" t="str">
        <v>Samoa</v>
      </c>
      <c r="EN106" t="str">
        <v>San Marino</v>
      </c>
      <c r="EO106" t="str">
        <v>Sao Tomé &amp; Principe</v>
      </c>
      <c r="EP106" t="str">
        <v>Saudi Arabien</v>
      </c>
      <c r="EQ106" t="str">
        <v>Schweiz</v>
      </c>
      <c r="ER106" t="str">
        <v>Senegal</v>
      </c>
      <c r="ES106" t="str">
        <v>Serbien og Montenegro</v>
      </c>
      <c r="ET106" t="str">
        <v>Seychellerne</v>
      </c>
      <c r="EU106" t="str">
        <v>Sierra Leone</v>
      </c>
      <c r="EV106" t="str">
        <v>Singapore</v>
      </c>
      <c r="EW106" t="str">
        <v>Slovakiet</v>
      </c>
      <c r="EX106" t="str">
        <v>Slovenien</v>
      </c>
      <c r="EY106" t="str">
        <v>Somalia</v>
      </c>
      <c r="EZ106" t="str">
        <v>Spanien</v>
      </c>
      <c r="FA106" t="str">
        <v>Sri Lanka</v>
      </c>
      <c r="FB106" t="str">
        <v>St. Kitts-Nevis</v>
      </c>
      <c r="FC106" t="str">
        <v>St. Lucia</v>
      </c>
      <c r="FD106" t="str">
        <v>St. Vincent &amp;</v>
      </c>
      <c r="FE106" t="str">
        <v>Storbritannien (England)</v>
      </c>
      <c r="FF106" t="str">
        <v>Sudan</v>
      </c>
      <c r="FG106" t="str">
        <v>Surinam</v>
      </c>
      <c r="FH106" t="str">
        <v>Sverige</v>
      </c>
      <c r="FI106" t="str">
        <v>Swaziland</v>
      </c>
      <c r="FJ106" t="str">
        <v>Sydafrika</v>
      </c>
      <c r="FK106" t="str">
        <v>Sydkorea</v>
      </c>
      <c r="FL106" t="str">
        <v>Syrien</v>
      </c>
      <c r="FM106" t="str">
        <v>Tadjikistan</v>
      </c>
      <c r="FN106" t="str">
        <v>Taiwan</v>
      </c>
      <c r="FO106" t="str">
        <v>Tanzania</v>
      </c>
      <c r="FP106" t="str">
        <v>Thailand</v>
      </c>
      <c r="FQ106" t="str">
        <v>Tjekkiet</v>
      </c>
      <c r="FR106" t="str">
        <v>Togo</v>
      </c>
      <c r="FS106" t="str">
        <v>Tonga</v>
      </c>
      <c r="FT106" t="str">
        <v>Trinidad &amp; Tobago</v>
      </c>
      <c r="FU106" t="str">
        <v>Tunesien</v>
      </c>
      <c r="FV106" t="str">
        <v>Turkmenistan</v>
      </c>
      <c r="FW106" t="str">
        <v>Tuvalu</v>
      </c>
      <c r="FX106" t="str">
        <v>Tyrkiet</v>
      </c>
      <c r="FY106" t="str">
        <v>Tyskland</v>
      </c>
      <c r="FZ106" t="str">
        <v>Uganda</v>
      </c>
      <c r="GA106" t="str">
        <v>Ukraine</v>
      </c>
      <c r="GB106" t="str">
        <v>Ungarn</v>
      </c>
      <c r="GC106" t="str">
        <v>Uruguay</v>
      </c>
      <c r="GD106" t="str">
        <v>USA</v>
      </c>
      <c r="GE106" t="str">
        <v>Usbekistan</v>
      </c>
      <c r="GF106" t="str">
        <v>Vanuatu</v>
      </c>
      <c r="GG106" t="str">
        <v>Vatikanet</v>
      </c>
      <c r="GH106" t="str">
        <v>Venezuela</v>
      </c>
      <c r="GI106" t="str">
        <v>Vietnam</v>
      </c>
      <c r="GJ106" t="str">
        <v>Yemen</v>
      </c>
      <c r="GK106" t="str">
        <v>Zambia</v>
      </c>
      <c r="GL106" t="str">
        <v>Zimbabwe</v>
      </c>
      <c r="GM106" t="str">
        <v>Ækvatorial Guinea</v>
      </c>
      <c r="GN106" t="str">
        <v>Østrig</v>
      </c>
      <c r="GO106" t="str">
        <v>Østtimor</v>
      </c>
      <c r="GP106" t="str">
        <v>EU</v>
      </c>
      <c r="GQ106" t="str">
        <v>Ikke-EU</v>
      </c>
      <c r="GR106" t="str">
        <v>EU/ikke-EU</v>
      </c>
    </row>
    <row r="107" spans="2:200" x14ac:dyDescent="0.25">
      <c r="B107" t="str" cm="1">
        <f t="array" ref="B107:GR107">TRANSPOSE(_xlfn._xlws.FILTER(AlleLande[Lande (dansk)],ISNUMBER(SEARCH(Vareoplysninger!K46,AlleLande[Lande (dansk)])),"Kan ikke findes"))</f>
        <v>Afghanistan</v>
      </c>
      <c r="C107" t="str">
        <v>Albanien</v>
      </c>
      <c r="D107" t="str">
        <v>Algeriet</v>
      </c>
      <c r="E107" t="str">
        <v>Andorra</v>
      </c>
      <c r="F107" t="str">
        <v>Angola</v>
      </c>
      <c r="G107" t="str">
        <v>Antigua &amp;Barbuda</v>
      </c>
      <c r="H107" t="str">
        <v>Argentina</v>
      </c>
      <c r="I107" t="str">
        <v>Armenien</v>
      </c>
      <c r="J107" t="str">
        <v>Aserbajdsjan</v>
      </c>
      <c r="K107" t="str">
        <v>Australien</v>
      </c>
      <c r="L107" t="str">
        <v>Bahamas</v>
      </c>
      <c r="M107" t="str">
        <v>Bahrain</v>
      </c>
      <c r="N107" t="str">
        <v>Bangladesh</v>
      </c>
      <c r="O107" t="str">
        <v>Barbados</v>
      </c>
      <c r="P107" t="str">
        <v>Belgien</v>
      </c>
      <c r="Q107" t="str">
        <v>Belize</v>
      </c>
      <c r="R107" t="str">
        <v>Benin</v>
      </c>
      <c r="S107" t="str">
        <v>Bhutan</v>
      </c>
      <c r="T107" t="str">
        <v>Bolivia</v>
      </c>
      <c r="U107" t="str">
        <v>Bosnien-Herzegovina</v>
      </c>
      <c r="V107" t="str">
        <v>Botswana</v>
      </c>
      <c r="W107" t="str">
        <v>Brasilien</v>
      </c>
      <c r="X107" t="str">
        <v>Brunei</v>
      </c>
      <c r="Y107" t="str">
        <v>Bulgarien</v>
      </c>
      <c r="Z107" t="str">
        <v>Burkina Faso</v>
      </c>
      <c r="AA107" t="str">
        <v>Burma (Myanmar)</v>
      </c>
      <c r="AB107" t="str">
        <v>Burundi</v>
      </c>
      <c r="AC107" t="str">
        <v>Cambodja</v>
      </c>
      <c r="AD107" t="str">
        <v>Cameroun</v>
      </c>
      <c r="AE107" t="str">
        <v>Canada</v>
      </c>
      <c r="AF107" t="str">
        <v>Centralafrika</v>
      </c>
      <c r="AG107" t="str">
        <v>Chad</v>
      </c>
      <c r="AH107" t="str">
        <v>Chile</v>
      </c>
      <c r="AI107" t="str">
        <v>Colombia</v>
      </c>
      <c r="AJ107" t="str">
        <v>Comorerne</v>
      </c>
      <c r="AK107" t="str">
        <v>Congo</v>
      </c>
      <c r="AL107" t="str">
        <v>Costa Rica</v>
      </c>
      <c r="AM107" t="str">
        <v>Cuba</v>
      </c>
      <c r="AN107" t="str">
        <v>Cypern</v>
      </c>
      <c r="AO107" t="str">
        <v>Danmark</v>
      </c>
      <c r="AP107" t="str">
        <v>Darussalem</v>
      </c>
      <c r="AQ107" t="str">
        <v>Demokratiske rep. Congo</v>
      </c>
      <c r="AR107" t="str">
        <v>Djibouti</v>
      </c>
      <c r="AS107" t="str">
        <v>Dominica</v>
      </c>
      <c r="AT107" t="str">
        <v>Dominikanske Republik</v>
      </c>
      <c r="AU107" t="str">
        <v>Ecuador</v>
      </c>
      <c r="AV107" t="str">
        <v>Egypten</v>
      </c>
      <c r="AW107" t="str">
        <v>El Salvador</v>
      </c>
      <c r="AX107" t="str">
        <v>Elfenbens- kysten</v>
      </c>
      <c r="AY107" t="str">
        <v>Eritrea</v>
      </c>
      <c r="AZ107" t="str">
        <v>Estland</v>
      </c>
      <c r="BA107" t="str">
        <v>Etiopien</v>
      </c>
      <c r="BB107" t="str">
        <v>Fiji</v>
      </c>
      <c r="BC107" t="str">
        <v>Filippinerne</v>
      </c>
      <c r="BD107" t="str">
        <v>Finland</v>
      </c>
      <c r="BE107" t="str">
        <v>Forenede Arab. Emirater</v>
      </c>
      <c r="BF107" t="str">
        <v>Frankrig</v>
      </c>
      <c r="BG107" t="str">
        <v>Gabon</v>
      </c>
      <c r="BH107" t="str">
        <v>Gambia</v>
      </c>
      <c r="BI107" t="str">
        <v>Georgien</v>
      </c>
      <c r="BJ107" t="str">
        <v>Ghana</v>
      </c>
      <c r="BK107" t="str">
        <v>Grenada</v>
      </c>
      <c r="BL107" t="str">
        <v>Grenadinerne</v>
      </c>
      <c r="BM107" t="str">
        <v>Grækenland</v>
      </c>
      <c r="BN107" t="str">
        <v>Guatemala</v>
      </c>
      <c r="BO107" t="str">
        <v>Guinea</v>
      </c>
      <c r="BP107" t="str">
        <v>Guinea-Bissau</v>
      </c>
      <c r="BQ107" t="str">
        <v>Guyana</v>
      </c>
      <c r="BR107" t="str">
        <v>Haiti</v>
      </c>
      <c r="BS107" t="str">
        <v>Honduras</v>
      </c>
      <c r="BT107" t="str">
        <v>Hviderusland (Belarus)</v>
      </c>
      <c r="BU107" t="str">
        <v>Indien</v>
      </c>
      <c r="BV107" t="str">
        <v>Indonesien</v>
      </c>
      <c r="BW107" t="str">
        <v>Irak</v>
      </c>
      <c r="BX107" t="str">
        <v>Iran</v>
      </c>
      <c r="BY107" t="str">
        <v>Irland</v>
      </c>
      <c r="BZ107" t="str">
        <v>Island</v>
      </c>
      <c r="CA107" t="str">
        <v>Israel</v>
      </c>
      <c r="CB107" t="str">
        <v>Italien</v>
      </c>
      <c r="CC107" t="str">
        <v>Jamaica</v>
      </c>
      <c r="CD107" t="str">
        <v>Japan</v>
      </c>
      <c r="CE107" t="str">
        <v>Jordan</v>
      </c>
      <c r="CF107" t="str">
        <v>Kapverdiske Øer</v>
      </c>
      <c r="CG107" t="str">
        <v>Kasakhstan</v>
      </c>
      <c r="CH107" t="str">
        <v>Kenya</v>
      </c>
      <c r="CI107" t="str">
        <v>Kina</v>
      </c>
      <c r="CJ107" t="str">
        <v>Kirgisistan</v>
      </c>
      <c r="CK107" t="str">
        <v>Kiribati</v>
      </c>
      <c r="CL107" t="str">
        <v>Kroatien</v>
      </c>
      <c r="CM107" t="str">
        <v>Kuwait</v>
      </c>
      <c r="CN107" t="str">
        <v>Laos</v>
      </c>
      <c r="CO107" t="str">
        <v>Lesotho</v>
      </c>
      <c r="CP107" t="str">
        <v>Letland</v>
      </c>
      <c r="CQ107" t="str">
        <v>Libanon</v>
      </c>
      <c r="CR107" t="str">
        <v>Liberia</v>
      </c>
      <c r="CS107" t="str">
        <v>Libyen</v>
      </c>
      <c r="CT107" t="str">
        <v>Liechtenstein</v>
      </c>
      <c r="CU107" t="str">
        <v>Litauen</v>
      </c>
      <c r="CV107" t="str">
        <v>Luxembourg</v>
      </c>
      <c r="CW107" t="str">
        <v>Madagaskar</v>
      </c>
      <c r="CX107" t="str">
        <v>Makedonien (FYROM)</v>
      </c>
      <c r="CY107" t="str">
        <v>Malawi</v>
      </c>
      <c r="CZ107" t="str">
        <v>Malaysia</v>
      </c>
      <c r="DA107" t="str">
        <v>Maldiverne</v>
      </c>
      <c r="DB107" t="str">
        <v>Mali</v>
      </c>
      <c r="DC107" t="str">
        <v>Malta</v>
      </c>
      <c r="DD107" t="str">
        <v>Marokko</v>
      </c>
      <c r="DE107" t="str">
        <v>Marshall-øerne</v>
      </c>
      <c r="DF107" t="str">
        <v>Mauretanien</v>
      </c>
      <c r="DG107" t="str">
        <v>Mauritius</v>
      </c>
      <c r="DH107" t="str">
        <v>Mexico</v>
      </c>
      <c r="DI107" t="str">
        <v>Mikronesien</v>
      </c>
      <c r="DJ107" t="str">
        <v>Moldova</v>
      </c>
      <c r="DK107" t="str">
        <v>Monaco</v>
      </c>
      <c r="DL107" t="str">
        <v>Mongoliet</v>
      </c>
      <c r="DM107" t="str">
        <v>Mozambique</v>
      </c>
      <c r="DN107" t="str">
        <v>Namibia</v>
      </c>
      <c r="DO107" t="str">
        <v>Nauru</v>
      </c>
      <c r="DP107" t="str">
        <v>Nederlandene</v>
      </c>
      <c r="DQ107" t="str">
        <v>Nepal</v>
      </c>
      <c r="DR107" t="str">
        <v>New Zealand</v>
      </c>
      <c r="DS107" t="str">
        <v>Nicaragua</v>
      </c>
      <c r="DT107" t="str">
        <v>Niger</v>
      </c>
      <c r="DU107" t="str">
        <v>Nigeria</v>
      </c>
      <c r="DV107" t="str">
        <v>Nordkorea</v>
      </c>
      <c r="DW107" t="str">
        <v>Norge</v>
      </c>
      <c r="DX107" t="str">
        <v>Oman</v>
      </c>
      <c r="DY107" t="str">
        <v>Pakistan</v>
      </c>
      <c r="DZ107" t="str">
        <v>Palau</v>
      </c>
      <c r="EA107" t="str">
        <v>Palestina</v>
      </c>
      <c r="EB107" t="str">
        <v>Panama</v>
      </c>
      <c r="EC107" t="str">
        <v>Papua New Guinea</v>
      </c>
      <c r="ED107" t="str">
        <v>Paraguay</v>
      </c>
      <c r="EE107" t="str">
        <v>Peru</v>
      </c>
      <c r="EF107" t="str">
        <v>Polen</v>
      </c>
      <c r="EG107" t="str">
        <v>Portugal</v>
      </c>
      <c r="EH107" t="str">
        <v>Qatar</v>
      </c>
      <c r="EI107" t="str">
        <v>Rumænien</v>
      </c>
      <c r="EJ107" t="str">
        <v>Rusland</v>
      </c>
      <c r="EK107" t="str">
        <v>Rwanda</v>
      </c>
      <c r="EL107" t="str">
        <v>Salomonøerne</v>
      </c>
      <c r="EM107" t="str">
        <v>Samoa</v>
      </c>
      <c r="EN107" t="str">
        <v>San Marino</v>
      </c>
      <c r="EO107" t="str">
        <v>Sao Tomé &amp; Principe</v>
      </c>
      <c r="EP107" t="str">
        <v>Saudi Arabien</v>
      </c>
      <c r="EQ107" t="str">
        <v>Schweiz</v>
      </c>
      <c r="ER107" t="str">
        <v>Senegal</v>
      </c>
      <c r="ES107" t="str">
        <v>Serbien og Montenegro</v>
      </c>
      <c r="ET107" t="str">
        <v>Seychellerne</v>
      </c>
      <c r="EU107" t="str">
        <v>Sierra Leone</v>
      </c>
      <c r="EV107" t="str">
        <v>Singapore</v>
      </c>
      <c r="EW107" t="str">
        <v>Slovakiet</v>
      </c>
      <c r="EX107" t="str">
        <v>Slovenien</v>
      </c>
      <c r="EY107" t="str">
        <v>Somalia</v>
      </c>
      <c r="EZ107" t="str">
        <v>Spanien</v>
      </c>
      <c r="FA107" t="str">
        <v>Sri Lanka</v>
      </c>
      <c r="FB107" t="str">
        <v>St. Kitts-Nevis</v>
      </c>
      <c r="FC107" t="str">
        <v>St. Lucia</v>
      </c>
      <c r="FD107" t="str">
        <v>St. Vincent &amp;</v>
      </c>
      <c r="FE107" t="str">
        <v>Storbritannien (England)</v>
      </c>
      <c r="FF107" t="str">
        <v>Sudan</v>
      </c>
      <c r="FG107" t="str">
        <v>Surinam</v>
      </c>
      <c r="FH107" t="str">
        <v>Sverige</v>
      </c>
      <c r="FI107" t="str">
        <v>Swaziland</v>
      </c>
      <c r="FJ107" t="str">
        <v>Sydafrika</v>
      </c>
      <c r="FK107" t="str">
        <v>Sydkorea</v>
      </c>
      <c r="FL107" t="str">
        <v>Syrien</v>
      </c>
      <c r="FM107" t="str">
        <v>Tadjikistan</v>
      </c>
      <c r="FN107" t="str">
        <v>Taiwan</v>
      </c>
      <c r="FO107" t="str">
        <v>Tanzania</v>
      </c>
      <c r="FP107" t="str">
        <v>Thailand</v>
      </c>
      <c r="FQ107" t="str">
        <v>Tjekkiet</v>
      </c>
      <c r="FR107" t="str">
        <v>Togo</v>
      </c>
      <c r="FS107" t="str">
        <v>Tonga</v>
      </c>
      <c r="FT107" t="str">
        <v>Trinidad &amp; Tobago</v>
      </c>
      <c r="FU107" t="str">
        <v>Tunesien</v>
      </c>
      <c r="FV107" t="str">
        <v>Turkmenistan</v>
      </c>
      <c r="FW107" t="str">
        <v>Tuvalu</v>
      </c>
      <c r="FX107" t="str">
        <v>Tyrkiet</v>
      </c>
      <c r="FY107" t="str">
        <v>Tyskland</v>
      </c>
      <c r="FZ107" t="str">
        <v>Uganda</v>
      </c>
      <c r="GA107" t="str">
        <v>Ukraine</v>
      </c>
      <c r="GB107" t="str">
        <v>Ungarn</v>
      </c>
      <c r="GC107" t="str">
        <v>Uruguay</v>
      </c>
      <c r="GD107" t="str">
        <v>USA</v>
      </c>
      <c r="GE107" t="str">
        <v>Usbekistan</v>
      </c>
      <c r="GF107" t="str">
        <v>Vanuatu</v>
      </c>
      <c r="GG107" t="str">
        <v>Vatikanet</v>
      </c>
      <c r="GH107" t="str">
        <v>Venezuela</v>
      </c>
      <c r="GI107" t="str">
        <v>Vietnam</v>
      </c>
      <c r="GJ107" t="str">
        <v>Yemen</v>
      </c>
      <c r="GK107" t="str">
        <v>Zambia</v>
      </c>
      <c r="GL107" t="str">
        <v>Zimbabwe</v>
      </c>
      <c r="GM107" t="str">
        <v>Ækvatorial Guinea</v>
      </c>
      <c r="GN107" t="str">
        <v>Østrig</v>
      </c>
      <c r="GO107" t="str">
        <v>Østtimor</v>
      </c>
      <c r="GP107" t="str">
        <v>EU</v>
      </c>
      <c r="GQ107" t="str">
        <v>Ikke-EU</v>
      </c>
      <c r="GR107" t="str">
        <v>EU/ikke-EU</v>
      </c>
    </row>
    <row r="108" spans="2:200" x14ac:dyDescent="0.25">
      <c r="B108" t="str" cm="1">
        <f t="array" ref="B108:GR108">TRANSPOSE(_xlfn._xlws.FILTER(AlleLande[Lande (dansk)],ISNUMBER(SEARCH(Vareoplysninger!K47,AlleLande[Lande (dansk)])),"Kan ikke findes"))</f>
        <v>Afghanistan</v>
      </c>
      <c r="C108" t="str">
        <v>Albanien</v>
      </c>
      <c r="D108" t="str">
        <v>Algeriet</v>
      </c>
      <c r="E108" t="str">
        <v>Andorra</v>
      </c>
      <c r="F108" t="str">
        <v>Angola</v>
      </c>
      <c r="G108" t="str">
        <v>Antigua &amp;Barbuda</v>
      </c>
      <c r="H108" t="str">
        <v>Argentina</v>
      </c>
      <c r="I108" t="str">
        <v>Armenien</v>
      </c>
      <c r="J108" t="str">
        <v>Aserbajdsjan</v>
      </c>
      <c r="K108" t="str">
        <v>Australien</v>
      </c>
      <c r="L108" t="str">
        <v>Bahamas</v>
      </c>
      <c r="M108" t="str">
        <v>Bahrain</v>
      </c>
      <c r="N108" t="str">
        <v>Bangladesh</v>
      </c>
      <c r="O108" t="str">
        <v>Barbados</v>
      </c>
      <c r="P108" t="str">
        <v>Belgien</v>
      </c>
      <c r="Q108" t="str">
        <v>Belize</v>
      </c>
      <c r="R108" t="str">
        <v>Benin</v>
      </c>
      <c r="S108" t="str">
        <v>Bhutan</v>
      </c>
      <c r="T108" t="str">
        <v>Bolivia</v>
      </c>
      <c r="U108" t="str">
        <v>Bosnien-Herzegovina</v>
      </c>
      <c r="V108" t="str">
        <v>Botswana</v>
      </c>
      <c r="W108" t="str">
        <v>Brasilien</v>
      </c>
      <c r="X108" t="str">
        <v>Brunei</v>
      </c>
      <c r="Y108" t="str">
        <v>Bulgarien</v>
      </c>
      <c r="Z108" t="str">
        <v>Burkina Faso</v>
      </c>
      <c r="AA108" t="str">
        <v>Burma (Myanmar)</v>
      </c>
      <c r="AB108" t="str">
        <v>Burundi</v>
      </c>
      <c r="AC108" t="str">
        <v>Cambodja</v>
      </c>
      <c r="AD108" t="str">
        <v>Cameroun</v>
      </c>
      <c r="AE108" t="str">
        <v>Canada</v>
      </c>
      <c r="AF108" t="str">
        <v>Centralafrika</v>
      </c>
      <c r="AG108" t="str">
        <v>Chad</v>
      </c>
      <c r="AH108" t="str">
        <v>Chile</v>
      </c>
      <c r="AI108" t="str">
        <v>Colombia</v>
      </c>
      <c r="AJ108" t="str">
        <v>Comorerne</v>
      </c>
      <c r="AK108" t="str">
        <v>Congo</v>
      </c>
      <c r="AL108" t="str">
        <v>Costa Rica</v>
      </c>
      <c r="AM108" t="str">
        <v>Cuba</v>
      </c>
      <c r="AN108" t="str">
        <v>Cypern</v>
      </c>
      <c r="AO108" t="str">
        <v>Danmark</v>
      </c>
      <c r="AP108" t="str">
        <v>Darussalem</v>
      </c>
      <c r="AQ108" t="str">
        <v>Demokratiske rep. Congo</v>
      </c>
      <c r="AR108" t="str">
        <v>Djibouti</v>
      </c>
      <c r="AS108" t="str">
        <v>Dominica</v>
      </c>
      <c r="AT108" t="str">
        <v>Dominikanske Republik</v>
      </c>
      <c r="AU108" t="str">
        <v>Ecuador</v>
      </c>
      <c r="AV108" t="str">
        <v>Egypten</v>
      </c>
      <c r="AW108" t="str">
        <v>El Salvador</v>
      </c>
      <c r="AX108" t="str">
        <v>Elfenbens- kysten</v>
      </c>
      <c r="AY108" t="str">
        <v>Eritrea</v>
      </c>
      <c r="AZ108" t="str">
        <v>Estland</v>
      </c>
      <c r="BA108" t="str">
        <v>Etiopien</v>
      </c>
      <c r="BB108" t="str">
        <v>Fiji</v>
      </c>
      <c r="BC108" t="str">
        <v>Filippinerne</v>
      </c>
      <c r="BD108" t="str">
        <v>Finland</v>
      </c>
      <c r="BE108" t="str">
        <v>Forenede Arab. Emirater</v>
      </c>
      <c r="BF108" t="str">
        <v>Frankrig</v>
      </c>
      <c r="BG108" t="str">
        <v>Gabon</v>
      </c>
      <c r="BH108" t="str">
        <v>Gambia</v>
      </c>
      <c r="BI108" t="str">
        <v>Georgien</v>
      </c>
      <c r="BJ108" t="str">
        <v>Ghana</v>
      </c>
      <c r="BK108" t="str">
        <v>Grenada</v>
      </c>
      <c r="BL108" t="str">
        <v>Grenadinerne</v>
      </c>
      <c r="BM108" t="str">
        <v>Grækenland</v>
      </c>
      <c r="BN108" t="str">
        <v>Guatemala</v>
      </c>
      <c r="BO108" t="str">
        <v>Guinea</v>
      </c>
      <c r="BP108" t="str">
        <v>Guinea-Bissau</v>
      </c>
      <c r="BQ108" t="str">
        <v>Guyana</v>
      </c>
      <c r="BR108" t="str">
        <v>Haiti</v>
      </c>
      <c r="BS108" t="str">
        <v>Honduras</v>
      </c>
      <c r="BT108" t="str">
        <v>Hviderusland (Belarus)</v>
      </c>
      <c r="BU108" t="str">
        <v>Indien</v>
      </c>
      <c r="BV108" t="str">
        <v>Indonesien</v>
      </c>
      <c r="BW108" t="str">
        <v>Irak</v>
      </c>
      <c r="BX108" t="str">
        <v>Iran</v>
      </c>
      <c r="BY108" t="str">
        <v>Irland</v>
      </c>
      <c r="BZ108" t="str">
        <v>Island</v>
      </c>
      <c r="CA108" t="str">
        <v>Israel</v>
      </c>
      <c r="CB108" t="str">
        <v>Italien</v>
      </c>
      <c r="CC108" t="str">
        <v>Jamaica</v>
      </c>
      <c r="CD108" t="str">
        <v>Japan</v>
      </c>
      <c r="CE108" t="str">
        <v>Jordan</v>
      </c>
      <c r="CF108" t="str">
        <v>Kapverdiske Øer</v>
      </c>
      <c r="CG108" t="str">
        <v>Kasakhstan</v>
      </c>
      <c r="CH108" t="str">
        <v>Kenya</v>
      </c>
      <c r="CI108" t="str">
        <v>Kina</v>
      </c>
      <c r="CJ108" t="str">
        <v>Kirgisistan</v>
      </c>
      <c r="CK108" t="str">
        <v>Kiribati</v>
      </c>
      <c r="CL108" t="str">
        <v>Kroatien</v>
      </c>
      <c r="CM108" t="str">
        <v>Kuwait</v>
      </c>
      <c r="CN108" t="str">
        <v>Laos</v>
      </c>
      <c r="CO108" t="str">
        <v>Lesotho</v>
      </c>
      <c r="CP108" t="str">
        <v>Letland</v>
      </c>
      <c r="CQ108" t="str">
        <v>Libanon</v>
      </c>
      <c r="CR108" t="str">
        <v>Liberia</v>
      </c>
      <c r="CS108" t="str">
        <v>Libyen</v>
      </c>
      <c r="CT108" t="str">
        <v>Liechtenstein</v>
      </c>
      <c r="CU108" t="str">
        <v>Litauen</v>
      </c>
      <c r="CV108" t="str">
        <v>Luxembourg</v>
      </c>
      <c r="CW108" t="str">
        <v>Madagaskar</v>
      </c>
      <c r="CX108" t="str">
        <v>Makedonien (FYROM)</v>
      </c>
      <c r="CY108" t="str">
        <v>Malawi</v>
      </c>
      <c r="CZ108" t="str">
        <v>Malaysia</v>
      </c>
      <c r="DA108" t="str">
        <v>Maldiverne</v>
      </c>
      <c r="DB108" t="str">
        <v>Mali</v>
      </c>
      <c r="DC108" t="str">
        <v>Malta</v>
      </c>
      <c r="DD108" t="str">
        <v>Marokko</v>
      </c>
      <c r="DE108" t="str">
        <v>Marshall-øerne</v>
      </c>
      <c r="DF108" t="str">
        <v>Mauretanien</v>
      </c>
      <c r="DG108" t="str">
        <v>Mauritius</v>
      </c>
      <c r="DH108" t="str">
        <v>Mexico</v>
      </c>
      <c r="DI108" t="str">
        <v>Mikronesien</v>
      </c>
      <c r="DJ108" t="str">
        <v>Moldova</v>
      </c>
      <c r="DK108" t="str">
        <v>Monaco</v>
      </c>
      <c r="DL108" t="str">
        <v>Mongoliet</v>
      </c>
      <c r="DM108" t="str">
        <v>Mozambique</v>
      </c>
      <c r="DN108" t="str">
        <v>Namibia</v>
      </c>
      <c r="DO108" t="str">
        <v>Nauru</v>
      </c>
      <c r="DP108" t="str">
        <v>Nederlandene</v>
      </c>
      <c r="DQ108" t="str">
        <v>Nepal</v>
      </c>
      <c r="DR108" t="str">
        <v>New Zealand</v>
      </c>
      <c r="DS108" t="str">
        <v>Nicaragua</v>
      </c>
      <c r="DT108" t="str">
        <v>Niger</v>
      </c>
      <c r="DU108" t="str">
        <v>Nigeria</v>
      </c>
      <c r="DV108" t="str">
        <v>Nordkorea</v>
      </c>
      <c r="DW108" t="str">
        <v>Norge</v>
      </c>
      <c r="DX108" t="str">
        <v>Oman</v>
      </c>
      <c r="DY108" t="str">
        <v>Pakistan</v>
      </c>
      <c r="DZ108" t="str">
        <v>Palau</v>
      </c>
      <c r="EA108" t="str">
        <v>Palestina</v>
      </c>
      <c r="EB108" t="str">
        <v>Panama</v>
      </c>
      <c r="EC108" t="str">
        <v>Papua New Guinea</v>
      </c>
      <c r="ED108" t="str">
        <v>Paraguay</v>
      </c>
      <c r="EE108" t="str">
        <v>Peru</v>
      </c>
      <c r="EF108" t="str">
        <v>Polen</v>
      </c>
      <c r="EG108" t="str">
        <v>Portugal</v>
      </c>
      <c r="EH108" t="str">
        <v>Qatar</v>
      </c>
      <c r="EI108" t="str">
        <v>Rumænien</v>
      </c>
      <c r="EJ108" t="str">
        <v>Rusland</v>
      </c>
      <c r="EK108" t="str">
        <v>Rwanda</v>
      </c>
      <c r="EL108" t="str">
        <v>Salomonøerne</v>
      </c>
      <c r="EM108" t="str">
        <v>Samoa</v>
      </c>
      <c r="EN108" t="str">
        <v>San Marino</v>
      </c>
      <c r="EO108" t="str">
        <v>Sao Tomé &amp; Principe</v>
      </c>
      <c r="EP108" t="str">
        <v>Saudi Arabien</v>
      </c>
      <c r="EQ108" t="str">
        <v>Schweiz</v>
      </c>
      <c r="ER108" t="str">
        <v>Senegal</v>
      </c>
      <c r="ES108" t="str">
        <v>Serbien og Montenegro</v>
      </c>
      <c r="ET108" t="str">
        <v>Seychellerne</v>
      </c>
      <c r="EU108" t="str">
        <v>Sierra Leone</v>
      </c>
      <c r="EV108" t="str">
        <v>Singapore</v>
      </c>
      <c r="EW108" t="str">
        <v>Slovakiet</v>
      </c>
      <c r="EX108" t="str">
        <v>Slovenien</v>
      </c>
      <c r="EY108" t="str">
        <v>Somalia</v>
      </c>
      <c r="EZ108" t="str">
        <v>Spanien</v>
      </c>
      <c r="FA108" t="str">
        <v>Sri Lanka</v>
      </c>
      <c r="FB108" t="str">
        <v>St. Kitts-Nevis</v>
      </c>
      <c r="FC108" t="str">
        <v>St. Lucia</v>
      </c>
      <c r="FD108" t="str">
        <v>St. Vincent &amp;</v>
      </c>
      <c r="FE108" t="str">
        <v>Storbritannien (England)</v>
      </c>
      <c r="FF108" t="str">
        <v>Sudan</v>
      </c>
      <c r="FG108" t="str">
        <v>Surinam</v>
      </c>
      <c r="FH108" t="str">
        <v>Sverige</v>
      </c>
      <c r="FI108" t="str">
        <v>Swaziland</v>
      </c>
      <c r="FJ108" t="str">
        <v>Sydafrika</v>
      </c>
      <c r="FK108" t="str">
        <v>Sydkorea</v>
      </c>
      <c r="FL108" t="str">
        <v>Syrien</v>
      </c>
      <c r="FM108" t="str">
        <v>Tadjikistan</v>
      </c>
      <c r="FN108" t="str">
        <v>Taiwan</v>
      </c>
      <c r="FO108" t="str">
        <v>Tanzania</v>
      </c>
      <c r="FP108" t="str">
        <v>Thailand</v>
      </c>
      <c r="FQ108" t="str">
        <v>Tjekkiet</v>
      </c>
      <c r="FR108" t="str">
        <v>Togo</v>
      </c>
      <c r="FS108" t="str">
        <v>Tonga</v>
      </c>
      <c r="FT108" t="str">
        <v>Trinidad &amp; Tobago</v>
      </c>
      <c r="FU108" t="str">
        <v>Tunesien</v>
      </c>
      <c r="FV108" t="str">
        <v>Turkmenistan</v>
      </c>
      <c r="FW108" t="str">
        <v>Tuvalu</v>
      </c>
      <c r="FX108" t="str">
        <v>Tyrkiet</v>
      </c>
      <c r="FY108" t="str">
        <v>Tyskland</v>
      </c>
      <c r="FZ108" t="str">
        <v>Uganda</v>
      </c>
      <c r="GA108" t="str">
        <v>Ukraine</v>
      </c>
      <c r="GB108" t="str">
        <v>Ungarn</v>
      </c>
      <c r="GC108" t="str">
        <v>Uruguay</v>
      </c>
      <c r="GD108" t="str">
        <v>USA</v>
      </c>
      <c r="GE108" t="str">
        <v>Usbekistan</v>
      </c>
      <c r="GF108" t="str">
        <v>Vanuatu</v>
      </c>
      <c r="GG108" t="str">
        <v>Vatikanet</v>
      </c>
      <c r="GH108" t="str">
        <v>Venezuela</v>
      </c>
      <c r="GI108" t="str">
        <v>Vietnam</v>
      </c>
      <c r="GJ108" t="str">
        <v>Yemen</v>
      </c>
      <c r="GK108" t="str">
        <v>Zambia</v>
      </c>
      <c r="GL108" t="str">
        <v>Zimbabwe</v>
      </c>
      <c r="GM108" t="str">
        <v>Ækvatorial Guinea</v>
      </c>
      <c r="GN108" t="str">
        <v>Østrig</v>
      </c>
      <c r="GO108" t="str">
        <v>Østtimor</v>
      </c>
      <c r="GP108" t="str">
        <v>EU</v>
      </c>
      <c r="GQ108" t="str">
        <v>Ikke-EU</v>
      </c>
      <c r="GR108" t="str">
        <v>EU/ikke-EU</v>
      </c>
    </row>
    <row r="109" spans="2:200" x14ac:dyDescent="0.25">
      <c r="B109" t="str" cm="1">
        <f t="array" ref="B109:GR109">TRANSPOSE(_xlfn._xlws.FILTER(AlleLande[Lande (dansk)],ISNUMBER(SEARCH(Vareoplysninger!K49,AlleLande[Lande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Fiji</v>
      </c>
      <c r="BC109" t="str">
        <v>Filippinerne</v>
      </c>
      <c r="BD109" t="str">
        <v>Finland</v>
      </c>
      <c r="BE109" t="str">
        <v>Forenede Arab. Emirater</v>
      </c>
      <c r="BF109" t="str">
        <v>Frankrig</v>
      </c>
      <c r="BG109" t="str">
        <v>Gabon</v>
      </c>
      <c r="BH109" t="str">
        <v>Gambia</v>
      </c>
      <c r="BI109" t="str">
        <v>Georgien</v>
      </c>
      <c r="BJ109" t="str">
        <v>Ghana</v>
      </c>
      <c r="BK109" t="str">
        <v>Grenada</v>
      </c>
      <c r="BL109" t="str">
        <v>Grenadinerne</v>
      </c>
      <c r="BM109" t="str">
        <v>Grækenland</v>
      </c>
      <c r="BN109" t="str">
        <v>Guatemala</v>
      </c>
      <c r="BO109" t="str">
        <v>Guinea</v>
      </c>
      <c r="BP109" t="str">
        <v>Guinea-Bissau</v>
      </c>
      <c r="BQ109" t="str">
        <v>Guyana</v>
      </c>
      <c r="BR109" t="str">
        <v>Haiti</v>
      </c>
      <c r="BS109" t="str">
        <v>Honduras</v>
      </c>
      <c r="BT109" t="str">
        <v>Hviderusland (Belarus)</v>
      </c>
      <c r="BU109" t="str">
        <v>Indien</v>
      </c>
      <c r="BV109" t="str">
        <v>Indonesien</v>
      </c>
      <c r="BW109" t="str">
        <v>Irak</v>
      </c>
      <c r="BX109" t="str">
        <v>Iran</v>
      </c>
      <c r="BY109" t="str">
        <v>Irland</v>
      </c>
      <c r="BZ109" t="str">
        <v>Island</v>
      </c>
      <c r="CA109" t="str">
        <v>Israel</v>
      </c>
      <c r="CB109" t="str">
        <v>Italien</v>
      </c>
      <c r="CC109" t="str">
        <v>Jamaica</v>
      </c>
      <c r="CD109" t="str">
        <v>Japan</v>
      </c>
      <c r="CE109" t="str">
        <v>Jordan</v>
      </c>
      <c r="CF109" t="str">
        <v>Kapverdiske Øer</v>
      </c>
      <c r="CG109" t="str">
        <v>Kasakhstan</v>
      </c>
      <c r="CH109" t="str">
        <v>Kenya</v>
      </c>
      <c r="CI109" t="str">
        <v>Kina</v>
      </c>
      <c r="CJ109" t="str">
        <v>Kirgisistan</v>
      </c>
      <c r="CK109" t="str">
        <v>Kiribati</v>
      </c>
      <c r="CL109" t="str">
        <v>Kroatien</v>
      </c>
      <c r="CM109" t="str">
        <v>Kuwait</v>
      </c>
      <c r="CN109" t="str">
        <v>Laos</v>
      </c>
      <c r="CO109" t="str">
        <v>Lesotho</v>
      </c>
      <c r="CP109" t="str">
        <v>Letland</v>
      </c>
      <c r="CQ109" t="str">
        <v>Libanon</v>
      </c>
      <c r="CR109" t="str">
        <v>Liberia</v>
      </c>
      <c r="CS109" t="str">
        <v>Libyen</v>
      </c>
      <c r="CT109" t="str">
        <v>Liechtenstein</v>
      </c>
      <c r="CU109" t="str">
        <v>Litauen</v>
      </c>
      <c r="CV109" t="str">
        <v>Luxembourg</v>
      </c>
      <c r="CW109" t="str">
        <v>Madagaskar</v>
      </c>
      <c r="CX109" t="str">
        <v>Makedonien (FYROM)</v>
      </c>
      <c r="CY109" t="str">
        <v>Malawi</v>
      </c>
      <c r="CZ109" t="str">
        <v>Malaysia</v>
      </c>
      <c r="DA109" t="str">
        <v>Maldiverne</v>
      </c>
      <c r="DB109" t="str">
        <v>Mali</v>
      </c>
      <c r="DC109" t="str">
        <v>Malta</v>
      </c>
      <c r="DD109" t="str">
        <v>Marokko</v>
      </c>
      <c r="DE109" t="str">
        <v>Marshall-øerne</v>
      </c>
      <c r="DF109" t="str">
        <v>Mauretanien</v>
      </c>
      <c r="DG109" t="str">
        <v>Mauritius</v>
      </c>
      <c r="DH109" t="str">
        <v>Mexico</v>
      </c>
      <c r="DI109" t="str">
        <v>Mikronesien</v>
      </c>
      <c r="DJ109" t="str">
        <v>Moldova</v>
      </c>
      <c r="DK109" t="str">
        <v>Monaco</v>
      </c>
      <c r="DL109" t="str">
        <v>Mongoliet</v>
      </c>
      <c r="DM109" t="str">
        <v>Mozambique</v>
      </c>
      <c r="DN109" t="str">
        <v>Namibia</v>
      </c>
      <c r="DO109" t="str">
        <v>Nauru</v>
      </c>
      <c r="DP109" t="str">
        <v>Nederlandene</v>
      </c>
      <c r="DQ109" t="str">
        <v>Nepal</v>
      </c>
      <c r="DR109" t="str">
        <v>New Zealand</v>
      </c>
      <c r="DS109" t="str">
        <v>Nicaragua</v>
      </c>
      <c r="DT109" t="str">
        <v>Niger</v>
      </c>
      <c r="DU109" t="str">
        <v>Nigeria</v>
      </c>
      <c r="DV109" t="str">
        <v>Nordkorea</v>
      </c>
      <c r="DW109" t="str">
        <v>Norge</v>
      </c>
      <c r="DX109" t="str">
        <v>Oman</v>
      </c>
      <c r="DY109" t="str">
        <v>Pakistan</v>
      </c>
      <c r="DZ109" t="str">
        <v>Palau</v>
      </c>
      <c r="EA109" t="str">
        <v>Palestina</v>
      </c>
      <c r="EB109" t="str">
        <v>Panama</v>
      </c>
      <c r="EC109" t="str">
        <v>Papua New Guinea</v>
      </c>
      <c r="ED109" t="str">
        <v>Paraguay</v>
      </c>
      <c r="EE109" t="str">
        <v>Peru</v>
      </c>
      <c r="EF109" t="str">
        <v>Polen</v>
      </c>
      <c r="EG109" t="str">
        <v>Portugal</v>
      </c>
      <c r="EH109" t="str">
        <v>Qatar</v>
      </c>
      <c r="EI109" t="str">
        <v>Rumænien</v>
      </c>
      <c r="EJ109" t="str">
        <v>Rusland</v>
      </c>
      <c r="EK109" t="str">
        <v>Rwanda</v>
      </c>
      <c r="EL109" t="str">
        <v>Salomonøerne</v>
      </c>
      <c r="EM109" t="str">
        <v>Samoa</v>
      </c>
      <c r="EN109" t="str">
        <v>San Marino</v>
      </c>
      <c r="EO109" t="str">
        <v>Sao Tomé &amp; Principe</v>
      </c>
      <c r="EP109" t="str">
        <v>Saudi Arabien</v>
      </c>
      <c r="EQ109" t="str">
        <v>Schweiz</v>
      </c>
      <c r="ER109" t="str">
        <v>Senegal</v>
      </c>
      <c r="ES109" t="str">
        <v>Serbien og Montenegro</v>
      </c>
      <c r="ET109" t="str">
        <v>Seychellerne</v>
      </c>
      <c r="EU109" t="str">
        <v>Sierra Leone</v>
      </c>
      <c r="EV109" t="str">
        <v>Singapore</v>
      </c>
      <c r="EW109" t="str">
        <v>Slovakiet</v>
      </c>
      <c r="EX109" t="str">
        <v>Slovenien</v>
      </c>
      <c r="EY109" t="str">
        <v>Somalia</v>
      </c>
      <c r="EZ109" t="str">
        <v>Spanien</v>
      </c>
      <c r="FA109" t="str">
        <v>Sri Lanka</v>
      </c>
      <c r="FB109" t="str">
        <v>St. Kitts-Nevis</v>
      </c>
      <c r="FC109" t="str">
        <v>St. Lucia</v>
      </c>
      <c r="FD109" t="str">
        <v>St. Vincent &amp;</v>
      </c>
      <c r="FE109" t="str">
        <v>Storbritannien (England)</v>
      </c>
      <c r="FF109" t="str">
        <v>Sudan</v>
      </c>
      <c r="FG109" t="str">
        <v>Surinam</v>
      </c>
      <c r="FH109" t="str">
        <v>Sverige</v>
      </c>
      <c r="FI109" t="str">
        <v>Swaziland</v>
      </c>
      <c r="FJ109" t="str">
        <v>Sydafrika</v>
      </c>
      <c r="FK109" t="str">
        <v>Sydkorea</v>
      </c>
      <c r="FL109" t="str">
        <v>Syrien</v>
      </c>
      <c r="FM109" t="str">
        <v>Tadjikistan</v>
      </c>
      <c r="FN109" t="str">
        <v>Taiwan</v>
      </c>
      <c r="FO109" t="str">
        <v>Tanzania</v>
      </c>
      <c r="FP109" t="str">
        <v>Thailand</v>
      </c>
      <c r="FQ109" t="str">
        <v>Tjekkiet</v>
      </c>
      <c r="FR109" t="str">
        <v>Togo</v>
      </c>
      <c r="FS109" t="str">
        <v>Tonga</v>
      </c>
      <c r="FT109" t="str">
        <v>Trinidad &amp; Tobago</v>
      </c>
      <c r="FU109" t="str">
        <v>Tunesien</v>
      </c>
      <c r="FV109" t="str">
        <v>Turkmenistan</v>
      </c>
      <c r="FW109" t="str">
        <v>Tuvalu</v>
      </c>
      <c r="FX109" t="str">
        <v>Tyrkiet</v>
      </c>
      <c r="FY109" t="str">
        <v>Tyskland</v>
      </c>
      <c r="FZ109" t="str">
        <v>Uganda</v>
      </c>
      <c r="GA109" t="str">
        <v>Ukraine</v>
      </c>
      <c r="GB109" t="str">
        <v>Ungarn</v>
      </c>
      <c r="GC109" t="str">
        <v>Uruguay</v>
      </c>
      <c r="GD109" t="str">
        <v>USA</v>
      </c>
      <c r="GE109" t="str">
        <v>Usbekistan</v>
      </c>
      <c r="GF109" t="str">
        <v>Vanuatu</v>
      </c>
      <c r="GG109" t="str">
        <v>Vatikanet</v>
      </c>
      <c r="GH109" t="str">
        <v>Venezuela</v>
      </c>
      <c r="GI109" t="str">
        <v>Vietnam</v>
      </c>
      <c r="GJ109" t="str">
        <v>Yemen</v>
      </c>
      <c r="GK109" t="str">
        <v>Zambia</v>
      </c>
      <c r="GL109" t="str">
        <v>Zimbabwe</v>
      </c>
      <c r="GM109" t="str">
        <v>Ækvatorial Guinea</v>
      </c>
      <c r="GN109" t="str">
        <v>Østrig</v>
      </c>
      <c r="GO109" t="str">
        <v>Østtimor</v>
      </c>
      <c r="GP109" t="str">
        <v>EU</v>
      </c>
      <c r="GQ109" t="str">
        <v>Ikke-EU</v>
      </c>
      <c r="GR109" t="str">
        <v>EU/ikke-EU</v>
      </c>
    </row>
    <row r="110" spans="2:200" x14ac:dyDescent="0.25">
      <c r="B110" t="str" cm="1">
        <f t="array" ref="B110:GR110">TRANSPOSE(_xlfn._xlws.FILTER(AlleLande[Lande (dansk)],ISNUMBER(SEARCH(Vareoplysninger!K50,AlleLande[Lande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Fiji</v>
      </c>
      <c r="BC110" t="str">
        <v>Filippinerne</v>
      </c>
      <c r="BD110" t="str">
        <v>Finland</v>
      </c>
      <c r="BE110" t="str">
        <v>Forenede Arab. Emirater</v>
      </c>
      <c r="BF110" t="str">
        <v>Frankrig</v>
      </c>
      <c r="BG110" t="str">
        <v>Gabon</v>
      </c>
      <c r="BH110" t="str">
        <v>Gambia</v>
      </c>
      <c r="BI110" t="str">
        <v>Georgien</v>
      </c>
      <c r="BJ110" t="str">
        <v>Ghana</v>
      </c>
      <c r="BK110" t="str">
        <v>Grenada</v>
      </c>
      <c r="BL110" t="str">
        <v>Grenadinerne</v>
      </c>
      <c r="BM110" t="str">
        <v>Grækenland</v>
      </c>
      <c r="BN110" t="str">
        <v>Guatemala</v>
      </c>
      <c r="BO110" t="str">
        <v>Guinea</v>
      </c>
      <c r="BP110" t="str">
        <v>Guinea-Bissau</v>
      </c>
      <c r="BQ110" t="str">
        <v>Guyana</v>
      </c>
      <c r="BR110" t="str">
        <v>Haiti</v>
      </c>
      <c r="BS110" t="str">
        <v>Honduras</v>
      </c>
      <c r="BT110" t="str">
        <v>Hviderusland (Belarus)</v>
      </c>
      <c r="BU110" t="str">
        <v>Indien</v>
      </c>
      <c r="BV110" t="str">
        <v>Indonesien</v>
      </c>
      <c r="BW110" t="str">
        <v>Irak</v>
      </c>
      <c r="BX110" t="str">
        <v>Iran</v>
      </c>
      <c r="BY110" t="str">
        <v>Irland</v>
      </c>
      <c r="BZ110" t="str">
        <v>Island</v>
      </c>
      <c r="CA110" t="str">
        <v>Israel</v>
      </c>
      <c r="CB110" t="str">
        <v>Italien</v>
      </c>
      <c r="CC110" t="str">
        <v>Jamaica</v>
      </c>
      <c r="CD110" t="str">
        <v>Japan</v>
      </c>
      <c r="CE110" t="str">
        <v>Jordan</v>
      </c>
      <c r="CF110" t="str">
        <v>Kapverdiske Øer</v>
      </c>
      <c r="CG110" t="str">
        <v>Kasakhstan</v>
      </c>
      <c r="CH110" t="str">
        <v>Kenya</v>
      </c>
      <c r="CI110" t="str">
        <v>Kina</v>
      </c>
      <c r="CJ110" t="str">
        <v>Kirgisistan</v>
      </c>
      <c r="CK110" t="str">
        <v>Kiribati</v>
      </c>
      <c r="CL110" t="str">
        <v>Kroatien</v>
      </c>
      <c r="CM110" t="str">
        <v>Kuwait</v>
      </c>
      <c r="CN110" t="str">
        <v>Laos</v>
      </c>
      <c r="CO110" t="str">
        <v>Lesotho</v>
      </c>
      <c r="CP110" t="str">
        <v>Letland</v>
      </c>
      <c r="CQ110" t="str">
        <v>Libanon</v>
      </c>
      <c r="CR110" t="str">
        <v>Liberia</v>
      </c>
      <c r="CS110" t="str">
        <v>Libyen</v>
      </c>
      <c r="CT110" t="str">
        <v>Liechtenstein</v>
      </c>
      <c r="CU110" t="str">
        <v>Litauen</v>
      </c>
      <c r="CV110" t="str">
        <v>Luxembourg</v>
      </c>
      <c r="CW110" t="str">
        <v>Madagaskar</v>
      </c>
      <c r="CX110" t="str">
        <v>Makedonien (FYROM)</v>
      </c>
      <c r="CY110" t="str">
        <v>Malawi</v>
      </c>
      <c r="CZ110" t="str">
        <v>Malaysia</v>
      </c>
      <c r="DA110" t="str">
        <v>Maldiverne</v>
      </c>
      <c r="DB110" t="str">
        <v>Mali</v>
      </c>
      <c r="DC110" t="str">
        <v>Malta</v>
      </c>
      <c r="DD110" t="str">
        <v>Marokko</v>
      </c>
      <c r="DE110" t="str">
        <v>Marshall-øerne</v>
      </c>
      <c r="DF110" t="str">
        <v>Mauretanien</v>
      </c>
      <c r="DG110" t="str">
        <v>Mauritius</v>
      </c>
      <c r="DH110" t="str">
        <v>Mexico</v>
      </c>
      <c r="DI110" t="str">
        <v>Mikronesien</v>
      </c>
      <c r="DJ110" t="str">
        <v>Moldova</v>
      </c>
      <c r="DK110" t="str">
        <v>Monaco</v>
      </c>
      <c r="DL110" t="str">
        <v>Mongoliet</v>
      </c>
      <c r="DM110" t="str">
        <v>Mozambique</v>
      </c>
      <c r="DN110" t="str">
        <v>Namibia</v>
      </c>
      <c r="DO110" t="str">
        <v>Nauru</v>
      </c>
      <c r="DP110" t="str">
        <v>Nederlandene</v>
      </c>
      <c r="DQ110" t="str">
        <v>Nepal</v>
      </c>
      <c r="DR110" t="str">
        <v>New Zealand</v>
      </c>
      <c r="DS110" t="str">
        <v>Nicaragua</v>
      </c>
      <c r="DT110" t="str">
        <v>Niger</v>
      </c>
      <c r="DU110" t="str">
        <v>Nigeria</v>
      </c>
      <c r="DV110" t="str">
        <v>Nordkorea</v>
      </c>
      <c r="DW110" t="str">
        <v>Norge</v>
      </c>
      <c r="DX110" t="str">
        <v>Oman</v>
      </c>
      <c r="DY110" t="str">
        <v>Pakistan</v>
      </c>
      <c r="DZ110" t="str">
        <v>Palau</v>
      </c>
      <c r="EA110" t="str">
        <v>Palestina</v>
      </c>
      <c r="EB110" t="str">
        <v>Panama</v>
      </c>
      <c r="EC110" t="str">
        <v>Papua New Guinea</v>
      </c>
      <c r="ED110" t="str">
        <v>Paraguay</v>
      </c>
      <c r="EE110" t="str">
        <v>Peru</v>
      </c>
      <c r="EF110" t="str">
        <v>Polen</v>
      </c>
      <c r="EG110" t="str">
        <v>Portugal</v>
      </c>
      <c r="EH110" t="str">
        <v>Qatar</v>
      </c>
      <c r="EI110" t="str">
        <v>Rumænien</v>
      </c>
      <c r="EJ110" t="str">
        <v>Rusland</v>
      </c>
      <c r="EK110" t="str">
        <v>Rwanda</v>
      </c>
      <c r="EL110" t="str">
        <v>Salomonøerne</v>
      </c>
      <c r="EM110" t="str">
        <v>Samoa</v>
      </c>
      <c r="EN110" t="str">
        <v>San Marino</v>
      </c>
      <c r="EO110" t="str">
        <v>Sao Tomé &amp; Principe</v>
      </c>
      <c r="EP110" t="str">
        <v>Saudi Arabien</v>
      </c>
      <c r="EQ110" t="str">
        <v>Schweiz</v>
      </c>
      <c r="ER110" t="str">
        <v>Senegal</v>
      </c>
      <c r="ES110" t="str">
        <v>Serbien og Montenegro</v>
      </c>
      <c r="ET110" t="str">
        <v>Seychellerne</v>
      </c>
      <c r="EU110" t="str">
        <v>Sierra Leone</v>
      </c>
      <c r="EV110" t="str">
        <v>Singapore</v>
      </c>
      <c r="EW110" t="str">
        <v>Slovakiet</v>
      </c>
      <c r="EX110" t="str">
        <v>Slovenien</v>
      </c>
      <c r="EY110" t="str">
        <v>Somalia</v>
      </c>
      <c r="EZ110" t="str">
        <v>Spanien</v>
      </c>
      <c r="FA110" t="str">
        <v>Sri Lanka</v>
      </c>
      <c r="FB110" t="str">
        <v>St. Kitts-Nevis</v>
      </c>
      <c r="FC110" t="str">
        <v>St. Lucia</v>
      </c>
      <c r="FD110" t="str">
        <v>St. Vincent &amp;</v>
      </c>
      <c r="FE110" t="str">
        <v>Storbritannien (England)</v>
      </c>
      <c r="FF110" t="str">
        <v>Sudan</v>
      </c>
      <c r="FG110" t="str">
        <v>Surinam</v>
      </c>
      <c r="FH110" t="str">
        <v>Sverige</v>
      </c>
      <c r="FI110" t="str">
        <v>Swaziland</v>
      </c>
      <c r="FJ110" t="str">
        <v>Sydafrika</v>
      </c>
      <c r="FK110" t="str">
        <v>Sydkorea</v>
      </c>
      <c r="FL110" t="str">
        <v>Syrien</v>
      </c>
      <c r="FM110" t="str">
        <v>Tadjikistan</v>
      </c>
      <c r="FN110" t="str">
        <v>Taiwan</v>
      </c>
      <c r="FO110" t="str">
        <v>Tanzania</v>
      </c>
      <c r="FP110" t="str">
        <v>Thailand</v>
      </c>
      <c r="FQ110" t="str">
        <v>Tjekkiet</v>
      </c>
      <c r="FR110" t="str">
        <v>Togo</v>
      </c>
      <c r="FS110" t="str">
        <v>Tonga</v>
      </c>
      <c r="FT110" t="str">
        <v>Trinidad &amp; Tobago</v>
      </c>
      <c r="FU110" t="str">
        <v>Tunesien</v>
      </c>
      <c r="FV110" t="str">
        <v>Turkmenistan</v>
      </c>
      <c r="FW110" t="str">
        <v>Tuvalu</v>
      </c>
      <c r="FX110" t="str">
        <v>Tyrkiet</v>
      </c>
      <c r="FY110" t="str">
        <v>Tyskland</v>
      </c>
      <c r="FZ110" t="str">
        <v>Uganda</v>
      </c>
      <c r="GA110" t="str">
        <v>Ukraine</v>
      </c>
      <c r="GB110" t="str">
        <v>Ungarn</v>
      </c>
      <c r="GC110" t="str">
        <v>Uruguay</v>
      </c>
      <c r="GD110" t="str">
        <v>USA</v>
      </c>
      <c r="GE110" t="str">
        <v>Usbekistan</v>
      </c>
      <c r="GF110" t="str">
        <v>Vanuatu</v>
      </c>
      <c r="GG110" t="str">
        <v>Vatikanet</v>
      </c>
      <c r="GH110" t="str">
        <v>Venezuela</v>
      </c>
      <c r="GI110" t="str">
        <v>Vietnam</v>
      </c>
      <c r="GJ110" t="str">
        <v>Yemen</v>
      </c>
      <c r="GK110" t="str">
        <v>Zambia</v>
      </c>
      <c r="GL110" t="str">
        <v>Zimbabwe</v>
      </c>
      <c r="GM110" t="str">
        <v>Ækvatorial Guinea</v>
      </c>
      <c r="GN110" t="str">
        <v>Østrig</v>
      </c>
      <c r="GO110" t="str">
        <v>Østtimor</v>
      </c>
      <c r="GP110" t="str">
        <v>EU</v>
      </c>
      <c r="GQ110" t="str">
        <v>Ikke-EU</v>
      </c>
      <c r="GR110" t="str">
        <v>EU/ikke-EU</v>
      </c>
    </row>
    <row r="111" spans="2:200" x14ac:dyDescent="0.25">
      <c r="B111" t="str" cm="1">
        <f t="array" ref="B111:GR111">TRANSPOSE(_xlfn._xlws.FILTER(AlleLande[Lande (dansk)],ISNUMBER(SEARCH(Vareoplysninger!K51,AlleLande[Lande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Fiji</v>
      </c>
      <c r="BC111" t="str">
        <v>Filippinerne</v>
      </c>
      <c r="BD111" t="str">
        <v>Finland</v>
      </c>
      <c r="BE111" t="str">
        <v>Forenede Arab. Emirater</v>
      </c>
      <c r="BF111" t="str">
        <v>Frankrig</v>
      </c>
      <c r="BG111" t="str">
        <v>Gabon</v>
      </c>
      <c r="BH111" t="str">
        <v>Gambia</v>
      </c>
      <c r="BI111" t="str">
        <v>Georgien</v>
      </c>
      <c r="BJ111" t="str">
        <v>Ghana</v>
      </c>
      <c r="BK111" t="str">
        <v>Grenada</v>
      </c>
      <c r="BL111" t="str">
        <v>Grenadinerne</v>
      </c>
      <c r="BM111" t="str">
        <v>Grækenland</v>
      </c>
      <c r="BN111" t="str">
        <v>Guatemala</v>
      </c>
      <c r="BO111" t="str">
        <v>Guinea</v>
      </c>
      <c r="BP111" t="str">
        <v>Guinea-Bissau</v>
      </c>
      <c r="BQ111" t="str">
        <v>Guyana</v>
      </c>
      <c r="BR111" t="str">
        <v>Haiti</v>
      </c>
      <c r="BS111" t="str">
        <v>Honduras</v>
      </c>
      <c r="BT111" t="str">
        <v>Hviderusland (Belarus)</v>
      </c>
      <c r="BU111" t="str">
        <v>Indien</v>
      </c>
      <c r="BV111" t="str">
        <v>Indonesien</v>
      </c>
      <c r="BW111" t="str">
        <v>Irak</v>
      </c>
      <c r="BX111" t="str">
        <v>Iran</v>
      </c>
      <c r="BY111" t="str">
        <v>Irland</v>
      </c>
      <c r="BZ111" t="str">
        <v>Island</v>
      </c>
      <c r="CA111" t="str">
        <v>Israel</v>
      </c>
      <c r="CB111" t="str">
        <v>Italien</v>
      </c>
      <c r="CC111" t="str">
        <v>Jamaica</v>
      </c>
      <c r="CD111" t="str">
        <v>Japan</v>
      </c>
      <c r="CE111" t="str">
        <v>Jordan</v>
      </c>
      <c r="CF111" t="str">
        <v>Kapverdiske Øer</v>
      </c>
      <c r="CG111" t="str">
        <v>Kasakhstan</v>
      </c>
      <c r="CH111" t="str">
        <v>Kenya</v>
      </c>
      <c r="CI111" t="str">
        <v>Kina</v>
      </c>
      <c r="CJ111" t="str">
        <v>Kirgisistan</v>
      </c>
      <c r="CK111" t="str">
        <v>Kiribati</v>
      </c>
      <c r="CL111" t="str">
        <v>Kroatien</v>
      </c>
      <c r="CM111" t="str">
        <v>Kuwait</v>
      </c>
      <c r="CN111" t="str">
        <v>Laos</v>
      </c>
      <c r="CO111" t="str">
        <v>Lesotho</v>
      </c>
      <c r="CP111" t="str">
        <v>Letland</v>
      </c>
      <c r="CQ111" t="str">
        <v>Libanon</v>
      </c>
      <c r="CR111" t="str">
        <v>Liberia</v>
      </c>
      <c r="CS111" t="str">
        <v>Libyen</v>
      </c>
      <c r="CT111" t="str">
        <v>Liechtenstein</v>
      </c>
      <c r="CU111" t="str">
        <v>Litauen</v>
      </c>
      <c r="CV111" t="str">
        <v>Luxembourg</v>
      </c>
      <c r="CW111" t="str">
        <v>Madagaskar</v>
      </c>
      <c r="CX111" t="str">
        <v>Makedonien (FYROM)</v>
      </c>
      <c r="CY111" t="str">
        <v>Malawi</v>
      </c>
      <c r="CZ111" t="str">
        <v>Malaysia</v>
      </c>
      <c r="DA111" t="str">
        <v>Maldiverne</v>
      </c>
      <c r="DB111" t="str">
        <v>Mali</v>
      </c>
      <c r="DC111" t="str">
        <v>Malta</v>
      </c>
      <c r="DD111" t="str">
        <v>Marokko</v>
      </c>
      <c r="DE111" t="str">
        <v>Marshall-øerne</v>
      </c>
      <c r="DF111" t="str">
        <v>Mauretanien</v>
      </c>
      <c r="DG111" t="str">
        <v>Mauritius</v>
      </c>
      <c r="DH111" t="str">
        <v>Mexico</v>
      </c>
      <c r="DI111" t="str">
        <v>Mikronesien</v>
      </c>
      <c r="DJ111" t="str">
        <v>Moldova</v>
      </c>
      <c r="DK111" t="str">
        <v>Monaco</v>
      </c>
      <c r="DL111" t="str">
        <v>Mongoliet</v>
      </c>
      <c r="DM111" t="str">
        <v>Mozambique</v>
      </c>
      <c r="DN111" t="str">
        <v>Namibia</v>
      </c>
      <c r="DO111" t="str">
        <v>Nauru</v>
      </c>
      <c r="DP111" t="str">
        <v>Nederlandene</v>
      </c>
      <c r="DQ111" t="str">
        <v>Nepal</v>
      </c>
      <c r="DR111" t="str">
        <v>New Zealand</v>
      </c>
      <c r="DS111" t="str">
        <v>Nicaragua</v>
      </c>
      <c r="DT111" t="str">
        <v>Niger</v>
      </c>
      <c r="DU111" t="str">
        <v>Nigeria</v>
      </c>
      <c r="DV111" t="str">
        <v>Nordkorea</v>
      </c>
      <c r="DW111" t="str">
        <v>Norge</v>
      </c>
      <c r="DX111" t="str">
        <v>Oman</v>
      </c>
      <c r="DY111" t="str">
        <v>Pakistan</v>
      </c>
      <c r="DZ111" t="str">
        <v>Palau</v>
      </c>
      <c r="EA111" t="str">
        <v>Palestina</v>
      </c>
      <c r="EB111" t="str">
        <v>Panama</v>
      </c>
      <c r="EC111" t="str">
        <v>Papua New Guinea</v>
      </c>
      <c r="ED111" t="str">
        <v>Paraguay</v>
      </c>
      <c r="EE111" t="str">
        <v>Peru</v>
      </c>
      <c r="EF111" t="str">
        <v>Polen</v>
      </c>
      <c r="EG111" t="str">
        <v>Portugal</v>
      </c>
      <c r="EH111" t="str">
        <v>Qatar</v>
      </c>
      <c r="EI111" t="str">
        <v>Rumænien</v>
      </c>
      <c r="EJ111" t="str">
        <v>Rusland</v>
      </c>
      <c r="EK111" t="str">
        <v>Rwanda</v>
      </c>
      <c r="EL111" t="str">
        <v>Salomonøerne</v>
      </c>
      <c r="EM111" t="str">
        <v>Samoa</v>
      </c>
      <c r="EN111" t="str">
        <v>San Marino</v>
      </c>
      <c r="EO111" t="str">
        <v>Sao Tomé &amp; Principe</v>
      </c>
      <c r="EP111" t="str">
        <v>Saudi Arabien</v>
      </c>
      <c r="EQ111" t="str">
        <v>Schweiz</v>
      </c>
      <c r="ER111" t="str">
        <v>Senegal</v>
      </c>
      <c r="ES111" t="str">
        <v>Serbien og Montenegro</v>
      </c>
      <c r="ET111" t="str">
        <v>Seychellerne</v>
      </c>
      <c r="EU111" t="str">
        <v>Sierra Leone</v>
      </c>
      <c r="EV111" t="str">
        <v>Singapore</v>
      </c>
      <c r="EW111" t="str">
        <v>Slovakiet</v>
      </c>
      <c r="EX111" t="str">
        <v>Slovenien</v>
      </c>
      <c r="EY111" t="str">
        <v>Somalia</v>
      </c>
      <c r="EZ111" t="str">
        <v>Spanien</v>
      </c>
      <c r="FA111" t="str">
        <v>Sri Lanka</v>
      </c>
      <c r="FB111" t="str">
        <v>St. Kitts-Nevis</v>
      </c>
      <c r="FC111" t="str">
        <v>St. Lucia</v>
      </c>
      <c r="FD111" t="str">
        <v>St. Vincent &amp;</v>
      </c>
      <c r="FE111" t="str">
        <v>Storbritannien (England)</v>
      </c>
      <c r="FF111" t="str">
        <v>Sudan</v>
      </c>
      <c r="FG111" t="str">
        <v>Surinam</v>
      </c>
      <c r="FH111" t="str">
        <v>Sverige</v>
      </c>
      <c r="FI111" t="str">
        <v>Swaziland</v>
      </c>
      <c r="FJ111" t="str">
        <v>Sydafrika</v>
      </c>
      <c r="FK111" t="str">
        <v>Sydkorea</v>
      </c>
      <c r="FL111" t="str">
        <v>Syrien</v>
      </c>
      <c r="FM111" t="str">
        <v>Tadjikistan</v>
      </c>
      <c r="FN111" t="str">
        <v>Taiwan</v>
      </c>
      <c r="FO111" t="str">
        <v>Tanzania</v>
      </c>
      <c r="FP111" t="str">
        <v>Thailand</v>
      </c>
      <c r="FQ111" t="str">
        <v>Tjekkiet</v>
      </c>
      <c r="FR111" t="str">
        <v>Togo</v>
      </c>
      <c r="FS111" t="str">
        <v>Tonga</v>
      </c>
      <c r="FT111" t="str">
        <v>Trinidad &amp; Tobago</v>
      </c>
      <c r="FU111" t="str">
        <v>Tunesien</v>
      </c>
      <c r="FV111" t="str">
        <v>Turkmenistan</v>
      </c>
      <c r="FW111" t="str">
        <v>Tuvalu</v>
      </c>
      <c r="FX111" t="str">
        <v>Tyrkiet</v>
      </c>
      <c r="FY111" t="str">
        <v>Tyskland</v>
      </c>
      <c r="FZ111" t="str">
        <v>Uganda</v>
      </c>
      <c r="GA111" t="str">
        <v>Ukraine</v>
      </c>
      <c r="GB111" t="str">
        <v>Ungarn</v>
      </c>
      <c r="GC111" t="str">
        <v>Uruguay</v>
      </c>
      <c r="GD111" t="str">
        <v>USA</v>
      </c>
      <c r="GE111" t="str">
        <v>Usbekistan</v>
      </c>
      <c r="GF111" t="str">
        <v>Vanuatu</v>
      </c>
      <c r="GG111" t="str">
        <v>Vatikanet</v>
      </c>
      <c r="GH111" t="str">
        <v>Venezuela</v>
      </c>
      <c r="GI111" t="str">
        <v>Vietnam</v>
      </c>
      <c r="GJ111" t="str">
        <v>Yemen</v>
      </c>
      <c r="GK111" t="str">
        <v>Zambia</v>
      </c>
      <c r="GL111" t="str">
        <v>Zimbabwe</v>
      </c>
      <c r="GM111" t="str">
        <v>Ækvatorial Guinea</v>
      </c>
      <c r="GN111" t="str">
        <v>Østrig</v>
      </c>
      <c r="GO111" t="str">
        <v>Østtimor</v>
      </c>
      <c r="GP111" t="str">
        <v>EU</v>
      </c>
      <c r="GQ111" t="str">
        <v>Ikke-EU</v>
      </c>
      <c r="GR111" t="str">
        <v>EU/ikke-EU</v>
      </c>
    </row>
    <row r="112" spans="2:200" x14ac:dyDescent="0.25">
      <c r="B112" t="str" cm="1">
        <f t="array" ref="B112:GR112">TRANSPOSE(_xlfn._xlws.FILTER(AlleLande[Lande (dansk)],ISNUMBER(SEARCH(Vareoplysninger!K52,AlleLande[Lande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Fiji</v>
      </c>
      <c r="BC112" t="str">
        <v>Filippinerne</v>
      </c>
      <c r="BD112" t="str">
        <v>Finland</v>
      </c>
      <c r="BE112" t="str">
        <v>Forenede Arab. Emirater</v>
      </c>
      <c r="BF112" t="str">
        <v>Frankrig</v>
      </c>
      <c r="BG112" t="str">
        <v>Gabon</v>
      </c>
      <c r="BH112" t="str">
        <v>Gambia</v>
      </c>
      <c r="BI112" t="str">
        <v>Georgien</v>
      </c>
      <c r="BJ112" t="str">
        <v>Ghana</v>
      </c>
      <c r="BK112" t="str">
        <v>Grenada</v>
      </c>
      <c r="BL112" t="str">
        <v>Grenadinerne</v>
      </c>
      <c r="BM112" t="str">
        <v>Grækenland</v>
      </c>
      <c r="BN112" t="str">
        <v>Guatemala</v>
      </c>
      <c r="BO112" t="str">
        <v>Guinea</v>
      </c>
      <c r="BP112" t="str">
        <v>Guinea-Bissau</v>
      </c>
      <c r="BQ112" t="str">
        <v>Guyana</v>
      </c>
      <c r="BR112" t="str">
        <v>Haiti</v>
      </c>
      <c r="BS112" t="str">
        <v>Honduras</v>
      </c>
      <c r="BT112" t="str">
        <v>Hviderusland (Belarus)</v>
      </c>
      <c r="BU112" t="str">
        <v>Indien</v>
      </c>
      <c r="BV112" t="str">
        <v>Indonesien</v>
      </c>
      <c r="BW112" t="str">
        <v>Irak</v>
      </c>
      <c r="BX112" t="str">
        <v>Iran</v>
      </c>
      <c r="BY112" t="str">
        <v>Irland</v>
      </c>
      <c r="BZ112" t="str">
        <v>Island</v>
      </c>
      <c r="CA112" t="str">
        <v>Israel</v>
      </c>
      <c r="CB112" t="str">
        <v>Italien</v>
      </c>
      <c r="CC112" t="str">
        <v>Jamaica</v>
      </c>
      <c r="CD112" t="str">
        <v>Japan</v>
      </c>
      <c r="CE112" t="str">
        <v>Jordan</v>
      </c>
      <c r="CF112" t="str">
        <v>Kapverdiske Øer</v>
      </c>
      <c r="CG112" t="str">
        <v>Kasakhstan</v>
      </c>
      <c r="CH112" t="str">
        <v>Kenya</v>
      </c>
      <c r="CI112" t="str">
        <v>Kina</v>
      </c>
      <c r="CJ112" t="str">
        <v>Kirgisistan</v>
      </c>
      <c r="CK112" t="str">
        <v>Kiribati</v>
      </c>
      <c r="CL112" t="str">
        <v>Kroatien</v>
      </c>
      <c r="CM112" t="str">
        <v>Kuwait</v>
      </c>
      <c r="CN112" t="str">
        <v>Laos</v>
      </c>
      <c r="CO112" t="str">
        <v>Lesotho</v>
      </c>
      <c r="CP112" t="str">
        <v>Letland</v>
      </c>
      <c r="CQ112" t="str">
        <v>Libanon</v>
      </c>
      <c r="CR112" t="str">
        <v>Liberia</v>
      </c>
      <c r="CS112" t="str">
        <v>Libyen</v>
      </c>
      <c r="CT112" t="str">
        <v>Liechtenstein</v>
      </c>
      <c r="CU112" t="str">
        <v>Litauen</v>
      </c>
      <c r="CV112" t="str">
        <v>Luxembourg</v>
      </c>
      <c r="CW112" t="str">
        <v>Madagaskar</v>
      </c>
      <c r="CX112" t="str">
        <v>Makedonien (FYROM)</v>
      </c>
      <c r="CY112" t="str">
        <v>Malawi</v>
      </c>
      <c r="CZ112" t="str">
        <v>Malaysia</v>
      </c>
      <c r="DA112" t="str">
        <v>Maldiverne</v>
      </c>
      <c r="DB112" t="str">
        <v>Mali</v>
      </c>
      <c r="DC112" t="str">
        <v>Malta</v>
      </c>
      <c r="DD112" t="str">
        <v>Marokko</v>
      </c>
      <c r="DE112" t="str">
        <v>Marshall-øerne</v>
      </c>
      <c r="DF112" t="str">
        <v>Mauretanien</v>
      </c>
      <c r="DG112" t="str">
        <v>Mauritius</v>
      </c>
      <c r="DH112" t="str">
        <v>Mexico</v>
      </c>
      <c r="DI112" t="str">
        <v>Mikronesien</v>
      </c>
      <c r="DJ112" t="str">
        <v>Moldova</v>
      </c>
      <c r="DK112" t="str">
        <v>Monaco</v>
      </c>
      <c r="DL112" t="str">
        <v>Mongoliet</v>
      </c>
      <c r="DM112" t="str">
        <v>Mozambique</v>
      </c>
      <c r="DN112" t="str">
        <v>Namibia</v>
      </c>
      <c r="DO112" t="str">
        <v>Nauru</v>
      </c>
      <c r="DP112" t="str">
        <v>Nederlandene</v>
      </c>
      <c r="DQ112" t="str">
        <v>Nepal</v>
      </c>
      <c r="DR112" t="str">
        <v>New Zealand</v>
      </c>
      <c r="DS112" t="str">
        <v>Nicaragua</v>
      </c>
      <c r="DT112" t="str">
        <v>Niger</v>
      </c>
      <c r="DU112" t="str">
        <v>Nigeria</v>
      </c>
      <c r="DV112" t="str">
        <v>Nordkorea</v>
      </c>
      <c r="DW112" t="str">
        <v>Norge</v>
      </c>
      <c r="DX112" t="str">
        <v>Oman</v>
      </c>
      <c r="DY112" t="str">
        <v>Pakistan</v>
      </c>
      <c r="DZ112" t="str">
        <v>Palau</v>
      </c>
      <c r="EA112" t="str">
        <v>Palestina</v>
      </c>
      <c r="EB112" t="str">
        <v>Panama</v>
      </c>
      <c r="EC112" t="str">
        <v>Papua New Guinea</v>
      </c>
      <c r="ED112" t="str">
        <v>Paraguay</v>
      </c>
      <c r="EE112" t="str">
        <v>Peru</v>
      </c>
      <c r="EF112" t="str">
        <v>Polen</v>
      </c>
      <c r="EG112" t="str">
        <v>Portugal</v>
      </c>
      <c r="EH112" t="str">
        <v>Qatar</v>
      </c>
      <c r="EI112" t="str">
        <v>Rumænien</v>
      </c>
      <c r="EJ112" t="str">
        <v>Rusland</v>
      </c>
      <c r="EK112" t="str">
        <v>Rwanda</v>
      </c>
      <c r="EL112" t="str">
        <v>Salomonøerne</v>
      </c>
      <c r="EM112" t="str">
        <v>Samoa</v>
      </c>
      <c r="EN112" t="str">
        <v>San Marino</v>
      </c>
      <c r="EO112" t="str">
        <v>Sao Tomé &amp; Principe</v>
      </c>
      <c r="EP112" t="str">
        <v>Saudi Arabien</v>
      </c>
      <c r="EQ112" t="str">
        <v>Schweiz</v>
      </c>
      <c r="ER112" t="str">
        <v>Senegal</v>
      </c>
      <c r="ES112" t="str">
        <v>Serbien og Montenegro</v>
      </c>
      <c r="ET112" t="str">
        <v>Seychellerne</v>
      </c>
      <c r="EU112" t="str">
        <v>Sierra Leone</v>
      </c>
      <c r="EV112" t="str">
        <v>Singapore</v>
      </c>
      <c r="EW112" t="str">
        <v>Slovakiet</v>
      </c>
      <c r="EX112" t="str">
        <v>Slovenien</v>
      </c>
      <c r="EY112" t="str">
        <v>Somalia</v>
      </c>
      <c r="EZ112" t="str">
        <v>Spanien</v>
      </c>
      <c r="FA112" t="str">
        <v>Sri Lanka</v>
      </c>
      <c r="FB112" t="str">
        <v>St. Kitts-Nevis</v>
      </c>
      <c r="FC112" t="str">
        <v>St. Lucia</v>
      </c>
      <c r="FD112" t="str">
        <v>St. Vincent &amp;</v>
      </c>
      <c r="FE112" t="str">
        <v>Storbritannien (England)</v>
      </c>
      <c r="FF112" t="str">
        <v>Sudan</v>
      </c>
      <c r="FG112" t="str">
        <v>Surinam</v>
      </c>
      <c r="FH112" t="str">
        <v>Sverige</v>
      </c>
      <c r="FI112" t="str">
        <v>Swaziland</v>
      </c>
      <c r="FJ112" t="str">
        <v>Sydafrika</v>
      </c>
      <c r="FK112" t="str">
        <v>Sydkorea</v>
      </c>
      <c r="FL112" t="str">
        <v>Syrien</v>
      </c>
      <c r="FM112" t="str">
        <v>Tadjikistan</v>
      </c>
      <c r="FN112" t="str">
        <v>Taiwan</v>
      </c>
      <c r="FO112" t="str">
        <v>Tanzania</v>
      </c>
      <c r="FP112" t="str">
        <v>Thailand</v>
      </c>
      <c r="FQ112" t="str">
        <v>Tjekkiet</v>
      </c>
      <c r="FR112" t="str">
        <v>Togo</v>
      </c>
      <c r="FS112" t="str">
        <v>Tonga</v>
      </c>
      <c r="FT112" t="str">
        <v>Trinidad &amp; Tobago</v>
      </c>
      <c r="FU112" t="str">
        <v>Tunesien</v>
      </c>
      <c r="FV112" t="str">
        <v>Turkmenistan</v>
      </c>
      <c r="FW112" t="str">
        <v>Tuvalu</v>
      </c>
      <c r="FX112" t="str">
        <v>Tyrkiet</v>
      </c>
      <c r="FY112" t="str">
        <v>Tyskland</v>
      </c>
      <c r="FZ112" t="str">
        <v>Uganda</v>
      </c>
      <c r="GA112" t="str">
        <v>Ukraine</v>
      </c>
      <c r="GB112" t="str">
        <v>Ungarn</v>
      </c>
      <c r="GC112" t="str">
        <v>Uruguay</v>
      </c>
      <c r="GD112" t="str">
        <v>USA</v>
      </c>
      <c r="GE112" t="str">
        <v>Usbekistan</v>
      </c>
      <c r="GF112" t="str">
        <v>Vanuatu</v>
      </c>
      <c r="GG112" t="str">
        <v>Vatikanet</v>
      </c>
      <c r="GH112" t="str">
        <v>Venezuela</v>
      </c>
      <c r="GI112" t="str">
        <v>Vietnam</v>
      </c>
      <c r="GJ112" t="str">
        <v>Yemen</v>
      </c>
      <c r="GK112" t="str">
        <v>Zambia</v>
      </c>
      <c r="GL112" t="str">
        <v>Zimbabwe</v>
      </c>
      <c r="GM112" t="str">
        <v>Ækvatorial Guinea</v>
      </c>
      <c r="GN112" t="str">
        <v>Østrig</v>
      </c>
      <c r="GO112" t="str">
        <v>Østtimor</v>
      </c>
      <c r="GP112" t="str">
        <v>EU</v>
      </c>
      <c r="GQ112" t="str">
        <v>Ikke-EU</v>
      </c>
      <c r="GR112" t="str">
        <v>EU/ikke-EU</v>
      </c>
    </row>
    <row r="113" spans="2:200" x14ac:dyDescent="0.25">
      <c r="B113" t="str" cm="1">
        <f t="array" ref="B113:GR113">TRANSPOSE(_xlfn._xlws.FILTER(AlleLande[Lande (dansk)],ISNUMBER(SEARCH(Vareoplysninger!K53,AlleLande[Lande (dansk)])),"Kan ikke findes"))</f>
        <v>Afghanistan</v>
      </c>
      <c r="C113" t="str">
        <v>Albanien</v>
      </c>
      <c r="D113" t="str">
        <v>Algeriet</v>
      </c>
      <c r="E113" t="str">
        <v>Andorra</v>
      </c>
      <c r="F113" t="str">
        <v>Angola</v>
      </c>
      <c r="G113" t="str">
        <v>Antigua &amp;Barbuda</v>
      </c>
      <c r="H113" t="str">
        <v>Argentina</v>
      </c>
      <c r="I113" t="str">
        <v>Armenien</v>
      </c>
      <c r="J113" t="str">
        <v>Aserbajdsjan</v>
      </c>
      <c r="K113" t="str">
        <v>Australien</v>
      </c>
      <c r="L113" t="str">
        <v>Bahamas</v>
      </c>
      <c r="M113" t="str">
        <v>Bahrain</v>
      </c>
      <c r="N113" t="str">
        <v>Bangladesh</v>
      </c>
      <c r="O113" t="str">
        <v>Barbados</v>
      </c>
      <c r="P113" t="str">
        <v>Belgien</v>
      </c>
      <c r="Q113" t="str">
        <v>Belize</v>
      </c>
      <c r="R113" t="str">
        <v>Benin</v>
      </c>
      <c r="S113" t="str">
        <v>Bhutan</v>
      </c>
      <c r="T113" t="str">
        <v>Bolivia</v>
      </c>
      <c r="U113" t="str">
        <v>Bosnien-Herzegovina</v>
      </c>
      <c r="V113" t="str">
        <v>Botswana</v>
      </c>
      <c r="W113" t="str">
        <v>Brasilien</v>
      </c>
      <c r="X113" t="str">
        <v>Brunei</v>
      </c>
      <c r="Y113" t="str">
        <v>Bulgarien</v>
      </c>
      <c r="Z113" t="str">
        <v>Burkina Faso</v>
      </c>
      <c r="AA113" t="str">
        <v>Burma (Myanmar)</v>
      </c>
      <c r="AB113" t="str">
        <v>Burundi</v>
      </c>
      <c r="AC113" t="str">
        <v>Cambodja</v>
      </c>
      <c r="AD113" t="str">
        <v>Cameroun</v>
      </c>
      <c r="AE113" t="str">
        <v>Canada</v>
      </c>
      <c r="AF113" t="str">
        <v>Centralafrika</v>
      </c>
      <c r="AG113" t="str">
        <v>Chad</v>
      </c>
      <c r="AH113" t="str">
        <v>Chile</v>
      </c>
      <c r="AI113" t="str">
        <v>Colombia</v>
      </c>
      <c r="AJ113" t="str">
        <v>Comorerne</v>
      </c>
      <c r="AK113" t="str">
        <v>Congo</v>
      </c>
      <c r="AL113" t="str">
        <v>Costa Rica</v>
      </c>
      <c r="AM113" t="str">
        <v>Cuba</v>
      </c>
      <c r="AN113" t="str">
        <v>Cypern</v>
      </c>
      <c r="AO113" t="str">
        <v>Danmark</v>
      </c>
      <c r="AP113" t="str">
        <v>Darussalem</v>
      </c>
      <c r="AQ113" t="str">
        <v>Demokratiske rep. Congo</v>
      </c>
      <c r="AR113" t="str">
        <v>Djibouti</v>
      </c>
      <c r="AS113" t="str">
        <v>Dominica</v>
      </c>
      <c r="AT113" t="str">
        <v>Dominikanske Republik</v>
      </c>
      <c r="AU113" t="str">
        <v>Ecuador</v>
      </c>
      <c r="AV113" t="str">
        <v>Egypten</v>
      </c>
      <c r="AW113" t="str">
        <v>El Salvador</v>
      </c>
      <c r="AX113" t="str">
        <v>Elfenbens- kysten</v>
      </c>
      <c r="AY113" t="str">
        <v>Eritrea</v>
      </c>
      <c r="AZ113" t="str">
        <v>Estland</v>
      </c>
      <c r="BA113" t="str">
        <v>Etiopien</v>
      </c>
      <c r="BB113" t="str">
        <v>Fiji</v>
      </c>
      <c r="BC113" t="str">
        <v>Filippinerne</v>
      </c>
      <c r="BD113" t="str">
        <v>Finland</v>
      </c>
      <c r="BE113" t="str">
        <v>Forenede Arab. Emirater</v>
      </c>
      <c r="BF113" t="str">
        <v>Frankrig</v>
      </c>
      <c r="BG113" t="str">
        <v>Gabon</v>
      </c>
      <c r="BH113" t="str">
        <v>Gambia</v>
      </c>
      <c r="BI113" t="str">
        <v>Georgien</v>
      </c>
      <c r="BJ113" t="str">
        <v>Ghana</v>
      </c>
      <c r="BK113" t="str">
        <v>Grenada</v>
      </c>
      <c r="BL113" t="str">
        <v>Grenadinerne</v>
      </c>
      <c r="BM113" t="str">
        <v>Grækenland</v>
      </c>
      <c r="BN113" t="str">
        <v>Guatemala</v>
      </c>
      <c r="BO113" t="str">
        <v>Guinea</v>
      </c>
      <c r="BP113" t="str">
        <v>Guinea-Bissau</v>
      </c>
      <c r="BQ113" t="str">
        <v>Guyana</v>
      </c>
      <c r="BR113" t="str">
        <v>Haiti</v>
      </c>
      <c r="BS113" t="str">
        <v>Honduras</v>
      </c>
      <c r="BT113" t="str">
        <v>Hviderusland (Belarus)</v>
      </c>
      <c r="BU113" t="str">
        <v>Indien</v>
      </c>
      <c r="BV113" t="str">
        <v>Indonesien</v>
      </c>
      <c r="BW113" t="str">
        <v>Irak</v>
      </c>
      <c r="BX113" t="str">
        <v>Iran</v>
      </c>
      <c r="BY113" t="str">
        <v>Irland</v>
      </c>
      <c r="BZ113" t="str">
        <v>Island</v>
      </c>
      <c r="CA113" t="str">
        <v>Israel</v>
      </c>
      <c r="CB113" t="str">
        <v>Italien</v>
      </c>
      <c r="CC113" t="str">
        <v>Jamaica</v>
      </c>
      <c r="CD113" t="str">
        <v>Japan</v>
      </c>
      <c r="CE113" t="str">
        <v>Jordan</v>
      </c>
      <c r="CF113" t="str">
        <v>Kapverdiske Øer</v>
      </c>
      <c r="CG113" t="str">
        <v>Kasakhstan</v>
      </c>
      <c r="CH113" t="str">
        <v>Kenya</v>
      </c>
      <c r="CI113" t="str">
        <v>Kina</v>
      </c>
      <c r="CJ113" t="str">
        <v>Kirgisistan</v>
      </c>
      <c r="CK113" t="str">
        <v>Kiribati</v>
      </c>
      <c r="CL113" t="str">
        <v>Kroatien</v>
      </c>
      <c r="CM113" t="str">
        <v>Kuwait</v>
      </c>
      <c r="CN113" t="str">
        <v>Laos</v>
      </c>
      <c r="CO113" t="str">
        <v>Lesotho</v>
      </c>
      <c r="CP113" t="str">
        <v>Letland</v>
      </c>
      <c r="CQ113" t="str">
        <v>Libanon</v>
      </c>
      <c r="CR113" t="str">
        <v>Liberia</v>
      </c>
      <c r="CS113" t="str">
        <v>Libyen</v>
      </c>
      <c r="CT113" t="str">
        <v>Liechtenstein</v>
      </c>
      <c r="CU113" t="str">
        <v>Litauen</v>
      </c>
      <c r="CV113" t="str">
        <v>Luxembourg</v>
      </c>
      <c r="CW113" t="str">
        <v>Madagaskar</v>
      </c>
      <c r="CX113" t="str">
        <v>Makedonien (FYROM)</v>
      </c>
      <c r="CY113" t="str">
        <v>Malawi</v>
      </c>
      <c r="CZ113" t="str">
        <v>Malaysia</v>
      </c>
      <c r="DA113" t="str">
        <v>Maldiverne</v>
      </c>
      <c r="DB113" t="str">
        <v>Mali</v>
      </c>
      <c r="DC113" t="str">
        <v>Malta</v>
      </c>
      <c r="DD113" t="str">
        <v>Marokko</v>
      </c>
      <c r="DE113" t="str">
        <v>Marshall-øerne</v>
      </c>
      <c r="DF113" t="str">
        <v>Mauretanien</v>
      </c>
      <c r="DG113" t="str">
        <v>Mauritius</v>
      </c>
      <c r="DH113" t="str">
        <v>Mexico</v>
      </c>
      <c r="DI113" t="str">
        <v>Mikronesien</v>
      </c>
      <c r="DJ113" t="str">
        <v>Moldova</v>
      </c>
      <c r="DK113" t="str">
        <v>Monaco</v>
      </c>
      <c r="DL113" t="str">
        <v>Mongoliet</v>
      </c>
      <c r="DM113" t="str">
        <v>Mozambique</v>
      </c>
      <c r="DN113" t="str">
        <v>Namibia</v>
      </c>
      <c r="DO113" t="str">
        <v>Nauru</v>
      </c>
      <c r="DP113" t="str">
        <v>Nederlandene</v>
      </c>
      <c r="DQ113" t="str">
        <v>Nepal</v>
      </c>
      <c r="DR113" t="str">
        <v>New Zealand</v>
      </c>
      <c r="DS113" t="str">
        <v>Nicaragua</v>
      </c>
      <c r="DT113" t="str">
        <v>Niger</v>
      </c>
      <c r="DU113" t="str">
        <v>Nigeria</v>
      </c>
      <c r="DV113" t="str">
        <v>Nordkorea</v>
      </c>
      <c r="DW113" t="str">
        <v>Norge</v>
      </c>
      <c r="DX113" t="str">
        <v>Oman</v>
      </c>
      <c r="DY113" t="str">
        <v>Pakistan</v>
      </c>
      <c r="DZ113" t="str">
        <v>Palau</v>
      </c>
      <c r="EA113" t="str">
        <v>Palestina</v>
      </c>
      <c r="EB113" t="str">
        <v>Panama</v>
      </c>
      <c r="EC113" t="str">
        <v>Papua New Guinea</v>
      </c>
      <c r="ED113" t="str">
        <v>Paraguay</v>
      </c>
      <c r="EE113" t="str">
        <v>Peru</v>
      </c>
      <c r="EF113" t="str">
        <v>Polen</v>
      </c>
      <c r="EG113" t="str">
        <v>Portugal</v>
      </c>
      <c r="EH113" t="str">
        <v>Qatar</v>
      </c>
      <c r="EI113" t="str">
        <v>Rumænien</v>
      </c>
      <c r="EJ113" t="str">
        <v>Rusland</v>
      </c>
      <c r="EK113" t="str">
        <v>Rwanda</v>
      </c>
      <c r="EL113" t="str">
        <v>Salomonøerne</v>
      </c>
      <c r="EM113" t="str">
        <v>Samoa</v>
      </c>
      <c r="EN113" t="str">
        <v>San Marino</v>
      </c>
      <c r="EO113" t="str">
        <v>Sao Tomé &amp; Principe</v>
      </c>
      <c r="EP113" t="str">
        <v>Saudi Arabien</v>
      </c>
      <c r="EQ113" t="str">
        <v>Schweiz</v>
      </c>
      <c r="ER113" t="str">
        <v>Senegal</v>
      </c>
      <c r="ES113" t="str">
        <v>Serbien og Montenegro</v>
      </c>
      <c r="ET113" t="str">
        <v>Seychellerne</v>
      </c>
      <c r="EU113" t="str">
        <v>Sierra Leone</v>
      </c>
      <c r="EV113" t="str">
        <v>Singapore</v>
      </c>
      <c r="EW113" t="str">
        <v>Slovakiet</v>
      </c>
      <c r="EX113" t="str">
        <v>Slovenien</v>
      </c>
      <c r="EY113" t="str">
        <v>Somalia</v>
      </c>
      <c r="EZ113" t="str">
        <v>Spanien</v>
      </c>
      <c r="FA113" t="str">
        <v>Sri Lanka</v>
      </c>
      <c r="FB113" t="str">
        <v>St. Kitts-Nevis</v>
      </c>
      <c r="FC113" t="str">
        <v>St. Lucia</v>
      </c>
      <c r="FD113" t="str">
        <v>St. Vincent &amp;</v>
      </c>
      <c r="FE113" t="str">
        <v>Storbritannien (England)</v>
      </c>
      <c r="FF113" t="str">
        <v>Sudan</v>
      </c>
      <c r="FG113" t="str">
        <v>Surinam</v>
      </c>
      <c r="FH113" t="str">
        <v>Sverige</v>
      </c>
      <c r="FI113" t="str">
        <v>Swaziland</v>
      </c>
      <c r="FJ113" t="str">
        <v>Sydafrika</v>
      </c>
      <c r="FK113" t="str">
        <v>Sydkorea</v>
      </c>
      <c r="FL113" t="str">
        <v>Syrien</v>
      </c>
      <c r="FM113" t="str">
        <v>Tadjikistan</v>
      </c>
      <c r="FN113" t="str">
        <v>Taiwan</v>
      </c>
      <c r="FO113" t="str">
        <v>Tanzania</v>
      </c>
      <c r="FP113" t="str">
        <v>Thailand</v>
      </c>
      <c r="FQ113" t="str">
        <v>Tjekkiet</v>
      </c>
      <c r="FR113" t="str">
        <v>Togo</v>
      </c>
      <c r="FS113" t="str">
        <v>Tonga</v>
      </c>
      <c r="FT113" t="str">
        <v>Trinidad &amp; Tobago</v>
      </c>
      <c r="FU113" t="str">
        <v>Tunesien</v>
      </c>
      <c r="FV113" t="str">
        <v>Turkmenistan</v>
      </c>
      <c r="FW113" t="str">
        <v>Tuvalu</v>
      </c>
      <c r="FX113" t="str">
        <v>Tyrkiet</v>
      </c>
      <c r="FY113" t="str">
        <v>Tyskland</v>
      </c>
      <c r="FZ113" t="str">
        <v>Uganda</v>
      </c>
      <c r="GA113" t="str">
        <v>Ukraine</v>
      </c>
      <c r="GB113" t="str">
        <v>Ungarn</v>
      </c>
      <c r="GC113" t="str">
        <v>Uruguay</v>
      </c>
      <c r="GD113" t="str">
        <v>USA</v>
      </c>
      <c r="GE113" t="str">
        <v>Usbekistan</v>
      </c>
      <c r="GF113" t="str">
        <v>Vanuatu</v>
      </c>
      <c r="GG113" t="str">
        <v>Vatikanet</v>
      </c>
      <c r="GH113" t="str">
        <v>Venezuela</v>
      </c>
      <c r="GI113" t="str">
        <v>Vietnam</v>
      </c>
      <c r="GJ113" t="str">
        <v>Yemen</v>
      </c>
      <c r="GK113" t="str">
        <v>Zambia</v>
      </c>
      <c r="GL113" t="str">
        <v>Zimbabwe</v>
      </c>
      <c r="GM113" t="str">
        <v>Ækvatorial Guinea</v>
      </c>
      <c r="GN113" t="str">
        <v>Østrig</v>
      </c>
      <c r="GO113" t="str">
        <v>Østtimor</v>
      </c>
      <c r="GP113" t="str">
        <v>EU</v>
      </c>
      <c r="GQ113" t="str">
        <v>Ikke-EU</v>
      </c>
      <c r="GR113" t="str">
        <v>EU/ikke-EU</v>
      </c>
    </row>
    <row r="114" spans="2:200" x14ac:dyDescent="0.25">
      <c r="B114" t="str" cm="1">
        <f t="array" ref="B114:GR114">TRANSPOSE(_xlfn._xlws.FILTER(AlleLande[Lande (dansk)],ISNUMBER(SEARCH(Vareoplysninger!K54,AlleLande[Lande (dansk)])),"Kan ikke findes"))</f>
        <v>Afghanistan</v>
      </c>
      <c r="C114" t="str">
        <v>Albanien</v>
      </c>
      <c r="D114" t="str">
        <v>Algeriet</v>
      </c>
      <c r="E114" t="str">
        <v>Andorra</v>
      </c>
      <c r="F114" t="str">
        <v>Angola</v>
      </c>
      <c r="G114" t="str">
        <v>Antigua &amp;Barbuda</v>
      </c>
      <c r="H114" t="str">
        <v>Argentina</v>
      </c>
      <c r="I114" t="str">
        <v>Armenien</v>
      </c>
      <c r="J114" t="str">
        <v>Aserbajdsjan</v>
      </c>
      <c r="K114" t="str">
        <v>Australien</v>
      </c>
      <c r="L114" t="str">
        <v>Bahamas</v>
      </c>
      <c r="M114" t="str">
        <v>Bahrain</v>
      </c>
      <c r="N114" t="str">
        <v>Bangladesh</v>
      </c>
      <c r="O114" t="str">
        <v>Barbados</v>
      </c>
      <c r="P114" t="str">
        <v>Belgien</v>
      </c>
      <c r="Q114" t="str">
        <v>Belize</v>
      </c>
      <c r="R114" t="str">
        <v>Benin</v>
      </c>
      <c r="S114" t="str">
        <v>Bhutan</v>
      </c>
      <c r="T114" t="str">
        <v>Bolivia</v>
      </c>
      <c r="U114" t="str">
        <v>Bosnien-Herzegovina</v>
      </c>
      <c r="V114" t="str">
        <v>Botswana</v>
      </c>
      <c r="W114" t="str">
        <v>Brasilien</v>
      </c>
      <c r="X114" t="str">
        <v>Brunei</v>
      </c>
      <c r="Y114" t="str">
        <v>Bulgarien</v>
      </c>
      <c r="Z114" t="str">
        <v>Burkina Faso</v>
      </c>
      <c r="AA114" t="str">
        <v>Burma (Myanmar)</v>
      </c>
      <c r="AB114" t="str">
        <v>Burundi</v>
      </c>
      <c r="AC114" t="str">
        <v>Cambodja</v>
      </c>
      <c r="AD114" t="str">
        <v>Cameroun</v>
      </c>
      <c r="AE114" t="str">
        <v>Canada</v>
      </c>
      <c r="AF114" t="str">
        <v>Centralafrika</v>
      </c>
      <c r="AG114" t="str">
        <v>Chad</v>
      </c>
      <c r="AH114" t="str">
        <v>Chile</v>
      </c>
      <c r="AI114" t="str">
        <v>Colombia</v>
      </c>
      <c r="AJ114" t="str">
        <v>Comorerne</v>
      </c>
      <c r="AK114" t="str">
        <v>Congo</v>
      </c>
      <c r="AL114" t="str">
        <v>Costa Rica</v>
      </c>
      <c r="AM114" t="str">
        <v>Cuba</v>
      </c>
      <c r="AN114" t="str">
        <v>Cypern</v>
      </c>
      <c r="AO114" t="str">
        <v>Danmark</v>
      </c>
      <c r="AP114" t="str">
        <v>Darussalem</v>
      </c>
      <c r="AQ114" t="str">
        <v>Demokratiske rep. Congo</v>
      </c>
      <c r="AR114" t="str">
        <v>Djibouti</v>
      </c>
      <c r="AS114" t="str">
        <v>Dominica</v>
      </c>
      <c r="AT114" t="str">
        <v>Dominikanske Republik</v>
      </c>
      <c r="AU114" t="str">
        <v>Ecuador</v>
      </c>
      <c r="AV114" t="str">
        <v>Egypten</v>
      </c>
      <c r="AW114" t="str">
        <v>El Salvador</v>
      </c>
      <c r="AX114" t="str">
        <v>Elfenbens- kysten</v>
      </c>
      <c r="AY114" t="str">
        <v>Eritrea</v>
      </c>
      <c r="AZ114" t="str">
        <v>Estland</v>
      </c>
      <c r="BA114" t="str">
        <v>Etiopien</v>
      </c>
      <c r="BB114" t="str">
        <v>Fiji</v>
      </c>
      <c r="BC114" t="str">
        <v>Filippinerne</v>
      </c>
      <c r="BD114" t="str">
        <v>Finland</v>
      </c>
      <c r="BE114" t="str">
        <v>Forenede Arab. Emirater</v>
      </c>
      <c r="BF114" t="str">
        <v>Frankrig</v>
      </c>
      <c r="BG114" t="str">
        <v>Gabon</v>
      </c>
      <c r="BH114" t="str">
        <v>Gambia</v>
      </c>
      <c r="BI114" t="str">
        <v>Georgien</v>
      </c>
      <c r="BJ114" t="str">
        <v>Ghana</v>
      </c>
      <c r="BK114" t="str">
        <v>Grenada</v>
      </c>
      <c r="BL114" t="str">
        <v>Grenadinerne</v>
      </c>
      <c r="BM114" t="str">
        <v>Grækenland</v>
      </c>
      <c r="BN114" t="str">
        <v>Guatemala</v>
      </c>
      <c r="BO114" t="str">
        <v>Guinea</v>
      </c>
      <c r="BP114" t="str">
        <v>Guinea-Bissau</v>
      </c>
      <c r="BQ114" t="str">
        <v>Guyana</v>
      </c>
      <c r="BR114" t="str">
        <v>Haiti</v>
      </c>
      <c r="BS114" t="str">
        <v>Honduras</v>
      </c>
      <c r="BT114" t="str">
        <v>Hviderusland (Belarus)</v>
      </c>
      <c r="BU114" t="str">
        <v>Indien</v>
      </c>
      <c r="BV114" t="str">
        <v>Indonesien</v>
      </c>
      <c r="BW114" t="str">
        <v>Irak</v>
      </c>
      <c r="BX114" t="str">
        <v>Iran</v>
      </c>
      <c r="BY114" t="str">
        <v>Irland</v>
      </c>
      <c r="BZ114" t="str">
        <v>Island</v>
      </c>
      <c r="CA114" t="str">
        <v>Israel</v>
      </c>
      <c r="CB114" t="str">
        <v>Italien</v>
      </c>
      <c r="CC114" t="str">
        <v>Jamaica</v>
      </c>
      <c r="CD114" t="str">
        <v>Japan</v>
      </c>
      <c r="CE114" t="str">
        <v>Jordan</v>
      </c>
      <c r="CF114" t="str">
        <v>Kapverdiske Øer</v>
      </c>
      <c r="CG114" t="str">
        <v>Kasakhstan</v>
      </c>
      <c r="CH114" t="str">
        <v>Kenya</v>
      </c>
      <c r="CI114" t="str">
        <v>Kina</v>
      </c>
      <c r="CJ114" t="str">
        <v>Kirgisistan</v>
      </c>
      <c r="CK114" t="str">
        <v>Kiribati</v>
      </c>
      <c r="CL114" t="str">
        <v>Kroatien</v>
      </c>
      <c r="CM114" t="str">
        <v>Kuwait</v>
      </c>
      <c r="CN114" t="str">
        <v>Laos</v>
      </c>
      <c r="CO114" t="str">
        <v>Lesotho</v>
      </c>
      <c r="CP114" t="str">
        <v>Letland</v>
      </c>
      <c r="CQ114" t="str">
        <v>Libanon</v>
      </c>
      <c r="CR114" t="str">
        <v>Liberia</v>
      </c>
      <c r="CS114" t="str">
        <v>Libyen</v>
      </c>
      <c r="CT114" t="str">
        <v>Liechtenstein</v>
      </c>
      <c r="CU114" t="str">
        <v>Litauen</v>
      </c>
      <c r="CV114" t="str">
        <v>Luxembourg</v>
      </c>
      <c r="CW114" t="str">
        <v>Madagaskar</v>
      </c>
      <c r="CX114" t="str">
        <v>Makedonien (FYROM)</v>
      </c>
      <c r="CY114" t="str">
        <v>Malawi</v>
      </c>
      <c r="CZ114" t="str">
        <v>Malaysia</v>
      </c>
      <c r="DA114" t="str">
        <v>Maldiverne</v>
      </c>
      <c r="DB114" t="str">
        <v>Mali</v>
      </c>
      <c r="DC114" t="str">
        <v>Malta</v>
      </c>
      <c r="DD114" t="str">
        <v>Marokko</v>
      </c>
      <c r="DE114" t="str">
        <v>Marshall-øerne</v>
      </c>
      <c r="DF114" t="str">
        <v>Mauretanien</v>
      </c>
      <c r="DG114" t="str">
        <v>Mauritius</v>
      </c>
      <c r="DH114" t="str">
        <v>Mexico</v>
      </c>
      <c r="DI114" t="str">
        <v>Mikronesien</v>
      </c>
      <c r="DJ114" t="str">
        <v>Moldova</v>
      </c>
      <c r="DK114" t="str">
        <v>Monaco</v>
      </c>
      <c r="DL114" t="str">
        <v>Mongoliet</v>
      </c>
      <c r="DM114" t="str">
        <v>Mozambique</v>
      </c>
      <c r="DN114" t="str">
        <v>Namibia</v>
      </c>
      <c r="DO114" t="str">
        <v>Nauru</v>
      </c>
      <c r="DP114" t="str">
        <v>Nederlandene</v>
      </c>
      <c r="DQ114" t="str">
        <v>Nepal</v>
      </c>
      <c r="DR114" t="str">
        <v>New Zealand</v>
      </c>
      <c r="DS114" t="str">
        <v>Nicaragua</v>
      </c>
      <c r="DT114" t="str">
        <v>Niger</v>
      </c>
      <c r="DU114" t="str">
        <v>Nigeria</v>
      </c>
      <c r="DV114" t="str">
        <v>Nordkorea</v>
      </c>
      <c r="DW114" t="str">
        <v>Norge</v>
      </c>
      <c r="DX114" t="str">
        <v>Oman</v>
      </c>
      <c r="DY114" t="str">
        <v>Pakistan</v>
      </c>
      <c r="DZ114" t="str">
        <v>Palau</v>
      </c>
      <c r="EA114" t="str">
        <v>Palestina</v>
      </c>
      <c r="EB114" t="str">
        <v>Panama</v>
      </c>
      <c r="EC114" t="str">
        <v>Papua New Guinea</v>
      </c>
      <c r="ED114" t="str">
        <v>Paraguay</v>
      </c>
      <c r="EE114" t="str">
        <v>Peru</v>
      </c>
      <c r="EF114" t="str">
        <v>Polen</v>
      </c>
      <c r="EG114" t="str">
        <v>Portugal</v>
      </c>
      <c r="EH114" t="str">
        <v>Qatar</v>
      </c>
      <c r="EI114" t="str">
        <v>Rumænien</v>
      </c>
      <c r="EJ114" t="str">
        <v>Rusland</v>
      </c>
      <c r="EK114" t="str">
        <v>Rwanda</v>
      </c>
      <c r="EL114" t="str">
        <v>Salomonøerne</v>
      </c>
      <c r="EM114" t="str">
        <v>Samoa</v>
      </c>
      <c r="EN114" t="str">
        <v>San Marino</v>
      </c>
      <c r="EO114" t="str">
        <v>Sao Tomé &amp; Principe</v>
      </c>
      <c r="EP114" t="str">
        <v>Saudi Arabien</v>
      </c>
      <c r="EQ114" t="str">
        <v>Schweiz</v>
      </c>
      <c r="ER114" t="str">
        <v>Senegal</v>
      </c>
      <c r="ES114" t="str">
        <v>Serbien og Montenegro</v>
      </c>
      <c r="ET114" t="str">
        <v>Seychellerne</v>
      </c>
      <c r="EU114" t="str">
        <v>Sierra Leone</v>
      </c>
      <c r="EV114" t="str">
        <v>Singapore</v>
      </c>
      <c r="EW114" t="str">
        <v>Slovakiet</v>
      </c>
      <c r="EX114" t="str">
        <v>Slovenien</v>
      </c>
      <c r="EY114" t="str">
        <v>Somalia</v>
      </c>
      <c r="EZ114" t="str">
        <v>Spanien</v>
      </c>
      <c r="FA114" t="str">
        <v>Sri Lanka</v>
      </c>
      <c r="FB114" t="str">
        <v>St. Kitts-Nevis</v>
      </c>
      <c r="FC114" t="str">
        <v>St. Lucia</v>
      </c>
      <c r="FD114" t="str">
        <v>St. Vincent &amp;</v>
      </c>
      <c r="FE114" t="str">
        <v>Storbritannien (England)</v>
      </c>
      <c r="FF114" t="str">
        <v>Sudan</v>
      </c>
      <c r="FG114" t="str">
        <v>Surinam</v>
      </c>
      <c r="FH114" t="str">
        <v>Sverige</v>
      </c>
      <c r="FI114" t="str">
        <v>Swaziland</v>
      </c>
      <c r="FJ114" t="str">
        <v>Sydafrika</v>
      </c>
      <c r="FK114" t="str">
        <v>Sydkorea</v>
      </c>
      <c r="FL114" t="str">
        <v>Syrien</v>
      </c>
      <c r="FM114" t="str">
        <v>Tadjikistan</v>
      </c>
      <c r="FN114" t="str">
        <v>Taiwan</v>
      </c>
      <c r="FO114" t="str">
        <v>Tanzania</v>
      </c>
      <c r="FP114" t="str">
        <v>Thailand</v>
      </c>
      <c r="FQ114" t="str">
        <v>Tjekkiet</v>
      </c>
      <c r="FR114" t="str">
        <v>Togo</v>
      </c>
      <c r="FS114" t="str">
        <v>Tonga</v>
      </c>
      <c r="FT114" t="str">
        <v>Trinidad &amp; Tobago</v>
      </c>
      <c r="FU114" t="str">
        <v>Tunesien</v>
      </c>
      <c r="FV114" t="str">
        <v>Turkmenistan</v>
      </c>
      <c r="FW114" t="str">
        <v>Tuvalu</v>
      </c>
      <c r="FX114" t="str">
        <v>Tyrkiet</v>
      </c>
      <c r="FY114" t="str">
        <v>Tyskland</v>
      </c>
      <c r="FZ114" t="str">
        <v>Uganda</v>
      </c>
      <c r="GA114" t="str">
        <v>Ukraine</v>
      </c>
      <c r="GB114" t="str">
        <v>Ungarn</v>
      </c>
      <c r="GC114" t="str">
        <v>Uruguay</v>
      </c>
      <c r="GD114" t="str">
        <v>USA</v>
      </c>
      <c r="GE114" t="str">
        <v>Usbekistan</v>
      </c>
      <c r="GF114" t="str">
        <v>Vanuatu</v>
      </c>
      <c r="GG114" t="str">
        <v>Vatikanet</v>
      </c>
      <c r="GH114" t="str">
        <v>Venezuela</v>
      </c>
      <c r="GI114" t="str">
        <v>Vietnam</v>
      </c>
      <c r="GJ114" t="str">
        <v>Yemen</v>
      </c>
      <c r="GK114" t="str">
        <v>Zambia</v>
      </c>
      <c r="GL114" t="str">
        <v>Zimbabwe</v>
      </c>
      <c r="GM114" t="str">
        <v>Ækvatorial Guinea</v>
      </c>
      <c r="GN114" t="str">
        <v>Østrig</v>
      </c>
      <c r="GO114" t="str">
        <v>Østtimor</v>
      </c>
      <c r="GP114" t="str">
        <v>EU</v>
      </c>
      <c r="GQ114" t="str">
        <v>Ikke-EU</v>
      </c>
      <c r="GR114" t="str">
        <v>EU/ikke-EU</v>
      </c>
    </row>
    <row r="115" spans="2:200" x14ac:dyDescent="0.25">
      <c r="B115" t="str" cm="1">
        <f t="array" ref="B115:GR115">TRANSPOSE(_xlfn._xlws.FILTER(AlleLande[Lande (dansk)],ISNUMBER(SEARCH(Vareoplysninger!K55,AlleLande[Lande (dansk)])),"Kan ikke findes"))</f>
        <v>Afghanistan</v>
      </c>
      <c r="C115" t="str">
        <v>Albanien</v>
      </c>
      <c r="D115" t="str">
        <v>Algeriet</v>
      </c>
      <c r="E115" t="str">
        <v>Andorra</v>
      </c>
      <c r="F115" t="str">
        <v>Angola</v>
      </c>
      <c r="G115" t="str">
        <v>Antigua &amp;Barbuda</v>
      </c>
      <c r="H115" t="str">
        <v>Argentina</v>
      </c>
      <c r="I115" t="str">
        <v>Armenien</v>
      </c>
      <c r="J115" t="str">
        <v>Aserbajdsjan</v>
      </c>
      <c r="K115" t="str">
        <v>Australien</v>
      </c>
      <c r="L115" t="str">
        <v>Bahamas</v>
      </c>
      <c r="M115" t="str">
        <v>Bahrain</v>
      </c>
      <c r="N115" t="str">
        <v>Bangladesh</v>
      </c>
      <c r="O115" t="str">
        <v>Barbados</v>
      </c>
      <c r="P115" t="str">
        <v>Belgien</v>
      </c>
      <c r="Q115" t="str">
        <v>Belize</v>
      </c>
      <c r="R115" t="str">
        <v>Benin</v>
      </c>
      <c r="S115" t="str">
        <v>Bhutan</v>
      </c>
      <c r="T115" t="str">
        <v>Bolivia</v>
      </c>
      <c r="U115" t="str">
        <v>Bosnien-Herzegovina</v>
      </c>
      <c r="V115" t="str">
        <v>Botswana</v>
      </c>
      <c r="W115" t="str">
        <v>Brasilien</v>
      </c>
      <c r="X115" t="str">
        <v>Brunei</v>
      </c>
      <c r="Y115" t="str">
        <v>Bulgarien</v>
      </c>
      <c r="Z115" t="str">
        <v>Burkina Faso</v>
      </c>
      <c r="AA115" t="str">
        <v>Burma (Myanmar)</v>
      </c>
      <c r="AB115" t="str">
        <v>Burundi</v>
      </c>
      <c r="AC115" t="str">
        <v>Cambodja</v>
      </c>
      <c r="AD115" t="str">
        <v>Cameroun</v>
      </c>
      <c r="AE115" t="str">
        <v>Canada</v>
      </c>
      <c r="AF115" t="str">
        <v>Centralafrika</v>
      </c>
      <c r="AG115" t="str">
        <v>Chad</v>
      </c>
      <c r="AH115" t="str">
        <v>Chile</v>
      </c>
      <c r="AI115" t="str">
        <v>Colombia</v>
      </c>
      <c r="AJ115" t="str">
        <v>Comorerne</v>
      </c>
      <c r="AK115" t="str">
        <v>Congo</v>
      </c>
      <c r="AL115" t="str">
        <v>Costa Rica</v>
      </c>
      <c r="AM115" t="str">
        <v>Cuba</v>
      </c>
      <c r="AN115" t="str">
        <v>Cypern</v>
      </c>
      <c r="AO115" t="str">
        <v>Danmark</v>
      </c>
      <c r="AP115" t="str">
        <v>Darussalem</v>
      </c>
      <c r="AQ115" t="str">
        <v>Demokratiske rep. Congo</v>
      </c>
      <c r="AR115" t="str">
        <v>Djibouti</v>
      </c>
      <c r="AS115" t="str">
        <v>Dominica</v>
      </c>
      <c r="AT115" t="str">
        <v>Dominikanske Republik</v>
      </c>
      <c r="AU115" t="str">
        <v>Ecuador</v>
      </c>
      <c r="AV115" t="str">
        <v>Egypten</v>
      </c>
      <c r="AW115" t="str">
        <v>El Salvador</v>
      </c>
      <c r="AX115" t="str">
        <v>Elfenbens- kysten</v>
      </c>
      <c r="AY115" t="str">
        <v>Eritrea</v>
      </c>
      <c r="AZ115" t="str">
        <v>Estland</v>
      </c>
      <c r="BA115" t="str">
        <v>Etiopien</v>
      </c>
      <c r="BB115" t="str">
        <v>Fiji</v>
      </c>
      <c r="BC115" t="str">
        <v>Filippinerne</v>
      </c>
      <c r="BD115" t="str">
        <v>Finland</v>
      </c>
      <c r="BE115" t="str">
        <v>Forenede Arab. Emirater</v>
      </c>
      <c r="BF115" t="str">
        <v>Frankrig</v>
      </c>
      <c r="BG115" t="str">
        <v>Gabon</v>
      </c>
      <c r="BH115" t="str">
        <v>Gambia</v>
      </c>
      <c r="BI115" t="str">
        <v>Georgien</v>
      </c>
      <c r="BJ115" t="str">
        <v>Ghana</v>
      </c>
      <c r="BK115" t="str">
        <v>Grenada</v>
      </c>
      <c r="BL115" t="str">
        <v>Grenadinerne</v>
      </c>
      <c r="BM115" t="str">
        <v>Grækenland</v>
      </c>
      <c r="BN115" t="str">
        <v>Guatemala</v>
      </c>
      <c r="BO115" t="str">
        <v>Guinea</v>
      </c>
      <c r="BP115" t="str">
        <v>Guinea-Bissau</v>
      </c>
      <c r="BQ115" t="str">
        <v>Guyana</v>
      </c>
      <c r="BR115" t="str">
        <v>Haiti</v>
      </c>
      <c r="BS115" t="str">
        <v>Honduras</v>
      </c>
      <c r="BT115" t="str">
        <v>Hviderusland (Belarus)</v>
      </c>
      <c r="BU115" t="str">
        <v>Indien</v>
      </c>
      <c r="BV115" t="str">
        <v>Indonesien</v>
      </c>
      <c r="BW115" t="str">
        <v>Irak</v>
      </c>
      <c r="BX115" t="str">
        <v>Iran</v>
      </c>
      <c r="BY115" t="str">
        <v>Irland</v>
      </c>
      <c r="BZ115" t="str">
        <v>Island</v>
      </c>
      <c r="CA115" t="str">
        <v>Israel</v>
      </c>
      <c r="CB115" t="str">
        <v>Italien</v>
      </c>
      <c r="CC115" t="str">
        <v>Jamaica</v>
      </c>
      <c r="CD115" t="str">
        <v>Japan</v>
      </c>
      <c r="CE115" t="str">
        <v>Jordan</v>
      </c>
      <c r="CF115" t="str">
        <v>Kapverdiske Øer</v>
      </c>
      <c r="CG115" t="str">
        <v>Kasakhstan</v>
      </c>
      <c r="CH115" t="str">
        <v>Kenya</v>
      </c>
      <c r="CI115" t="str">
        <v>Kina</v>
      </c>
      <c r="CJ115" t="str">
        <v>Kirgisistan</v>
      </c>
      <c r="CK115" t="str">
        <v>Kiribati</v>
      </c>
      <c r="CL115" t="str">
        <v>Kroatien</v>
      </c>
      <c r="CM115" t="str">
        <v>Kuwait</v>
      </c>
      <c r="CN115" t="str">
        <v>Laos</v>
      </c>
      <c r="CO115" t="str">
        <v>Lesotho</v>
      </c>
      <c r="CP115" t="str">
        <v>Letland</v>
      </c>
      <c r="CQ115" t="str">
        <v>Libanon</v>
      </c>
      <c r="CR115" t="str">
        <v>Liberia</v>
      </c>
      <c r="CS115" t="str">
        <v>Libyen</v>
      </c>
      <c r="CT115" t="str">
        <v>Liechtenstein</v>
      </c>
      <c r="CU115" t="str">
        <v>Litauen</v>
      </c>
      <c r="CV115" t="str">
        <v>Luxembourg</v>
      </c>
      <c r="CW115" t="str">
        <v>Madagaskar</v>
      </c>
      <c r="CX115" t="str">
        <v>Makedonien (FYROM)</v>
      </c>
      <c r="CY115" t="str">
        <v>Malawi</v>
      </c>
      <c r="CZ115" t="str">
        <v>Malaysia</v>
      </c>
      <c r="DA115" t="str">
        <v>Maldiverne</v>
      </c>
      <c r="DB115" t="str">
        <v>Mali</v>
      </c>
      <c r="DC115" t="str">
        <v>Malta</v>
      </c>
      <c r="DD115" t="str">
        <v>Marokko</v>
      </c>
      <c r="DE115" t="str">
        <v>Marshall-øerne</v>
      </c>
      <c r="DF115" t="str">
        <v>Mauretanien</v>
      </c>
      <c r="DG115" t="str">
        <v>Mauritius</v>
      </c>
      <c r="DH115" t="str">
        <v>Mexico</v>
      </c>
      <c r="DI115" t="str">
        <v>Mikronesien</v>
      </c>
      <c r="DJ115" t="str">
        <v>Moldova</v>
      </c>
      <c r="DK115" t="str">
        <v>Monaco</v>
      </c>
      <c r="DL115" t="str">
        <v>Mongoliet</v>
      </c>
      <c r="DM115" t="str">
        <v>Mozambique</v>
      </c>
      <c r="DN115" t="str">
        <v>Namibia</v>
      </c>
      <c r="DO115" t="str">
        <v>Nauru</v>
      </c>
      <c r="DP115" t="str">
        <v>Nederlandene</v>
      </c>
      <c r="DQ115" t="str">
        <v>Nepal</v>
      </c>
      <c r="DR115" t="str">
        <v>New Zealand</v>
      </c>
      <c r="DS115" t="str">
        <v>Nicaragua</v>
      </c>
      <c r="DT115" t="str">
        <v>Niger</v>
      </c>
      <c r="DU115" t="str">
        <v>Nigeria</v>
      </c>
      <c r="DV115" t="str">
        <v>Nordkorea</v>
      </c>
      <c r="DW115" t="str">
        <v>Norge</v>
      </c>
      <c r="DX115" t="str">
        <v>Oman</v>
      </c>
      <c r="DY115" t="str">
        <v>Pakistan</v>
      </c>
      <c r="DZ115" t="str">
        <v>Palau</v>
      </c>
      <c r="EA115" t="str">
        <v>Palestina</v>
      </c>
      <c r="EB115" t="str">
        <v>Panama</v>
      </c>
      <c r="EC115" t="str">
        <v>Papua New Guinea</v>
      </c>
      <c r="ED115" t="str">
        <v>Paraguay</v>
      </c>
      <c r="EE115" t="str">
        <v>Peru</v>
      </c>
      <c r="EF115" t="str">
        <v>Polen</v>
      </c>
      <c r="EG115" t="str">
        <v>Portugal</v>
      </c>
      <c r="EH115" t="str">
        <v>Qatar</v>
      </c>
      <c r="EI115" t="str">
        <v>Rumænien</v>
      </c>
      <c r="EJ115" t="str">
        <v>Rusland</v>
      </c>
      <c r="EK115" t="str">
        <v>Rwanda</v>
      </c>
      <c r="EL115" t="str">
        <v>Salomonøerne</v>
      </c>
      <c r="EM115" t="str">
        <v>Samoa</v>
      </c>
      <c r="EN115" t="str">
        <v>San Marino</v>
      </c>
      <c r="EO115" t="str">
        <v>Sao Tomé &amp; Principe</v>
      </c>
      <c r="EP115" t="str">
        <v>Saudi Arabien</v>
      </c>
      <c r="EQ115" t="str">
        <v>Schweiz</v>
      </c>
      <c r="ER115" t="str">
        <v>Senegal</v>
      </c>
      <c r="ES115" t="str">
        <v>Serbien og Montenegro</v>
      </c>
      <c r="ET115" t="str">
        <v>Seychellerne</v>
      </c>
      <c r="EU115" t="str">
        <v>Sierra Leone</v>
      </c>
      <c r="EV115" t="str">
        <v>Singapore</v>
      </c>
      <c r="EW115" t="str">
        <v>Slovakiet</v>
      </c>
      <c r="EX115" t="str">
        <v>Slovenien</v>
      </c>
      <c r="EY115" t="str">
        <v>Somalia</v>
      </c>
      <c r="EZ115" t="str">
        <v>Spanien</v>
      </c>
      <c r="FA115" t="str">
        <v>Sri Lanka</v>
      </c>
      <c r="FB115" t="str">
        <v>St. Kitts-Nevis</v>
      </c>
      <c r="FC115" t="str">
        <v>St. Lucia</v>
      </c>
      <c r="FD115" t="str">
        <v>St. Vincent &amp;</v>
      </c>
      <c r="FE115" t="str">
        <v>Storbritannien (England)</v>
      </c>
      <c r="FF115" t="str">
        <v>Sudan</v>
      </c>
      <c r="FG115" t="str">
        <v>Surinam</v>
      </c>
      <c r="FH115" t="str">
        <v>Sverige</v>
      </c>
      <c r="FI115" t="str">
        <v>Swaziland</v>
      </c>
      <c r="FJ115" t="str">
        <v>Sydafrika</v>
      </c>
      <c r="FK115" t="str">
        <v>Sydkorea</v>
      </c>
      <c r="FL115" t="str">
        <v>Syrien</v>
      </c>
      <c r="FM115" t="str">
        <v>Tadjikistan</v>
      </c>
      <c r="FN115" t="str">
        <v>Taiwan</v>
      </c>
      <c r="FO115" t="str">
        <v>Tanzania</v>
      </c>
      <c r="FP115" t="str">
        <v>Thailand</v>
      </c>
      <c r="FQ115" t="str">
        <v>Tjekkiet</v>
      </c>
      <c r="FR115" t="str">
        <v>Togo</v>
      </c>
      <c r="FS115" t="str">
        <v>Tonga</v>
      </c>
      <c r="FT115" t="str">
        <v>Trinidad &amp; Tobago</v>
      </c>
      <c r="FU115" t="str">
        <v>Tunesien</v>
      </c>
      <c r="FV115" t="str">
        <v>Turkmenistan</v>
      </c>
      <c r="FW115" t="str">
        <v>Tuvalu</v>
      </c>
      <c r="FX115" t="str">
        <v>Tyrkiet</v>
      </c>
      <c r="FY115" t="str">
        <v>Tyskland</v>
      </c>
      <c r="FZ115" t="str">
        <v>Uganda</v>
      </c>
      <c r="GA115" t="str">
        <v>Ukraine</v>
      </c>
      <c r="GB115" t="str">
        <v>Ungarn</v>
      </c>
      <c r="GC115" t="str">
        <v>Uruguay</v>
      </c>
      <c r="GD115" t="str">
        <v>USA</v>
      </c>
      <c r="GE115" t="str">
        <v>Usbekistan</v>
      </c>
      <c r="GF115" t="str">
        <v>Vanuatu</v>
      </c>
      <c r="GG115" t="str">
        <v>Vatikanet</v>
      </c>
      <c r="GH115" t="str">
        <v>Venezuela</v>
      </c>
      <c r="GI115" t="str">
        <v>Vietnam</v>
      </c>
      <c r="GJ115" t="str">
        <v>Yemen</v>
      </c>
      <c r="GK115" t="str">
        <v>Zambia</v>
      </c>
      <c r="GL115" t="str">
        <v>Zimbabwe</v>
      </c>
      <c r="GM115" t="str">
        <v>Ækvatorial Guinea</v>
      </c>
      <c r="GN115" t="str">
        <v>Østrig</v>
      </c>
      <c r="GO115" t="str">
        <v>Østtimor</v>
      </c>
      <c r="GP115" t="str">
        <v>EU</v>
      </c>
      <c r="GQ115" t="str">
        <v>Ikke-EU</v>
      </c>
      <c r="GR115" t="str">
        <v>EU/ikke-EU</v>
      </c>
    </row>
    <row r="116" spans="2:200" x14ac:dyDescent="0.25">
      <c r="B116" t="str" cm="1">
        <f t="array" ref="B116:GR116">TRANSPOSE(_xlfn._xlws.FILTER(AlleLande[Lande (dansk)],ISNUMBER(SEARCH(Vareoplysninger!K56,AlleLande[Lande (dansk)])),"Kan ikke findes"))</f>
        <v>Afghanistan</v>
      </c>
      <c r="C116" t="str">
        <v>Albanien</v>
      </c>
      <c r="D116" t="str">
        <v>Algeriet</v>
      </c>
      <c r="E116" t="str">
        <v>Andorra</v>
      </c>
      <c r="F116" t="str">
        <v>Angola</v>
      </c>
      <c r="G116" t="str">
        <v>Antigua &amp;Barbuda</v>
      </c>
      <c r="H116" t="str">
        <v>Argentina</v>
      </c>
      <c r="I116" t="str">
        <v>Armenien</v>
      </c>
      <c r="J116" t="str">
        <v>Aserbajdsjan</v>
      </c>
      <c r="K116" t="str">
        <v>Australien</v>
      </c>
      <c r="L116" t="str">
        <v>Bahamas</v>
      </c>
      <c r="M116" t="str">
        <v>Bahrain</v>
      </c>
      <c r="N116" t="str">
        <v>Bangladesh</v>
      </c>
      <c r="O116" t="str">
        <v>Barbados</v>
      </c>
      <c r="P116" t="str">
        <v>Belgien</v>
      </c>
      <c r="Q116" t="str">
        <v>Belize</v>
      </c>
      <c r="R116" t="str">
        <v>Benin</v>
      </c>
      <c r="S116" t="str">
        <v>Bhutan</v>
      </c>
      <c r="T116" t="str">
        <v>Bolivia</v>
      </c>
      <c r="U116" t="str">
        <v>Bosnien-Herzegovina</v>
      </c>
      <c r="V116" t="str">
        <v>Botswana</v>
      </c>
      <c r="W116" t="str">
        <v>Brasilien</v>
      </c>
      <c r="X116" t="str">
        <v>Brunei</v>
      </c>
      <c r="Y116" t="str">
        <v>Bulgarien</v>
      </c>
      <c r="Z116" t="str">
        <v>Burkina Faso</v>
      </c>
      <c r="AA116" t="str">
        <v>Burma (Myanmar)</v>
      </c>
      <c r="AB116" t="str">
        <v>Burundi</v>
      </c>
      <c r="AC116" t="str">
        <v>Cambodja</v>
      </c>
      <c r="AD116" t="str">
        <v>Cameroun</v>
      </c>
      <c r="AE116" t="str">
        <v>Canada</v>
      </c>
      <c r="AF116" t="str">
        <v>Centralafrika</v>
      </c>
      <c r="AG116" t="str">
        <v>Chad</v>
      </c>
      <c r="AH116" t="str">
        <v>Chile</v>
      </c>
      <c r="AI116" t="str">
        <v>Colombia</v>
      </c>
      <c r="AJ116" t="str">
        <v>Comorerne</v>
      </c>
      <c r="AK116" t="str">
        <v>Congo</v>
      </c>
      <c r="AL116" t="str">
        <v>Costa Rica</v>
      </c>
      <c r="AM116" t="str">
        <v>Cuba</v>
      </c>
      <c r="AN116" t="str">
        <v>Cypern</v>
      </c>
      <c r="AO116" t="str">
        <v>Danmark</v>
      </c>
      <c r="AP116" t="str">
        <v>Darussalem</v>
      </c>
      <c r="AQ116" t="str">
        <v>Demokratiske rep. Congo</v>
      </c>
      <c r="AR116" t="str">
        <v>Djibouti</v>
      </c>
      <c r="AS116" t="str">
        <v>Dominica</v>
      </c>
      <c r="AT116" t="str">
        <v>Dominikanske Republik</v>
      </c>
      <c r="AU116" t="str">
        <v>Ecuador</v>
      </c>
      <c r="AV116" t="str">
        <v>Egypten</v>
      </c>
      <c r="AW116" t="str">
        <v>El Salvador</v>
      </c>
      <c r="AX116" t="str">
        <v>Elfenbens- kysten</v>
      </c>
      <c r="AY116" t="str">
        <v>Eritrea</v>
      </c>
      <c r="AZ116" t="str">
        <v>Estland</v>
      </c>
      <c r="BA116" t="str">
        <v>Etiopien</v>
      </c>
      <c r="BB116" t="str">
        <v>Fiji</v>
      </c>
      <c r="BC116" t="str">
        <v>Filippinerne</v>
      </c>
      <c r="BD116" t="str">
        <v>Finland</v>
      </c>
      <c r="BE116" t="str">
        <v>Forenede Arab. Emirater</v>
      </c>
      <c r="BF116" t="str">
        <v>Frankrig</v>
      </c>
      <c r="BG116" t="str">
        <v>Gabon</v>
      </c>
      <c r="BH116" t="str">
        <v>Gambia</v>
      </c>
      <c r="BI116" t="str">
        <v>Georgien</v>
      </c>
      <c r="BJ116" t="str">
        <v>Ghana</v>
      </c>
      <c r="BK116" t="str">
        <v>Grenada</v>
      </c>
      <c r="BL116" t="str">
        <v>Grenadinerne</v>
      </c>
      <c r="BM116" t="str">
        <v>Grækenland</v>
      </c>
      <c r="BN116" t="str">
        <v>Guatemala</v>
      </c>
      <c r="BO116" t="str">
        <v>Guinea</v>
      </c>
      <c r="BP116" t="str">
        <v>Guinea-Bissau</v>
      </c>
      <c r="BQ116" t="str">
        <v>Guyana</v>
      </c>
      <c r="BR116" t="str">
        <v>Haiti</v>
      </c>
      <c r="BS116" t="str">
        <v>Honduras</v>
      </c>
      <c r="BT116" t="str">
        <v>Hviderusland (Belarus)</v>
      </c>
      <c r="BU116" t="str">
        <v>Indien</v>
      </c>
      <c r="BV116" t="str">
        <v>Indonesien</v>
      </c>
      <c r="BW116" t="str">
        <v>Irak</v>
      </c>
      <c r="BX116" t="str">
        <v>Iran</v>
      </c>
      <c r="BY116" t="str">
        <v>Irland</v>
      </c>
      <c r="BZ116" t="str">
        <v>Island</v>
      </c>
      <c r="CA116" t="str">
        <v>Israel</v>
      </c>
      <c r="CB116" t="str">
        <v>Italien</v>
      </c>
      <c r="CC116" t="str">
        <v>Jamaica</v>
      </c>
      <c r="CD116" t="str">
        <v>Japan</v>
      </c>
      <c r="CE116" t="str">
        <v>Jordan</v>
      </c>
      <c r="CF116" t="str">
        <v>Kapverdiske Øer</v>
      </c>
      <c r="CG116" t="str">
        <v>Kasakhstan</v>
      </c>
      <c r="CH116" t="str">
        <v>Kenya</v>
      </c>
      <c r="CI116" t="str">
        <v>Kina</v>
      </c>
      <c r="CJ116" t="str">
        <v>Kirgisistan</v>
      </c>
      <c r="CK116" t="str">
        <v>Kiribati</v>
      </c>
      <c r="CL116" t="str">
        <v>Kroatien</v>
      </c>
      <c r="CM116" t="str">
        <v>Kuwait</v>
      </c>
      <c r="CN116" t="str">
        <v>Laos</v>
      </c>
      <c r="CO116" t="str">
        <v>Lesotho</v>
      </c>
      <c r="CP116" t="str">
        <v>Letland</v>
      </c>
      <c r="CQ116" t="str">
        <v>Libanon</v>
      </c>
      <c r="CR116" t="str">
        <v>Liberia</v>
      </c>
      <c r="CS116" t="str">
        <v>Libyen</v>
      </c>
      <c r="CT116" t="str">
        <v>Liechtenstein</v>
      </c>
      <c r="CU116" t="str">
        <v>Litauen</v>
      </c>
      <c r="CV116" t="str">
        <v>Luxembourg</v>
      </c>
      <c r="CW116" t="str">
        <v>Madagaskar</v>
      </c>
      <c r="CX116" t="str">
        <v>Makedonien (FYROM)</v>
      </c>
      <c r="CY116" t="str">
        <v>Malawi</v>
      </c>
      <c r="CZ116" t="str">
        <v>Malaysia</v>
      </c>
      <c r="DA116" t="str">
        <v>Maldiverne</v>
      </c>
      <c r="DB116" t="str">
        <v>Mali</v>
      </c>
      <c r="DC116" t="str">
        <v>Malta</v>
      </c>
      <c r="DD116" t="str">
        <v>Marokko</v>
      </c>
      <c r="DE116" t="str">
        <v>Marshall-øerne</v>
      </c>
      <c r="DF116" t="str">
        <v>Mauretanien</v>
      </c>
      <c r="DG116" t="str">
        <v>Mauritius</v>
      </c>
      <c r="DH116" t="str">
        <v>Mexico</v>
      </c>
      <c r="DI116" t="str">
        <v>Mikronesien</v>
      </c>
      <c r="DJ116" t="str">
        <v>Moldova</v>
      </c>
      <c r="DK116" t="str">
        <v>Monaco</v>
      </c>
      <c r="DL116" t="str">
        <v>Mongoliet</v>
      </c>
      <c r="DM116" t="str">
        <v>Mozambique</v>
      </c>
      <c r="DN116" t="str">
        <v>Namibia</v>
      </c>
      <c r="DO116" t="str">
        <v>Nauru</v>
      </c>
      <c r="DP116" t="str">
        <v>Nederlandene</v>
      </c>
      <c r="DQ116" t="str">
        <v>Nepal</v>
      </c>
      <c r="DR116" t="str">
        <v>New Zealand</v>
      </c>
      <c r="DS116" t="str">
        <v>Nicaragua</v>
      </c>
      <c r="DT116" t="str">
        <v>Niger</v>
      </c>
      <c r="DU116" t="str">
        <v>Nigeria</v>
      </c>
      <c r="DV116" t="str">
        <v>Nordkorea</v>
      </c>
      <c r="DW116" t="str">
        <v>Norge</v>
      </c>
      <c r="DX116" t="str">
        <v>Oman</v>
      </c>
      <c r="DY116" t="str">
        <v>Pakistan</v>
      </c>
      <c r="DZ116" t="str">
        <v>Palau</v>
      </c>
      <c r="EA116" t="str">
        <v>Palestina</v>
      </c>
      <c r="EB116" t="str">
        <v>Panama</v>
      </c>
      <c r="EC116" t="str">
        <v>Papua New Guinea</v>
      </c>
      <c r="ED116" t="str">
        <v>Paraguay</v>
      </c>
      <c r="EE116" t="str">
        <v>Peru</v>
      </c>
      <c r="EF116" t="str">
        <v>Polen</v>
      </c>
      <c r="EG116" t="str">
        <v>Portugal</v>
      </c>
      <c r="EH116" t="str">
        <v>Qatar</v>
      </c>
      <c r="EI116" t="str">
        <v>Rumænien</v>
      </c>
      <c r="EJ116" t="str">
        <v>Rusland</v>
      </c>
      <c r="EK116" t="str">
        <v>Rwanda</v>
      </c>
      <c r="EL116" t="str">
        <v>Salomonøerne</v>
      </c>
      <c r="EM116" t="str">
        <v>Samoa</v>
      </c>
      <c r="EN116" t="str">
        <v>San Marino</v>
      </c>
      <c r="EO116" t="str">
        <v>Sao Tomé &amp; Principe</v>
      </c>
      <c r="EP116" t="str">
        <v>Saudi Arabien</v>
      </c>
      <c r="EQ116" t="str">
        <v>Schweiz</v>
      </c>
      <c r="ER116" t="str">
        <v>Senegal</v>
      </c>
      <c r="ES116" t="str">
        <v>Serbien og Montenegro</v>
      </c>
      <c r="ET116" t="str">
        <v>Seychellerne</v>
      </c>
      <c r="EU116" t="str">
        <v>Sierra Leone</v>
      </c>
      <c r="EV116" t="str">
        <v>Singapore</v>
      </c>
      <c r="EW116" t="str">
        <v>Slovakiet</v>
      </c>
      <c r="EX116" t="str">
        <v>Slovenien</v>
      </c>
      <c r="EY116" t="str">
        <v>Somalia</v>
      </c>
      <c r="EZ116" t="str">
        <v>Spanien</v>
      </c>
      <c r="FA116" t="str">
        <v>Sri Lanka</v>
      </c>
      <c r="FB116" t="str">
        <v>St. Kitts-Nevis</v>
      </c>
      <c r="FC116" t="str">
        <v>St. Lucia</v>
      </c>
      <c r="FD116" t="str">
        <v>St. Vincent &amp;</v>
      </c>
      <c r="FE116" t="str">
        <v>Storbritannien (England)</v>
      </c>
      <c r="FF116" t="str">
        <v>Sudan</v>
      </c>
      <c r="FG116" t="str">
        <v>Surinam</v>
      </c>
      <c r="FH116" t="str">
        <v>Sverige</v>
      </c>
      <c r="FI116" t="str">
        <v>Swaziland</v>
      </c>
      <c r="FJ116" t="str">
        <v>Sydafrika</v>
      </c>
      <c r="FK116" t="str">
        <v>Sydkorea</v>
      </c>
      <c r="FL116" t="str">
        <v>Syrien</v>
      </c>
      <c r="FM116" t="str">
        <v>Tadjikistan</v>
      </c>
      <c r="FN116" t="str">
        <v>Taiwan</v>
      </c>
      <c r="FO116" t="str">
        <v>Tanzania</v>
      </c>
      <c r="FP116" t="str">
        <v>Thailand</v>
      </c>
      <c r="FQ116" t="str">
        <v>Tjekkiet</v>
      </c>
      <c r="FR116" t="str">
        <v>Togo</v>
      </c>
      <c r="FS116" t="str">
        <v>Tonga</v>
      </c>
      <c r="FT116" t="str">
        <v>Trinidad &amp; Tobago</v>
      </c>
      <c r="FU116" t="str">
        <v>Tunesien</v>
      </c>
      <c r="FV116" t="str">
        <v>Turkmenistan</v>
      </c>
      <c r="FW116" t="str">
        <v>Tuvalu</v>
      </c>
      <c r="FX116" t="str">
        <v>Tyrkiet</v>
      </c>
      <c r="FY116" t="str">
        <v>Tyskland</v>
      </c>
      <c r="FZ116" t="str">
        <v>Uganda</v>
      </c>
      <c r="GA116" t="str">
        <v>Ukraine</v>
      </c>
      <c r="GB116" t="str">
        <v>Ungarn</v>
      </c>
      <c r="GC116" t="str">
        <v>Uruguay</v>
      </c>
      <c r="GD116" t="str">
        <v>USA</v>
      </c>
      <c r="GE116" t="str">
        <v>Usbekistan</v>
      </c>
      <c r="GF116" t="str">
        <v>Vanuatu</v>
      </c>
      <c r="GG116" t="str">
        <v>Vatikanet</v>
      </c>
      <c r="GH116" t="str">
        <v>Venezuela</v>
      </c>
      <c r="GI116" t="str">
        <v>Vietnam</v>
      </c>
      <c r="GJ116" t="str">
        <v>Yemen</v>
      </c>
      <c r="GK116" t="str">
        <v>Zambia</v>
      </c>
      <c r="GL116" t="str">
        <v>Zimbabwe</v>
      </c>
      <c r="GM116" t="str">
        <v>Ækvatorial Guinea</v>
      </c>
      <c r="GN116" t="str">
        <v>Østrig</v>
      </c>
      <c r="GO116" t="str">
        <v>Østtimor</v>
      </c>
      <c r="GP116" t="str">
        <v>EU</v>
      </c>
      <c r="GQ116" t="str">
        <v>Ikke-EU</v>
      </c>
      <c r="GR116" t="str">
        <v>EU/ikke-EU</v>
      </c>
    </row>
    <row r="117" spans="2:200" x14ac:dyDescent="0.25">
      <c r="B117" t="str" cm="1">
        <f t="array" ref="B117:GR117">TRANSPOSE(_xlfn._xlws.FILTER(AlleLande[Lande (dansk)],ISNUMBER(SEARCH(Vareoplysninger!K57,AlleLande[Lande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Fiji</v>
      </c>
      <c r="BC117" t="str">
        <v>Filippinerne</v>
      </c>
      <c r="BD117" t="str">
        <v>Finland</v>
      </c>
      <c r="BE117" t="str">
        <v>Forenede Arab. Emirater</v>
      </c>
      <c r="BF117" t="str">
        <v>Frankrig</v>
      </c>
      <c r="BG117" t="str">
        <v>Gabon</v>
      </c>
      <c r="BH117" t="str">
        <v>Gambia</v>
      </c>
      <c r="BI117" t="str">
        <v>Georgien</v>
      </c>
      <c r="BJ117" t="str">
        <v>Ghana</v>
      </c>
      <c r="BK117" t="str">
        <v>Grenada</v>
      </c>
      <c r="BL117" t="str">
        <v>Grenadinerne</v>
      </c>
      <c r="BM117" t="str">
        <v>Grækenland</v>
      </c>
      <c r="BN117" t="str">
        <v>Guatemala</v>
      </c>
      <c r="BO117" t="str">
        <v>Guinea</v>
      </c>
      <c r="BP117" t="str">
        <v>Guinea-Bissau</v>
      </c>
      <c r="BQ117" t="str">
        <v>Guyana</v>
      </c>
      <c r="BR117" t="str">
        <v>Haiti</v>
      </c>
      <c r="BS117" t="str">
        <v>Honduras</v>
      </c>
      <c r="BT117" t="str">
        <v>Hviderusland (Belarus)</v>
      </c>
      <c r="BU117" t="str">
        <v>Indien</v>
      </c>
      <c r="BV117" t="str">
        <v>Indonesien</v>
      </c>
      <c r="BW117" t="str">
        <v>Irak</v>
      </c>
      <c r="BX117" t="str">
        <v>Iran</v>
      </c>
      <c r="BY117" t="str">
        <v>Irland</v>
      </c>
      <c r="BZ117" t="str">
        <v>Island</v>
      </c>
      <c r="CA117" t="str">
        <v>Israel</v>
      </c>
      <c r="CB117" t="str">
        <v>Italien</v>
      </c>
      <c r="CC117" t="str">
        <v>Jamaica</v>
      </c>
      <c r="CD117" t="str">
        <v>Japan</v>
      </c>
      <c r="CE117" t="str">
        <v>Jordan</v>
      </c>
      <c r="CF117" t="str">
        <v>Kapverdiske Øer</v>
      </c>
      <c r="CG117" t="str">
        <v>Kasakhstan</v>
      </c>
      <c r="CH117" t="str">
        <v>Kenya</v>
      </c>
      <c r="CI117" t="str">
        <v>Kina</v>
      </c>
      <c r="CJ117" t="str">
        <v>Kirgisistan</v>
      </c>
      <c r="CK117" t="str">
        <v>Kiribati</v>
      </c>
      <c r="CL117" t="str">
        <v>Kroatien</v>
      </c>
      <c r="CM117" t="str">
        <v>Kuwait</v>
      </c>
      <c r="CN117" t="str">
        <v>Laos</v>
      </c>
      <c r="CO117" t="str">
        <v>Lesotho</v>
      </c>
      <c r="CP117" t="str">
        <v>Letland</v>
      </c>
      <c r="CQ117" t="str">
        <v>Libanon</v>
      </c>
      <c r="CR117" t="str">
        <v>Liberia</v>
      </c>
      <c r="CS117" t="str">
        <v>Libyen</v>
      </c>
      <c r="CT117" t="str">
        <v>Liechtenstein</v>
      </c>
      <c r="CU117" t="str">
        <v>Litauen</v>
      </c>
      <c r="CV117" t="str">
        <v>Luxembourg</v>
      </c>
      <c r="CW117" t="str">
        <v>Madagaskar</v>
      </c>
      <c r="CX117" t="str">
        <v>Makedonien (FYROM)</v>
      </c>
      <c r="CY117" t="str">
        <v>Malawi</v>
      </c>
      <c r="CZ117" t="str">
        <v>Malaysia</v>
      </c>
      <c r="DA117" t="str">
        <v>Maldiverne</v>
      </c>
      <c r="DB117" t="str">
        <v>Mali</v>
      </c>
      <c r="DC117" t="str">
        <v>Malta</v>
      </c>
      <c r="DD117" t="str">
        <v>Marokko</v>
      </c>
      <c r="DE117" t="str">
        <v>Marshall-øerne</v>
      </c>
      <c r="DF117" t="str">
        <v>Mauretanien</v>
      </c>
      <c r="DG117" t="str">
        <v>Mauritius</v>
      </c>
      <c r="DH117" t="str">
        <v>Mexico</v>
      </c>
      <c r="DI117" t="str">
        <v>Mikronesien</v>
      </c>
      <c r="DJ117" t="str">
        <v>Moldova</v>
      </c>
      <c r="DK117" t="str">
        <v>Monaco</v>
      </c>
      <c r="DL117" t="str">
        <v>Mongoliet</v>
      </c>
      <c r="DM117" t="str">
        <v>Mozambique</v>
      </c>
      <c r="DN117" t="str">
        <v>Namibia</v>
      </c>
      <c r="DO117" t="str">
        <v>Nauru</v>
      </c>
      <c r="DP117" t="str">
        <v>Nederlandene</v>
      </c>
      <c r="DQ117" t="str">
        <v>Nepal</v>
      </c>
      <c r="DR117" t="str">
        <v>New Zealand</v>
      </c>
      <c r="DS117" t="str">
        <v>Nicaragua</v>
      </c>
      <c r="DT117" t="str">
        <v>Niger</v>
      </c>
      <c r="DU117" t="str">
        <v>Nigeria</v>
      </c>
      <c r="DV117" t="str">
        <v>Nordkorea</v>
      </c>
      <c r="DW117" t="str">
        <v>Norge</v>
      </c>
      <c r="DX117" t="str">
        <v>Oman</v>
      </c>
      <c r="DY117" t="str">
        <v>Pakistan</v>
      </c>
      <c r="DZ117" t="str">
        <v>Palau</v>
      </c>
      <c r="EA117" t="str">
        <v>Palestina</v>
      </c>
      <c r="EB117" t="str">
        <v>Panama</v>
      </c>
      <c r="EC117" t="str">
        <v>Papua New Guinea</v>
      </c>
      <c r="ED117" t="str">
        <v>Paraguay</v>
      </c>
      <c r="EE117" t="str">
        <v>Peru</v>
      </c>
      <c r="EF117" t="str">
        <v>Polen</v>
      </c>
      <c r="EG117" t="str">
        <v>Portugal</v>
      </c>
      <c r="EH117" t="str">
        <v>Qatar</v>
      </c>
      <c r="EI117" t="str">
        <v>Rumænien</v>
      </c>
      <c r="EJ117" t="str">
        <v>Rusland</v>
      </c>
      <c r="EK117" t="str">
        <v>Rwanda</v>
      </c>
      <c r="EL117" t="str">
        <v>Salomonøerne</v>
      </c>
      <c r="EM117" t="str">
        <v>Samoa</v>
      </c>
      <c r="EN117" t="str">
        <v>San Marino</v>
      </c>
      <c r="EO117" t="str">
        <v>Sao Tomé &amp; Principe</v>
      </c>
      <c r="EP117" t="str">
        <v>Saudi Arabien</v>
      </c>
      <c r="EQ117" t="str">
        <v>Schweiz</v>
      </c>
      <c r="ER117" t="str">
        <v>Senegal</v>
      </c>
      <c r="ES117" t="str">
        <v>Serbien og Montenegro</v>
      </c>
      <c r="ET117" t="str">
        <v>Seychellerne</v>
      </c>
      <c r="EU117" t="str">
        <v>Sierra Leone</v>
      </c>
      <c r="EV117" t="str">
        <v>Singapore</v>
      </c>
      <c r="EW117" t="str">
        <v>Slovakiet</v>
      </c>
      <c r="EX117" t="str">
        <v>Slovenien</v>
      </c>
      <c r="EY117" t="str">
        <v>Somalia</v>
      </c>
      <c r="EZ117" t="str">
        <v>Spanien</v>
      </c>
      <c r="FA117" t="str">
        <v>Sri Lanka</v>
      </c>
      <c r="FB117" t="str">
        <v>St. Kitts-Nevis</v>
      </c>
      <c r="FC117" t="str">
        <v>St. Lucia</v>
      </c>
      <c r="FD117" t="str">
        <v>St. Vincent &amp;</v>
      </c>
      <c r="FE117" t="str">
        <v>Storbritannien (England)</v>
      </c>
      <c r="FF117" t="str">
        <v>Sudan</v>
      </c>
      <c r="FG117" t="str">
        <v>Surinam</v>
      </c>
      <c r="FH117" t="str">
        <v>Sverige</v>
      </c>
      <c r="FI117" t="str">
        <v>Swaziland</v>
      </c>
      <c r="FJ117" t="str">
        <v>Sydafrika</v>
      </c>
      <c r="FK117" t="str">
        <v>Sydkorea</v>
      </c>
      <c r="FL117" t="str">
        <v>Syrien</v>
      </c>
      <c r="FM117" t="str">
        <v>Tadjikistan</v>
      </c>
      <c r="FN117" t="str">
        <v>Taiwan</v>
      </c>
      <c r="FO117" t="str">
        <v>Tanzania</v>
      </c>
      <c r="FP117" t="str">
        <v>Thailand</v>
      </c>
      <c r="FQ117" t="str">
        <v>Tjekkiet</v>
      </c>
      <c r="FR117" t="str">
        <v>Togo</v>
      </c>
      <c r="FS117" t="str">
        <v>Tonga</v>
      </c>
      <c r="FT117" t="str">
        <v>Trinidad &amp; Tobago</v>
      </c>
      <c r="FU117" t="str">
        <v>Tunesien</v>
      </c>
      <c r="FV117" t="str">
        <v>Turkmenistan</v>
      </c>
      <c r="FW117" t="str">
        <v>Tuvalu</v>
      </c>
      <c r="FX117" t="str">
        <v>Tyrkiet</v>
      </c>
      <c r="FY117" t="str">
        <v>Tyskland</v>
      </c>
      <c r="FZ117" t="str">
        <v>Uganda</v>
      </c>
      <c r="GA117" t="str">
        <v>Ukraine</v>
      </c>
      <c r="GB117" t="str">
        <v>Ungarn</v>
      </c>
      <c r="GC117" t="str">
        <v>Uruguay</v>
      </c>
      <c r="GD117" t="str">
        <v>USA</v>
      </c>
      <c r="GE117" t="str">
        <v>Usbekistan</v>
      </c>
      <c r="GF117" t="str">
        <v>Vanuatu</v>
      </c>
      <c r="GG117" t="str">
        <v>Vatikanet</v>
      </c>
      <c r="GH117" t="str">
        <v>Venezuela</v>
      </c>
      <c r="GI117" t="str">
        <v>Vietnam</v>
      </c>
      <c r="GJ117" t="str">
        <v>Yemen</v>
      </c>
      <c r="GK117" t="str">
        <v>Zambia</v>
      </c>
      <c r="GL117" t="str">
        <v>Zimbabwe</v>
      </c>
      <c r="GM117" t="str">
        <v>Ækvatorial Guinea</v>
      </c>
      <c r="GN117" t="str">
        <v>Østrig</v>
      </c>
      <c r="GO117" t="str">
        <v>Østtimor</v>
      </c>
      <c r="GP117" t="str">
        <v>EU</v>
      </c>
      <c r="GQ117" t="str">
        <v>Ikke-EU</v>
      </c>
      <c r="GR117" t="str">
        <v>EU/ikke-EU</v>
      </c>
    </row>
    <row r="118" spans="2:200" x14ac:dyDescent="0.25">
      <c r="B118" t="str" cm="1">
        <f t="array" ref="B118:GR118">TRANSPOSE(_xlfn._xlws.FILTER(AlleLande[Lande (dansk)],ISNUMBER(SEARCH(Vareoplysninger!K58,AlleLande[Lande (dansk)])),"Kan ikke findes"))</f>
        <v>Afghanistan</v>
      </c>
      <c r="C118" t="str">
        <v>Albanien</v>
      </c>
      <c r="D118" t="str">
        <v>Algeriet</v>
      </c>
      <c r="E118" t="str">
        <v>Andorra</v>
      </c>
      <c r="F118" t="str">
        <v>Angola</v>
      </c>
      <c r="G118" t="str">
        <v>Antigua &amp;Barbuda</v>
      </c>
      <c r="H118" t="str">
        <v>Argentina</v>
      </c>
      <c r="I118" t="str">
        <v>Armenien</v>
      </c>
      <c r="J118" t="str">
        <v>Aserbajdsjan</v>
      </c>
      <c r="K118" t="str">
        <v>Australien</v>
      </c>
      <c r="L118" t="str">
        <v>Bahamas</v>
      </c>
      <c r="M118" t="str">
        <v>Bahrain</v>
      </c>
      <c r="N118" t="str">
        <v>Bangladesh</v>
      </c>
      <c r="O118" t="str">
        <v>Barbados</v>
      </c>
      <c r="P118" t="str">
        <v>Belgien</v>
      </c>
      <c r="Q118" t="str">
        <v>Belize</v>
      </c>
      <c r="R118" t="str">
        <v>Benin</v>
      </c>
      <c r="S118" t="str">
        <v>Bhutan</v>
      </c>
      <c r="T118" t="str">
        <v>Bolivia</v>
      </c>
      <c r="U118" t="str">
        <v>Bosnien-Herzegovina</v>
      </c>
      <c r="V118" t="str">
        <v>Botswana</v>
      </c>
      <c r="W118" t="str">
        <v>Brasilien</v>
      </c>
      <c r="X118" t="str">
        <v>Brunei</v>
      </c>
      <c r="Y118" t="str">
        <v>Bulgarien</v>
      </c>
      <c r="Z118" t="str">
        <v>Burkina Faso</v>
      </c>
      <c r="AA118" t="str">
        <v>Burma (Myanmar)</v>
      </c>
      <c r="AB118" t="str">
        <v>Burundi</v>
      </c>
      <c r="AC118" t="str">
        <v>Cambodja</v>
      </c>
      <c r="AD118" t="str">
        <v>Cameroun</v>
      </c>
      <c r="AE118" t="str">
        <v>Canada</v>
      </c>
      <c r="AF118" t="str">
        <v>Centralafrika</v>
      </c>
      <c r="AG118" t="str">
        <v>Chad</v>
      </c>
      <c r="AH118" t="str">
        <v>Chile</v>
      </c>
      <c r="AI118" t="str">
        <v>Colombia</v>
      </c>
      <c r="AJ118" t="str">
        <v>Comorerne</v>
      </c>
      <c r="AK118" t="str">
        <v>Congo</v>
      </c>
      <c r="AL118" t="str">
        <v>Costa Rica</v>
      </c>
      <c r="AM118" t="str">
        <v>Cuba</v>
      </c>
      <c r="AN118" t="str">
        <v>Cypern</v>
      </c>
      <c r="AO118" t="str">
        <v>Danmark</v>
      </c>
      <c r="AP118" t="str">
        <v>Darussalem</v>
      </c>
      <c r="AQ118" t="str">
        <v>Demokratiske rep. Congo</v>
      </c>
      <c r="AR118" t="str">
        <v>Djibouti</v>
      </c>
      <c r="AS118" t="str">
        <v>Dominica</v>
      </c>
      <c r="AT118" t="str">
        <v>Dominikanske Republik</v>
      </c>
      <c r="AU118" t="str">
        <v>Ecuador</v>
      </c>
      <c r="AV118" t="str">
        <v>Egypten</v>
      </c>
      <c r="AW118" t="str">
        <v>El Salvador</v>
      </c>
      <c r="AX118" t="str">
        <v>Elfenbens- kysten</v>
      </c>
      <c r="AY118" t="str">
        <v>Eritrea</v>
      </c>
      <c r="AZ118" t="str">
        <v>Estland</v>
      </c>
      <c r="BA118" t="str">
        <v>Etiopien</v>
      </c>
      <c r="BB118" t="str">
        <v>Fiji</v>
      </c>
      <c r="BC118" t="str">
        <v>Filippinerne</v>
      </c>
      <c r="BD118" t="str">
        <v>Finland</v>
      </c>
      <c r="BE118" t="str">
        <v>Forenede Arab. Emirater</v>
      </c>
      <c r="BF118" t="str">
        <v>Frankrig</v>
      </c>
      <c r="BG118" t="str">
        <v>Gabon</v>
      </c>
      <c r="BH118" t="str">
        <v>Gambia</v>
      </c>
      <c r="BI118" t="str">
        <v>Georgien</v>
      </c>
      <c r="BJ118" t="str">
        <v>Ghana</v>
      </c>
      <c r="BK118" t="str">
        <v>Grenada</v>
      </c>
      <c r="BL118" t="str">
        <v>Grenadinerne</v>
      </c>
      <c r="BM118" t="str">
        <v>Grækenland</v>
      </c>
      <c r="BN118" t="str">
        <v>Guatemala</v>
      </c>
      <c r="BO118" t="str">
        <v>Guinea</v>
      </c>
      <c r="BP118" t="str">
        <v>Guinea-Bissau</v>
      </c>
      <c r="BQ118" t="str">
        <v>Guyana</v>
      </c>
      <c r="BR118" t="str">
        <v>Haiti</v>
      </c>
      <c r="BS118" t="str">
        <v>Honduras</v>
      </c>
      <c r="BT118" t="str">
        <v>Hviderusland (Belarus)</v>
      </c>
      <c r="BU118" t="str">
        <v>Indien</v>
      </c>
      <c r="BV118" t="str">
        <v>Indonesien</v>
      </c>
      <c r="BW118" t="str">
        <v>Irak</v>
      </c>
      <c r="BX118" t="str">
        <v>Iran</v>
      </c>
      <c r="BY118" t="str">
        <v>Irland</v>
      </c>
      <c r="BZ118" t="str">
        <v>Island</v>
      </c>
      <c r="CA118" t="str">
        <v>Israel</v>
      </c>
      <c r="CB118" t="str">
        <v>Italien</v>
      </c>
      <c r="CC118" t="str">
        <v>Jamaica</v>
      </c>
      <c r="CD118" t="str">
        <v>Japan</v>
      </c>
      <c r="CE118" t="str">
        <v>Jordan</v>
      </c>
      <c r="CF118" t="str">
        <v>Kapverdiske Øer</v>
      </c>
      <c r="CG118" t="str">
        <v>Kasakhstan</v>
      </c>
      <c r="CH118" t="str">
        <v>Kenya</v>
      </c>
      <c r="CI118" t="str">
        <v>Kina</v>
      </c>
      <c r="CJ118" t="str">
        <v>Kirgisistan</v>
      </c>
      <c r="CK118" t="str">
        <v>Kiribati</v>
      </c>
      <c r="CL118" t="str">
        <v>Kroatien</v>
      </c>
      <c r="CM118" t="str">
        <v>Kuwait</v>
      </c>
      <c r="CN118" t="str">
        <v>Laos</v>
      </c>
      <c r="CO118" t="str">
        <v>Lesotho</v>
      </c>
      <c r="CP118" t="str">
        <v>Letland</v>
      </c>
      <c r="CQ118" t="str">
        <v>Libanon</v>
      </c>
      <c r="CR118" t="str">
        <v>Liberia</v>
      </c>
      <c r="CS118" t="str">
        <v>Libyen</v>
      </c>
      <c r="CT118" t="str">
        <v>Liechtenstein</v>
      </c>
      <c r="CU118" t="str">
        <v>Litauen</v>
      </c>
      <c r="CV118" t="str">
        <v>Luxembourg</v>
      </c>
      <c r="CW118" t="str">
        <v>Madagaskar</v>
      </c>
      <c r="CX118" t="str">
        <v>Makedonien (FYROM)</v>
      </c>
      <c r="CY118" t="str">
        <v>Malawi</v>
      </c>
      <c r="CZ118" t="str">
        <v>Malaysia</v>
      </c>
      <c r="DA118" t="str">
        <v>Maldiverne</v>
      </c>
      <c r="DB118" t="str">
        <v>Mali</v>
      </c>
      <c r="DC118" t="str">
        <v>Malta</v>
      </c>
      <c r="DD118" t="str">
        <v>Marokko</v>
      </c>
      <c r="DE118" t="str">
        <v>Marshall-øerne</v>
      </c>
      <c r="DF118" t="str">
        <v>Mauretanien</v>
      </c>
      <c r="DG118" t="str">
        <v>Mauritius</v>
      </c>
      <c r="DH118" t="str">
        <v>Mexico</v>
      </c>
      <c r="DI118" t="str">
        <v>Mikronesien</v>
      </c>
      <c r="DJ118" t="str">
        <v>Moldova</v>
      </c>
      <c r="DK118" t="str">
        <v>Monaco</v>
      </c>
      <c r="DL118" t="str">
        <v>Mongoliet</v>
      </c>
      <c r="DM118" t="str">
        <v>Mozambique</v>
      </c>
      <c r="DN118" t="str">
        <v>Namibia</v>
      </c>
      <c r="DO118" t="str">
        <v>Nauru</v>
      </c>
      <c r="DP118" t="str">
        <v>Nederlandene</v>
      </c>
      <c r="DQ118" t="str">
        <v>Nepal</v>
      </c>
      <c r="DR118" t="str">
        <v>New Zealand</v>
      </c>
      <c r="DS118" t="str">
        <v>Nicaragua</v>
      </c>
      <c r="DT118" t="str">
        <v>Niger</v>
      </c>
      <c r="DU118" t="str">
        <v>Nigeria</v>
      </c>
      <c r="DV118" t="str">
        <v>Nordkorea</v>
      </c>
      <c r="DW118" t="str">
        <v>Norge</v>
      </c>
      <c r="DX118" t="str">
        <v>Oman</v>
      </c>
      <c r="DY118" t="str">
        <v>Pakistan</v>
      </c>
      <c r="DZ118" t="str">
        <v>Palau</v>
      </c>
      <c r="EA118" t="str">
        <v>Palestina</v>
      </c>
      <c r="EB118" t="str">
        <v>Panama</v>
      </c>
      <c r="EC118" t="str">
        <v>Papua New Guinea</v>
      </c>
      <c r="ED118" t="str">
        <v>Paraguay</v>
      </c>
      <c r="EE118" t="str">
        <v>Peru</v>
      </c>
      <c r="EF118" t="str">
        <v>Polen</v>
      </c>
      <c r="EG118" t="str">
        <v>Portugal</v>
      </c>
      <c r="EH118" t="str">
        <v>Qatar</v>
      </c>
      <c r="EI118" t="str">
        <v>Rumænien</v>
      </c>
      <c r="EJ118" t="str">
        <v>Rusland</v>
      </c>
      <c r="EK118" t="str">
        <v>Rwanda</v>
      </c>
      <c r="EL118" t="str">
        <v>Salomonøerne</v>
      </c>
      <c r="EM118" t="str">
        <v>Samoa</v>
      </c>
      <c r="EN118" t="str">
        <v>San Marino</v>
      </c>
      <c r="EO118" t="str">
        <v>Sao Tomé &amp; Principe</v>
      </c>
      <c r="EP118" t="str">
        <v>Saudi Arabien</v>
      </c>
      <c r="EQ118" t="str">
        <v>Schweiz</v>
      </c>
      <c r="ER118" t="str">
        <v>Senegal</v>
      </c>
      <c r="ES118" t="str">
        <v>Serbien og Montenegro</v>
      </c>
      <c r="ET118" t="str">
        <v>Seychellerne</v>
      </c>
      <c r="EU118" t="str">
        <v>Sierra Leone</v>
      </c>
      <c r="EV118" t="str">
        <v>Singapore</v>
      </c>
      <c r="EW118" t="str">
        <v>Slovakiet</v>
      </c>
      <c r="EX118" t="str">
        <v>Slovenien</v>
      </c>
      <c r="EY118" t="str">
        <v>Somalia</v>
      </c>
      <c r="EZ118" t="str">
        <v>Spanien</v>
      </c>
      <c r="FA118" t="str">
        <v>Sri Lanka</v>
      </c>
      <c r="FB118" t="str">
        <v>St. Kitts-Nevis</v>
      </c>
      <c r="FC118" t="str">
        <v>St. Lucia</v>
      </c>
      <c r="FD118" t="str">
        <v>St. Vincent &amp;</v>
      </c>
      <c r="FE118" t="str">
        <v>Storbritannien (England)</v>
      </c>
      <c r="FF118" t="str">
        <v>Sudan</v>
      </c>
      <c r="FG118" t="str">
        <v>Surinam</v>
      </c>
      <c r="FH118" t="str">
        <v>Sverige</v>
      </c>
      <c r="FI118" t="str">
        <v>Swaziland</v>
      </c>
      <c r="FJ118" t="str">
        <v>Sydafrika</v>
      </c>
      <c r="FK118" t="str">
        <v>Sydkorea</v>
      </c>
      <c r="FL118" t="str">
        <v>Syrien</v>
      </c>
      <c r="FM118" t="str">
        <v>Tadjikistan</v>
      </c>
      <c r="FN118" t="str">
        <v>Taiwan</v>
      </c>
      <c r="FO118" t="str">
        <v>Tanzania</v>
      </c>
      <c r="FP118" t="str">
        <v>Thailand</v>
      </c>
      <c r="FQ118" t="str">
        <v>Tjekkiet</v>
      </c>
      <c r="FR118" t="str">
        <v>Togo</v>
      </c>
      <c r="FS118" t="str">
        <v>Tonga</v>
      </c>
      <c r="FT118" t="str">
        <v>Trinidad &amp; Tobago</v>
      </c>
      <c r="FU118" t="str">
        <v>Tunesien</v>
      </c>
      <c r="FV118" t="str">
        <v>Turkmenistan</v>
      </c>
      <c r="FW118" t="str">
        <v>Tuvalu</v>
      </c>
      <c r="FX118" t="str">
        <v>Tyrkiet</v>
      </c>
      <c r="FY118" t="str">
        <v>Tyskland</v>
      </c>
      <c r="FZ118" t="str">
        <v>Uganda</v>
      </c>
      <c r="GA118" t="str">
        <v>Ukraine</v>
      </c>
      <c r="GB118" t="str">
        <v>Ungarn</v>
      </c>
      <c r="GC118" t="str">
        <v>Uruguay</v>
      </c>
      <c r="GD118" t="str">
        <v>USA</v>
      </c>
      <c r="GE118" t="str">
        <v>Usbekistan</v>
      </c>
      <c r="GF118" t="str">
        <v>Vanuatu</v>
      </c>
      <c r="GG118" t="str">
        <v>Vatikanet</v>
      </c>
      <c r="GH118" t="str">
        <v>Venezuela</v>
      </c>
      <c r="GI118" t="str">
        <v>Vietnam</v>
      </c>
      <c r="GJ118" t="str">
        <v>Yemen</v>
      </c>
      <c r="GK118" t="str">
        <v>Zambia</v>
      </c>
      <c r="GL118" t="str">
        <v>Zimbabwe</v>
      </c>
      <c r="GM118" t="str">
        <v>Ækvatorial Guinea</v>
      </c>
      <c r="GN118" t="str">
        <v>Østrig</v>
      </c>
      <c r="GO118" t="str">
        <v>Østtimor</v>
      </c>
      <c r="GP118" t="str">
        <v>EU</v>
      </c>
      <c r="GQ118" t="str">
        <v>Ikke-EU</v>
      </c>
      <c r="GR118" t="str">
        <v>EU/ikke-EU</v>
      </c>
    </row>
    <row r="119" spans="2:200" x14ac:dyDescent="0.25">
      <c r="B119" t="str" cm="1">
        <f t="array" ref="B119:GR119">TRANSPOSE(_xlfn._xlws.FILTER(AlleLande[Lande (dansk)],ISNUMBER(SEARCH(Vareoplysninger!K59,AlleLande[Lande (dansk)])),"Kan ikke findes"))</f>
        <v>Afghanistan</v>
      </c>
      <c r="C119" t="str">
        <v>Albanien</v>
      </c>
      <c r="D119" t="str">
        <v>Algeriet</v>
      </c>
      <c r="E119" t="str">
        <v>Andorra</v>
      </c>
      <c r="F119" t="str">
        <v>Angola</v>
      </c>
      <c r="G119" t="str">
        <v>Antigua &amp;Barbuda</v>
      </c>
      <c r="H119" t="str">
        <v>Argentina</v>
      </c>
      <c r="I119" t="str">
        <v>Armenien</v>
      </c>
      <c r="J119" t="str">
        <v>Aserbajdsjan</v>
      </c>
      <c r="K119" t="str">
        <v>Australien</v>
      </c>
      <c r="L119" t="str">
        <v>Bahamas</v>
      </c>
      <c r="M119" t="str">
        <v>Bahrain</v>
      </c>
      <c r="N119" t="str">
        <v>Bangladesh</v>
      </c>
      <c r="O119" t="str">
        <v>Barbados</v>
      </c>
      <c r="P119" t="str">
        <v>Belgien</v>
      </c>
      <c r="Q119" t="str">
        <v>Belize</v>
      </c>
      <c r="R119" t="str">
        <v>Benin</v>
      </c>
      <c r="S119" t="str">
        <v>Bhutan</v>
      </c>
      <c r="T119" t="str">
        <v>Bolivia</v>
      </c>
      <c r="U119" t="str">
        <v>Bosnien-Herzegovina</v>
      </c>
      <c r="V119" t="str">
        <v>Botswana</v>
      </c>
      <c r="W119" t="str">
        <v>Brasilien</v>
      </c>
      <c r="X119" t="str">
        <v>Brunei</v>
      </c>
      <c r="Y119" t="str">
        <v>Bulgarien</v>
      </c>
      <c r="Z119" t="str">
        <v>Burkina Faso</v>
      </c>
      <c r="AA119" t="str">
        <v>Burma (Myanmar)</v>
      </c>
      <c r="AB119" t="str">
        <v>Burundi</v>
      </c>
      <c r="AC119" t="str">
        <v>Cambodja</v>
      </c>
      <c r="AD119" t="str">
        <v>Cameroun</v>
      </c>
      <c r="AE119" t="str">
        <v>Canada</v>
      </c>
      <c r="AF119" t="str">
        <v>Centralafrika</v>
      </c>
      <c r="AG119" t="str">
        <v>Chad</v>
      </c>
      <c r="AH119" t="str">
        <v>Chile</v>
      </c>
      <c r="AI119" t="str">
        <v>Colombia</v>
      </c>
      <c r="AJ119" t="str">
        <v>Comorerne</v>
      </c>
      <c r="AK119" t="str">
        <v>Congo</v>
      </c>
      <c r="AL119" t="str">
        <v>Costa Rica</v>
      </c>
      <c r="AM119" t="str">
        <v>Cuba</v>
      </c>
      <c r="AN119" t="str">
        <v>Cypern</v>
      </c>
      <c r="AO119" t="str">
        <v>Danmark</v>
      </c>
      <c r="AP119" t="str">
        <v>Darussalem</v>
      </c>
      <c r="AQ119" t="str">
        <v>Demokratiske rep. Congo</v>
      </c>
      <c r="AR119" t="str">
        <v>Djibouti</v>
      </c>
      <c r="AS119" t="str">
        <v>Dominica</v>
      </c>
      <c r="AT119" t="str">
        <v>Dominikanske Republik</v>
      </c>
      <c r="AU119" t="str">
        <v>Ecuador</v>
      </c>
      <c r="AV119" t="str">
        <v>Egypten</v>
      </c>
      <c r="AW119" t="str">
        <v>El Salvador</v>
      </c>
      <c r="AX119" t="str">
        <v>Elfenbens- kysten</v>
      </c>
      <c r="AY119" t="str">
        <v>Eritrea</v>
      </c>
      <c r="AZ119" t="str">
        <v>Estland</v>
      </c>
      <c r="BA119" t="str">
        <v>Etiopien</v>
      </c>
      <c r="BB119" t="str">
        <v>Fiji</v>
      </c>
      <c r="BC119" t="str">
        <v>Filippinerne</v>
      </c>
      <c r="BD119" t="str">
        <v>Finland</v>
      </c>
      <c r="BE119" t="str">
        <v>Forenede Arab. Emirater</v>
      </c>
      <c r="BF119" t="str">
        <v>Frankrig</v>
      </c>
      <c r="BG119" t="str">
        <v>Gabon</v>
      </c>
      <c r="BH119" t="str">
        <v>Gambia</v>
      </c>
      <c r="BI119" t="str">
        <v>Georgien</v>
      </c>
      <c r="BJ119" t="str">
        <v>Ghana</v>
      </c>
      <c r="BK119" t="str">
        <v>Grenada</v>
      </c>
      <c r="BL119" t="str">
        <v>Grenadinerne</v>
      </c>
      <c r="BM119" t="str">
        <v>Grækenland</v>
      </c>
      <c r="BN119" t="str">
        <v>Guatemala</v>
      </c>
      <c r="BO119" t="str">
        <v>Guinea</v>
      </c>
      <c r="BP119" t="str">
        <v>Guinea-Bissau</v>
      </c>
      <c r="BQ119" t="str">
        <v>Guyana</v>
      </c>
      <c r="BR119" t="str">
        <v>Haiti</v>
      </c>
      <c r="BS119" t="str">
        <v>Honduras</v>
      </c>
      <c r="BT119" t="str">
        <v>Hviderusland (Belarus)</v>
      </c>
      <c r="BU119" t="str">
        <v>Indien</v>
      </c>
      <c r="BV119" t="str">
        <v>Indonesien</v>
      </c>
      <c r="BW119" t="str">
        <v>Irak</v>
      </c>
      <c r="BX119" t="str">
        <v>Iran</v>
      </c>
      <c r="BY119" t="str">
        <v>Irland</v>
      </c>
      <c r="BZ119" t="str">
        <v>Island</v>
      </c>
      <c r="CA119" t="str">
        <v>Israel</v>
      </c>
      <c r="CB119" t="str">
        <v>Italien</v>
      </c>
      <c r="CC119" t="str">
        <v>Jamaica</v>
      </c>
      <c r="CD119" t="str">
        <v>Japan</v>
      </c>
      <c r="CE119" t="str">
        <v>Jordan</v>
      </c>
      <c r="CF119" t="str">
        <v>Kapverdiske Øer</v>
      </c>
      <c r="CG119" t="str">
        <v>Kasakhstan</v>
      </c>
      <c r="CH119" t="str">
        <v>Kenya</v>
      </c>
      <c r="CI119" t="str">
        <v>Kina</v>
      </c>
      <c r="CJ119" t="str">
        <v>Kirgisistan</v>
      </c>
      <c r="CK119" t="str">
        <v>Kiribati</v>
      </c>
      <c r="CL119" t="str">
        <v>Kroatien</v>
      </c>
      <c r="CM119" t="str">
        <v>Kuwait</v>
      </c>
      <c r="CN119" t="str">
        <v>Laos</v>
      </c>
      <c r="CO119" t="str">
        <v>Lesotho</v>
      </c>
      <c r="CP119" t="str">
        <v>Letland</v>
      </c>
      <c r="CQ119" t="str">
        <v>Libanon</v>
      </c>
      <c r="CR119" t="str">
        <v>Liberia</v>
      </c>
      <c r="CS119" t="str">
        <v>Libyen</v>
      </c>
      <c r="CT119" t="str">
        <v>Liechtenstein</v>
      </c>
      <c r="CU119" t="str">
        <v>Litauen</v>
      </c>
      <c r="CV119" t="str">
        <v>Luxembourg</v>
      </c>
      <c r="CW119" t="str">
        <v>Madagaskar</v>
      </c>
      <c r="CX119" t="str">
        <v>Makedonien (FYROM)</v>
      </c>
      <c r="CY119" t="str">
        <v>Malawi</v>
      </c>
      <c r="CZ119" t="str">
        <v>Malaysia</v>
      </c>
      <c r="DA119" t="str">
        <v>Maldiverne</v>
      </c>
      <c r="DB119" t="str">
        <v>Mali</v>
      </c>
      <c r="DC119" t="str">
        <v>Malta</v>
      </c>
      <c r="DD119" t="str">
        <v>Marokko</v>
      </c>
      <c r="DE119" t="str">
        <v>Marshall-øerne</v>
      </c>
      <c r="DF119" t="str">
        <v>Mauretanien</v>
      </c>
      <c r="DG119" t="str">
        <v>Mauritius</v>
      </c>
      <c r="DH119" t="str">
        <v>Mexico</v>
      </c>
      <c r="DI119" t="str">
        <v>Mikronesien</v>
      </c>
      <c r="DJ119" t="str">
        <v>Moldova</v>
      </c>
      <c r="DK119" t="str">
        <v>Monaco</v>
      </c>
      <c r="DL119" t="str">
        <v>Mongoliet</v>
      </c>
      <c r="DM119" t="str">
        <v>Mozambique</v>
      </c>
      <c r="DN119" t="str">
        <v>Namibia</v>
      </c>
      <c r="DO119" t="str">
        <v>Nauru</v>
      </c>
      <c r="DP119" t="str">
        <v>Nederlandene</v>
      </c>
      <c r="DQ119" t="str">
        <v>Nepal</v>
      </c>
      <c r="DR119" t="str">
        <v>New Zealand</v>
      </c>
      <c r="DS119" t="str">
        <v>Nicaragua</v>
      </c>
      <c r="DT119" t="str">
        <v>Niger</v>
      </c>
      <c r="DU119" t="str">
        <v>Nigeria</v>
      </c>
      <c r="DV119" t="str">
        <v>Nordkorea</v>
      </c>
      <c r="DW119" t="str">
        <v>Norge</v>
      </c>
      <c r="DX119" t="str">
        <v>Oman</v>
      </c>
      <c r="DY119" t="str">
        <v>Pakistan</v>
      </c>
      <c r="DZ119" t="str">
        <v>Palau</v>
      </c>
      <c r="EA119" t="str">
        <v>Palestina</v>
      </c>
      <c r="EB119" t="str">
        <v>Panama</v>
      </c>
      <c r="EC119" t="str">
        <v>Papua New Guinea</v>
      </c>
      <c r="ED119" t="str">
        <v>Paraguay</v>
      </c>
      <c r="EE119" t="str">
        <v>Peru</v>
      </c>
      <c r="EF119" t="str">
        <v>Polen</v>
      </c>
      <c r="EG119" t="str">
        <v>Portugal</v>
      </c>
      <c r="EH119" t="str">
        <v>Qatar</v>
      </c>
      <c r="EI119" t="str">
        <v>Rumænien</v>
      </c>
      <c r="EJ119" t="str">
        <v>Rusland</v>
      </c>
      <c r="EK119" t="str">
        <v>Rwanda</v>
      </c>
      <c r="EL119" t="str">
        <v>Salomonøerne</v>
      </c>
      <c r="EM119" t="str">
        <v>Samoa</v>
      </c>
      <c r="EN119" t="str">
        <v>San Marino</v>
      </c>
      <c r="EO119" t="str">
        <v>Sao Tomé &amp; Principe</v>
      </c>
      <c r="EP119" t="str">
        <v>Saudi Arabien</v>
      </c>
      <c r="EQ119" t="str">
        <v>Schweiz</v>
      </c>
      <c r="ER119" t="str">
        <v>Senegal</v>
      </c>
      <c r="ES119" t="str">
        <v>Serbien og Montenegro</v>
      </c>
      <c r="ET119" t="str">
        <v>Seychellerne</v>
      </c>
      <c r="EU119" t="str">
        <v>Sierra Leone</v>
      </c>
      <c r="EV119" t="str">
        <v>Singapore</v>
      </c>
      <c r="EW119" t="str">
        <v>Slovakiet</v>
      </c>
      <c r="EX119" t="str">
        <v>Slovenien</v>
      </c>
      <c r="EY119" t="str">
        <v>Somalia</v>
      </c>
      <c r="EZ119" t="str">
        <v>Spanien</v>
      </c>
      <c r="FA119" t="str">
        <v>Sri Lanka</v>
      </c>
      <c r="FB119" t="str">
        <v>St. Kitts-Nevis</v>
      </c>
      <c r="FC119" t="str">
        <v>St. Lucia</v>
      </c>
      <c r="FD119" t="str">
        <v>St. Vincent &amp;</v>
      </c>
      <c r="FE119" t="str">
        <v>Storbritannien (England)</v>
      </c>
      <c r="FF119" t="str">
        <v>Sudan</v>
      </c>
      <c r="FG119" t="str">
        <v>Surinam</v>
      </c>
      <c r="FH119" t="str">
        <v>Sverige</v>
      </c>
      <c r="FI119" t="str">
        <v>Swaziland</v>
      </c>
      <c r="FJ119" t="str">
        <v>Sydafrika</v>
      </c>
      <c r="FK119" t="str">
        <v>Sydkorea</v>
      </c>
      <c r="FL119" t="str">
        <v>Syrien</v>
      </c>
      <c r="FM119" t="str">
        <v>Tadjikistan</v>
      </c>
      <c r="FN119" t="str">
        <v>Taiwan</v>
      </c>
      <c r="FO119" t="str">
        <v>Tanzania</v>
      </c>
      <c r="FP119" t="str">
        <v>Thailand</v>
      </c>
      <c r="FQ119" t="str">
        <v>Tjekkiet</v>
      </c>
      <c r="FR119" t="str">
        <v>Togo</v>
      </c>
      <c r="FS119" t="str">
        <v>Tonga</v>
      </c>
      <c r="FT119" t="str">
        <v>Trinidad &amp; Tobago</v>
      </c>
      <c r="FU119" t="str">
        <v>Tunesien</v>
      </c>
      <c r="FV119" t="str">
        <v>Turkmenistan</v>
      </c>
      <c r="FW119" t="str">
        <v>Tuvalu</v>
      </c>
      <c r="FX119" t="str">
        <v>Tyrkiet</v>
      </c>
      <c r="FY119" t="str">
        <v>Tyskland</v>
      </c>
      <c r="FZ119" t="str">
        <v>Uganda</v>
      </c>
      <c r="GA119" t="str">
        <v>Ukraine</v>
      </c>
      <c r="GB119" t="str">
        <v>Ungarn</v>
      </c>
      <c r="GC119" t="str">
        <v>Uruguay</v>
      </c>
      <c r="GD119" t="str">
        <v>USA</v>
      </c>
      <c r="GE119" t="str">
        <v>Usbekistan</v>
      </c>
      <c r="GF119" t="str">
        <v>Vanuatu</v>
      </c>
      <c r="GG119" t="str">
        <v>Vatikanet</v>
      </c>
      <c r="GH119" t="str">
        <v>Venezuela</v>
      </c>
      <c r="GI119" t="str">
        <v>Vietnam</v>
      </c>
      <c r="GJ119" t="str">
        <v>Yemen</v>
      </c>
      <c r="GK119" t="str">
        <v>Zambia</v>
      </c>
      <c r="GL119" t="str">
        <v>Zimbabwe</v>
      </c>
      <c r="GM119" t="str">
        <v>Ækvatorial Guinea</v>
      </c>
      <c r="GN119" t="str">
        <v>Østrig</v>
      </c>
      <c r="GO119" t="str">
        <v>Østtimor</v>
      </c>
      <c r="GP119" t="str">
        <v>EU</v>
      </c>
      <c r="GQ119" t="str">
        <v>Ikke-EU</v>
      </c>
      <c r="GR119" t="str">
        <v>EU/ikke-EU</v>
      </c>
    </row>
    <row r="120" spans="2:200" x14ac:dyDescent="0.25">
      <c r="B120" t="str" cm="1">
        <f t="array" ref="B120:GR120">TRANSPOSE(_xlfn._xlws.FILTER(AlleLande[Lande (dansk)],ISNUMBER(SEARCH(Vareoplysninger!K60,AlleLande[Lande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Fiji</v>
      </c>
      <c r="BC120" t="str">
        <v>Filippinerne</v>
      </c>
      <c r="BD120" t="str">
        <v>Finland</v>
      </c>
      <c r="BE120" t="str">
        <v>Forenede Arab. Emirater</v>
      </c>
      <c r="BF120" t="str">
        <v>Frankrig</v>
      </c>
      <c r="BG120" t="str">
        <v>Gabon</v>
      </c>
      <c r="BH120" t="str">
        <v>Gambia</v>
      </c>
      <c r="BI120" t="str">
        <v>Georgien</v>
      </c>
      <c r="BJ120" t="str">
        <v>Ghana</v>
      </c>
      <c r="BK120" t="str">
        <v>Grenada</v>
      </c>
      <c r="BL120" t="str">
        <v>Grenadinerne</v>
      </c>
      <c r="BM120" t="str">
        <v>Grækenland</v>
      </c>
      <c r="BN120" t="str">
        <v>Guatemala</v>
      </c>
      <c r="BO120" t="str">
        <v>Guinea</v>
      </c>
      <c r="BP120" t="str">
        <v>Guinea-Bissau</v>
      </c>
      <c r="BQ120" t="str">
        <v>Guyana</v>
      </c>
      <c r="BR120" t="str">
        <v>Haiti</v>
      </c>
      <c r="BS120" t="str">
        <v>Honduras</v>
      </c>
      <c r="BT120" t="str">
        <v>Hviderusland (Belarus)</v>
      </c>
      <c r="BU120" t="str">
        <v>Indien</v>
      </c>
      <c r="BV120" t="str">
        <v>Indonesien</v>
      </c>
      <c r="BW120" t="str">
        <v>Irak</v>
      </c>
      <c r="BX120" t="str">
        <v>Iran</v>
      </c>
      <c r="BY120" t="str">
        <v>Irland</v>
      </c>
      <c r="BZ120" t="str">
        <v>Island</v>
      </c>
      <c r="CA120" t="str">
        <v>Israel</v>
      </c>
      <c r="CB120" t="str">
        <v>Italien</v>
      </c>
      <c r="CC120" t="str">
        <v>Jamaica</v>
      </c>
      <c r="CD120" t="str">
        <v>Japan</v>
      </c>
      <c r="CE120" t="str">
        <v>Jordan</v>
      </c>
      <c r="CF120" t="str">
        <v>Kapverdiske Øer</v>
      </c>
      <c r="CG120" t="str">
        <v>Kasakhstan</v>
      </c>
      <c r="CH120" t="str">
        <v>Kenya</v>
      </c>
      <c r="CI120" t="str">
        <v>Kina</v>
      </c>
      <c r="CJ120" t="str">
        <v>Kirgisistan</v>
      </c>
      <c r="CK120" t="str">
        <v>Kiribati</v>
      </c>
      <c r="CL120" t="str">
        <v>Kroatien</v>
      </c>
      <c r="CM120" t="str">
        <v>Kuwait</v>
      </c>
      <c r="CN120" t="str">
        <v>Laos</v>
      </c>
      <c r="CO120" t="str">
        <v>Lesotho</v>
      </c>
      <c r="CP120" t="str">
        <v>Letland</v>
      </c>
      <c r="CQ120" t="str">
        <v>Libanon</v>
      </c>
      <c r="CR120" t="str">
        <v>Liberia</v>
      </c>
      <c r="CS120" t="str">
        <v>Libyen</v>
      </c>
      <c r="CT120" t="str">
        <v>Liechtenstein</v>
      </c>
      <c r="CU120" t="str">
        <v>Litauen</v>
      </c>
      <c r="CV120" t="str">
        <v>Luxembourg</v>
      </c>
      <c r="CW120" t="str">
        <v>Madagaskar</v>
      </c>
      <c r="CX120" t="str">
        <v>Makedonien (FYROM)</v>
      </c>
      <c r="CY120" t="str">
        <v>Malawi</v>
      </c>
      <c r="CZ120" t="str">
        <v>Malaysia</v>
      </c>
      <c r="DA120" t="str">
        <v>Maldiverne</v>
      </c>
      <c r="DB120" t="str">
        <v>Mali</v>
      </c>
      <c r="DC120" t="str">
        <v>Malta</v>
      </c>
      <c r="DD120" t="str">
        <v>Marokko</v>
      </c>
      <c r="DE120" t="str">
        <v>Marshall-øerne</v>
      </c>
      <c r="DF120" t="str">
        <v>Mauretanien</v>
      </c>
      <c r="DG120" t="str">
        <v>Mauritius</v>
      </c>
      <c r="DH120" t="str">
        <v>Mexico</v>
      </c>
      <c r="DI120" t="str">
        <v>Mikronesien</v>
      </c>
      <c r="DJ120" t="str">
        <v>Moldova</v>
      </c>
      <c r="DK120" t="str">
        <v>Monaco</v>
      </c>
      <c r="DL120" t="str">
        <v>Mongoliet</v>
      </c>
      <c r="DM120" t="str">
        <v>Mozambique</v>
      </c>
      <c r="DN120" t="str">
        <v>Namibia</v>
      </c>
      <c r="DO120" t="str">
        <v>Nauru</v>
      </c>
      <c r="DP120" t="str">
        <v>Nederlandene</v>
      </c>
      <c r="DQ120" t="str">
        <v>Nepal</v>
      </c>
      <c r="DR120" t="str">
        <v>New Zealand</v>
      </c>
      <c r="DS120" t="str">
        <v>Nicaragua</v>
      </c>
      <c r="DT120" t="str">
        <v>Niger</v>
      </c>
      <c r="DU120" t="str">
        <v>Nigeria</v>
      </c>
      <c r="DV120" t="str">
        <v>Nordkorea</v>
      </c>
      <c r="DW120" t="str">
        <v>Norge</v>
      </c>
      <c r="DX120" t="str">
        <v>Oman</v>
      </c>
      <c r="DY120" t="str">
        <v>Pakistan</v>
      </c>
      <c r="DZ120" t="str">
        <v>Palau</v>
      </c>
      <c r="EA120" t="str">
        <v>Palestina</v>
      </c>
      <c r="EB120" t="str">
        <v>Panama</v>
      </c>
      <c r="EC120" t="str">
        <v>Papua New Guinea</v>
      </c>
      <c r="ED120" t="str">
        <v>Paraguay</v>
      </c>
      <c r="EE120" t="str">
        <v>Peru</v>
      </c>
      <c r="EF120" t="str">
        <v>Polen</v>
      </c>
      <c r="EG120" t="str">
        <v>Portugal</v>
      </c>
      <c r="EH120" t="str">
        <v>Qatar</v>
      </c>
      <c r="EI120" t="str">
        <v>Rumænien</v>
      </c>
      <c r="EJ120" t="str">
        <v>Rusland</v>
      </c>
      <c r="EK120" t="str">
        <v>Rwanda</v>
      </c>
      <c r="EL120" t="str">
        <v>Salomonøerne</v>
      </c>
      <c r="EM120" t="str">
        <v>Samoa</v>
      </c>
      <c r="EN120" t="str">
        <v>San Marino</v>
      </c>
      <c r="EO120" t="str">
        <v>Sao Tomé &amp; Principe</v>
      </c>
      <c r="EP120" t="str">
        <v>Saudi Arabien</v>
      </c>
      <c r="EQ120" t="str">
        <v>Schweiz</v>
      </c>
      <c r="ER120" t="str">
        <v>Senegal</v>
      </c>
      <c r="ES120" t="str">
        <v>Serbien og Montenegro</v>
      </c>
      <c r="ET120" t="str">
        <v>Seychellerne</v>
      </c>
      <c r="EU120" t="str">
        <v>Sierra Leone</v>
      </c>
      <c r="EV120" t="str">
        <v>Singapore</v>
      </c>
      <c r="EW120" t="str">
        <v>Slovakiet</v>
      </c>
      <c r="EX120" t="str">
        <v>Slovenien</v>
      </c>
      <c r="EY120" t="str">
        <v>Somalia</v>
      </c>
      <c r="EZ120" t="str">
        <v>Spanien</v>
      </c>
      <c r="FA120" t="str">
        <v>Sri Lanka</v>
      </c>
      <c r="FB120" t="str">
        <v>St. Kitts-Nevis</v>
      </c>
      <c r="FC120" t="str">
        <v>St. Lucia</v>
      </c>
      <c r="FD120" t="str">
        <v>St. Vincent &amp;</v>
      </c>
      <c r="FE120" t="str">
        <v>Storbritannien (England)</v>
      </c>
      <c r="FF120" t="str">
        <v>Sudan</v>
      </c>
      <c r="FG120" t="str">
        <v>Surinam</v>
      </c>
      <c r="FH120" t="str">
        <v>Sverige</v>
      </c>
      <c r="FI120" t="str">
        <v>Swaziland</v>
      </c>
      <c r="FJ120" t="str">
        <v>Sydafrika</v>
      </c>
      <c r="FK120" t="str">
        <v>Sydkorea</v>
      </c>
      <c r="FL120" t="str">
        <v>Syrien</v>
      </c>
      <c r="FM120" t="str">
        <v>Tadjikistan</v>
      </c>
      <c r="FN120" t="str">
        <v>Taiwan</v>
      </c>
      <c r="FO120" t="str">
        <v>Tanzania</v>
      </c>
      <c r="FP120" t="str">
        <v>Thailand</v>
      </c>
      <c r="FQ120" t="str">
        <v>Tjekkiet</v>
      </c>
      <c r="FR120" t="str">
        <v>Togo</v>
      </c>
      <c r="FS120" t="str">
        <v>Tonga</v>
      </c>
      <c r="FT120" t="str">
        <v>Trinidad &amp; Tobago</v>
      </c>
      <c r="FU120" t="str">
        <v>Tunesien</v>
      </c>
      <c r="FV120" t="str">
        <v>Turkmenistan</v>
      </c>
      <c r="FW120" t="str">
        <v>Tuvalu</v>
      </c>
      <c r="FX120" t="str">
        <v>Tyrkiet</v>
      </c>
      <c r="FY120" t="str">
        <v>Tyskland</v>
      </c>
      <c r="FZ120" t="str">
        <v>Uganda</v>
      </c>
      <c r="GA120" t="str">
        <v>Ukraine</v>
      </c>
      <c r="GB120" t="str">
        <v>Ungarn</v>
      </c>
      <c r="GC120" t="str">
        <v>Uruguay</v>
      </c>
      <c r="GD120" t="str">
        <v>USA</v>
      </c>
      <c r="GE120" t="str">
        <v>Usbekistan</v>
      </c>
      <c r="GF120" t="str">
        <v>Vanuatu</v>
      </c>
      <c r="GG120" t="str">
        <v>Vatikanet</v>
      </c>
      <c r="GH120" t="str">
        <v>Venezuela</v>
      </c>
      <c r="GI120" t="str">
        <v>Vietnam</v>
      </c>
      <c r="GJ120" t="str">
        <v>Yemen</v>
      </c>
      <c r="GK120" t="str">
        <v>Zambia</v>
      </c>
      <c r="GL120" t="str">
        <v>Zimbabwe</v>
      </c>
      <c r="GM120" t="str">
        <v>Ækvatorial Guinea</v>
      </c>
      <c r="GN120" t="str">
        <v>Østrig</v>
      </c>
      <c r="GO120" t="str">
        <v>Østtimor</v>
      </c>
      <c r="GP120" t="str">
        <v>EU</v>
      </c>
      <c r="GQ120" t="str">
        <v>Ikke-EU</v>
      </c>
      <c r="GR120" t="str">
        <v>EU/ikke-EU</v>
      </c>
    </row>
    <row r="121" spans="2:200" x14ac:dyDescent="0.25">
      <c r="B121" t="str" cm="1">
        <f t="array" ref="B121:GR121">TRANSPOSE(_xlfn._xlws.FILTER(AlleLande[Lande (dansk)],ISNUMBER(SEARCH(Vareoplysninger!K61,AlleLande[Lande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Fiji</v>
      </c>
      <c r="BC121" t="str">
        <v>Filippinerne</v>
      </c>
      <c r="BD121" t="str">
        <v>Finland</v>
      </c>
      <c r="BE121" t="str">
        <v>Forenede Arab. Emirater</v>
      </c>
      <c r="BF121" t="str">
        <v>Frankrig</v>
      </c>
      <c r="BG121" t="str">
        <v>Gabon</v>
      </c>
      <c r="BH121" t="str">
        <v>Gambia</v>
      </c>
      <c r="BI121" t="str">
        <v>Georgien</v>
      </c>
      <c r="BJ121" t="str">
        <v>Ghana</v>
      </c>
      <c r="BK121" t="str">
        <v>Grenada</v>
      </c>
      <c r="BL121" t="str">
        <v>Grenadinerne</v>
      </c>
      <c r="BM121" t="str">
        <v>Grækenland</v>
      </c>
      <c r="BN121" t="str">
        <v>Guatemala</v>
      </c>
      <c r="BO121" t="str">
        <v>Guinea</v>
      </c>
      <c r="BP121" t="str">
        <v>Guinea-Bissau</v>
      </c>
      <c r="BQ121" t="str">
        <v>Guyana</v>
      </c>
      <c r="BR121" t="str">
        <v>Haiti</v>
      </c>
      <c r="BS121" t="str">
        <v>Honduras</v>
      </c>
      <c r="BT121" t="str">
        <v>Hviderusland (Belarus)</v>
      </c>
      <c r="BU121" t="str">
        <v>Indien</v>
      </c>
      <c r="BV121" t="str">
        <v>Indonesien</v>
      </c>
      <c r="BW121" t="str">
        <v>Irak</v>
      </c>
      <c r="BX121" t="str">
        <v>Iran</v>
      </c>
      <c r="BY121" t="str">
        <v>Irland</v>
      </c>
      <c r="BZ121" t="str">
        <v>Island</v>
      </c>
      <c r="CA121" t="str">
        <v>Israel</v>
      </c>
      <c r="CB121" t="str">
        <v>Italien</v>
      </c>
      <c r="CC121" t="str">
        <v>Jamaica</v>
      </c>
      <c r="CD121" t="str">
        <v>Japan</v>
      </c>
      <c r="CE121" t="str">
        <v>Jordan</v>
      </c>
      <c r="CF121" t="str">
        <v>Kapverdiske Øer</v>
      </c>
      <c r="CG121" t="str">
        <v>Kasakhstan</v>
      </c>
      <c r="CH121" t="str">
        <v>Kenya</v>
      </c>
      <c r="CI121" t="str">
        <v>Kina</v>
      </c>
      <c r="CJ121" t="str">
        <v>Kirgisistan</v>
      </c>
      <c r="CK121" t="str">
        <v>Kiribati</v>
      </c>
      <c r="CL121" t="str">
        <v>Kroatien</v>
      </c>
      <c r="CM121" t="str">
        <v>Kuwait</v>
      </c>
      <c r="CN121" t="str">
        <v>Laos</v>
      </c>
      <c r="CO121" t="str">
        <v>Lesotho</v>
      </c>
      <c r="CP121" t="str">
        <v>Letland</v>
      </c>
      <c r="CQ121" t="str">
        <v>Libanon</v>
      </c>
      <c r="CR121" t="str">
        <v>Liberia</v>
      </c>
      <c r="CS121" t="str">
        <v>Libyen</v>
      </c>
      <c r="CT121" t="str">
        <v>Liechtenstein</v>
      </c>
      <c r="CU121" t="str">
        <v>Litauen</v>
      </c>
      <c r="CV121" t="str">
        <v>Luxembourg</v>
      </c>
      <c r="CW121" t="str">
        <v>Madagaskar</v>
      </c>
      <c r="CX121" t="str">
        <v>Makedonien (FYROM)</v>
      </c>
      <c r="CY121" t="str">
        <v>Malawi</v>
      </c>
      <c r="CZ121" t="str">
        <v>Malaysia</v>
      </c>
      <c r="DA121" t="str">
        <v>Maldiverne</v>
      </c>
      <c r="DB121" t="str">
        <v>Mali</v>
      </c>
      <c r="DC121" t="str">
        <v>Malta</v>
      </c>
      <c r="DD121" t="str">
        <v>Marokko</v>
      </c>
      <c r="DE121" t="str">
        <v>Marshall-øerne</v>
      </c>
      <c r="DF121" t="str">
        <v>Mauretanien</v>
      </c>
      <c r="DG121" t="str">
        <v>Mauritius</v>
      </c>
      <c r="DH121" t="str">
        <v>Mexico</v>
      </c>
      <c r="DI121" t="str">
        <v>Mikronesien</v>
      </c>
      <c r="DJ121" t="str">
        <v>Moldova</v>
      </c>
      <c r="DK121" t="str">
        <v>Monaco</v>
      </c>
      <c r="DL121" t="str">
        <v>Mongoliet</v>
      </c>
      <c r="DM121" t="str">
        <v>Mozambique</v>
      </c>
      <c r="DN121" t="str">
        <v>Namibia</v>
      </c>
      <c r="DO121" t="str">
        <v>Nauru</v>
      </c>
      <c r="DP121" t="str">
        <v>Nederlandene</v>
      </c>
      <c r="DQ121" t="str">
        <v>Nepal</v>
      </c>
      <c r="DR121" t="str">
        <v>New Zealand</v>
      </c>
      <c r="DS121" t="str">
        <v>Nicaragua</v>
      </c>
      <c r="DT121" t="str">
        <v>Niger</v>
      </c>
      <c r="DU121" t="str">
        <v>Nigeria</v>
      </c>
      <c r="DV121" t="str">
        <v>Nordkorea</v>
      </c>
      <c r="DW121" t="str">
        <v>Norge</v>
      </c>
      <c r="DX121" t="str">
        <v>Oman</v>
      </c>
      <c r="DY121" t="str">
        <v>Pakistan</v>
      </c>
      <c r="DZ121" t="str">
        <v>Palau</v>
      </c>
      <c r="EA121" t="str">
        <v>Palestina</v>
      </c>
      <c r="EB121" t="str">
        <v>Panama</v>
      </c>
      <c r="EC121" t="str">
        <v>Papua New Guinea</v>
      </c>
      <c r="ED121" t="str">
        <v>Paraguay</v>
      </c>
      <c r="EE121" t="str">
        <v>Peru</v>
      </c>
      <c r="EF121" t="str">
        <v>Polen</v>
      </c>
      <c r="EG121" t="str">
        <v>Portugal</v>
      </c>
      <c r="EH121" t="str">
        <v>Qatar</v>
      </c>
      <c r="EI121" t="str">
        <v>Rumænien</v>
      </c>
      <c r="EJ121" t="str">
        <v>Rusland</v>
      </c>
      <c r="EK121" t="str">
        <v>Rwanda</v>
      </c>
      <c r="EL121" t="str">
        <v>Salomonøerne</v>
      </c>
      <c r="EM121" t="str">
        <v>Samoa</v>
      </c>
      <c r="EN121" t="str">
        <v>San Marino</v>
      </c>
      <c r="EO121" t="str">
        <v>Sao Tomé &amp; Principe</v>
      </c>
      <c r="EP121" t="str">
        <v>Saudi Arabien</v>
      </c>
      <c r="EQ121" t="str">
        <v>Schweiz</v>
      </c>
      <c r="ER121" t="str">
        <v>Senegal</v>
      </c>
      <c r="ES121" t="str">
        <v>Serbien og Montenegro</v>
      </c>
      <c r="ET121" t="str">
        <v>Seychellerne</v>
      </c>
      <c r="EU121" t="str">
        <v>Sierra Leone</v>
      </c>
      <c r="EV121" t="str">
        <v>Singapore</v>
      </c>
      <c r="EW121" t="str">
        <v>Slovakiet</v>
      </c>
      <c r="EX121" t="str">
        <v>Slovenien</v>
      </c>
      <c r="EY121" t="str">
        <v>Somalia</v>
      </c>
      <c r="EZ121" t="str">
        <v>Spanien</v>
      </c>
      <c r="FA121" t="str">
        <v>Sri Lanka</v>
      </c>
      <c r="FB121" t="str">
        <v>St. Kitts-Nevis</v>
      </c>
      <c r="FC121" t="str">
        <v>St. Lucia</v>
      </c>
      <c r="FD121" t="str">
        <v>St. Vincent &amp;</v>
      </c>
      <c r="FE121" t="str">
        <v>Storbritannien (England)</v>
      </c>
      <c r="FF121" t="str">
        <v>Sudan</v>
      </c>
      <c r="FG121" t="str">
        <v>Surinam</v>
      </c>
      <c r="FH121" t="str">
        <v>Sverige</v>
      </c>
      <c r="FI121" t="str">
        <v>Swaziland</v>
      </c>
      <c r="FJ121" t="str">
        <v>Sydafrika</v>
      </c>
      <c r="FK121" t="str">
        <v>Sydkorea</v>
      </c>
      <c r="FL121" t="str">
        <v>Syrien</v>
      </c>
      <c r="FM121" t="str">
        <v>Tadjikistan</v>
      </c>
      <c r="FN121" t="str">
        <v>Taiwan</v>
      </c>
      <c r="FO121" t="str">
        <v>Tanzania</v>
      </c>
      <c r="FP121" t="str">
        <v>Thailand</v>
      </c>
      <c r="FQ121" t="str">
        <v>Tjekkiet</v>
      </c>
      <c r="FR121" t="str">
        <v>Togo</v>
      </c>
      <c r="FS121" t="str">
        <v>Tonga</v>
      </c>
      <c r="FT121" t="str">
        <v>Trinidad &amp; Tobago</v>
      </c>
      <c r="FU121" t="str">
        <v>Tunesien</v>
      </c>
      <c r="FV121" t="str">
        <v>Turkmenistan</v>
      </c>
      <c r="FW121" t="str">
        <v>Tuvalu</v>
      </c>
      <c r="FX121" t="str">
        <v>Tyrkiet</v>
      </c>
      <c r="FY121" t="str">
        <v>Tyskland</v>
      </c>
      <c r="FZ121" t="str">
        <v>Uganda</v>
      </c>
      <c r="GA121" t="str">
        <v>Ukraine</v>
      </c>
      <c r="GB121" t="str">
        <v>Ungarn</v>
      </c>
      <c r="GC121" t="str">
        <v>Uruguay</v>
      </c>
      <c r="GD121" t="str">
        <v>USA</v>
      </c>
      <c r="GE121" t="str">
        <v>Usbekistan</v>
      </c>
      <c r="GF121" t="str">
        <v>Vanuatu</v>
      </c>
      <c r="GG121" t="str">
        <v>Vatikanet</v>
      </c>
      <c r="GH121" t="str">
        <v>Venezuela</v>
      </c>
      <c r="GI121" t="str">
        <v>Vietnam</v>
      </c>
      <c r="GJ121" t="str">
        <v>Yemen</v>
      </c>
      <c r="GK121" t="str">
        <v>Zambia</v>
      </c>
      <c r="GL121" t="str">
        <v>Zimbabwe</v>
      </c>
      <c r="GM121" t="str">
        <v>Ækvatorial Guinea</v>
      </c>
      <c r="GN121" t="str">
        <v>Østrig</v>
      </c>
      <c r="GO121" t="str">
        <v>Østtimor</v>
      </c>
      <c r="GP121" t="str">
        <v>EU</v>
      </c>
      <c r="GQ121" t="str">
        <v>Ikke-EU</v>
      </c>
      <c r="GR121" t="str">
        <v>EU/ikke-EU</v>
      </c>
    </row>
    <row r="122" spans="2:200" x14ac:dyDescent="0.25">
      <c r="B122" t="str" cm="1">
        <f t="array" ref="B122:GR122">TRANSPOSE(_xlfn._xlws.FILTER(AlleLande[Lande (dansk)],ISNUMBER(SEARCH(Vareoplysninger!K62,AlleLande[Lande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Fiji</v>
      </c>
      <c r="BC122" t="str">
        <v>Filippinerne</v>
      </c>
      <c r="BD122" t="str">
        <v>Finland</v>
      </c>
      <c r="BE122" t="str">
        <v>Forenede Arab. Emirater</v>
      </c>
      <c r="BF122" t="str">
        <v>Frankrig</v>
      </c>
      <c r="BG122" t="str">
        <v>Gabon</v>
      </c>
      <c r="BH122" t="str">
        <v>Gambia</v>
      </c>
      <c r="BI122" t="str">
        <v>Georgien</v>
      </c>
      <c r="BJ122" t="str">
        <v>Ghana</v>
      </c>
      <c r="BK122" t="str">
        <v>Grenada</v>
      </c>
      <c r="BL122" t="str">
        <v>Grenadinerne</v>
      </c>
      <c r="BM122" t="str">
        <v>Grækenland</v>
      </c>
      <c r="BN122" t="str">
        <v>Guatemala</v>
      </c>
      <c r="BO122" t="str">
        <v>Guinea</v>
      </c>
      <c r="BP122" t="str">
        <v>Guinea-Bissau</v>
      </c>
      <c r="BQ122" t="str">
        <v>Guyana</v>
      </c>
      <c r="BR122" t="str">
        <v>Haiti</v>
      </c>
      <c r="BS122" t="str">
        <v>Honduras</v>
      </c>
      <c r="BT122" t="str">
        <v>Hviderusland (Belarus)</v>
      </c>
      <c r="BU122" t="str">
        <v>Indien</v>
      </c>
      <c r="BV122" t="str">
        <v>Indonesien</v>
      </c>
      <c r="BW122" t="str">
        <v>Irak</v>
      </c>
      <c r="BX122" t="str">
        <v>Iran</v>
      </c>
      <c r="BY122" t="str">
        <v>Irland</v>
      </c>
      <c r="BZ122" t="str">
        <v>Island</v>
      </c>
      <c r="CA122" t="str">
        <v>Israel</v>
      </c>
      <c r="CB122" t="str">
        <v>Italien</v>
      </c>
      <c r="CC122" t="str">
        <v>Jamaica</v>
      </c>
      <c r="CD122" t="str">
        <v>Japan</v>
      </c>
      <c r="CE122" t="str">
        <v>Jordan</v>
      </c>
      <c r="CF122" t="str">
        <v>Kapverdiske Øer</v>
      </c>
      <c r="CG122" t="str">
        <v>Kasakhstan</v>
      </c>
      <c r="CH122" t="str">
        <v>Kenya</v>
      </c>
      <c r="CI122" t="str">
        <v>Kina</v>
      </c>
      <c r="CJ122" t="str">
        <v>Kirgisistan</v>
      </c>
      <c r="CK122" t="str">
        <v>Kiribati</v>
      </c>
      <c r="CL122" t="str">
        <v>Kroatien</v>
      </c>
      <c r="CM122" t="str">
        <v>Kuwait</v>
      </c>
      <c r="CN122" t="str">
        <v>Laos</v>
      </c>
      <c r="CO122" t="str">
        <v>Lesotho</v>
      </c>
      <c r="CP122" t="str">
        <v>Letland</v>
      </c>
      <c r="CQ122" t="str">
        <v>Libanon</v>
      </c>
      <c r="CR122" t="str">
        <v>Liberia</v>
      </c>
      <c r="CS122" t="str">
        <v>Libyen</v>
      </c>
      <c r="CT122" t="str">
        <v>Liechtenstein</v>
      </c>
      <c r="CU122" t="str">
        <v>Litauen</v>
      </c>
      <c r="CV122" t="str">
        <v>Luxembourg</v>
      </c>
      <c r="CW122" t="str">
        <v>Madagaskar</v>
      </c>
      <c r="CX122" t="str">
        <v>Makedonien (FYROM)</v>
      </c>
      <c r="CY122" t="str">
        <v>Malawi</v>
      </c>
      <c r="CZ122" t="str">
        <v>Malaysia</v>
      </c>
      <c r="DA122" t="str">
        <v>Maldiverne</v>
      </c>
      <c r="DB122" t="str">
        <v>Mali</v>
      </c>
      <c r="DC122" t="str">
        <v>Malta</v>
      </c>
      <c r="DD122" t="str">
        <v>Marokko</v>
      </c>
      <c r="DE122" t="str">
        <v>Marshall-øerne</v>
      </c>
      <c r="DF122" t="str">
        <v>Mauretanien</v>
      </c>
      <c r="DG122" t="str">
        <v>Mauritius</v>
      </c>
      <c r="DH122" t="str">
        <v>Mexico</v>
      </c>
      <c r="DI122" t="str">
        <v>Mikronesien</v>
      </c>
      <c r="DJ122" t="str">
        <v>Moldova</v>
      </c>
      <c r="DK122" t="str">
        <v>Monaco</v>
      </c>
      <c r="DL122" t="str">
        <v>Mongoliet</v>
      </c>
      <c r="DM122" t="str">
        <v>Mozambique</v>
      </c>
      <c r="DN122" t="str">
        <v>Namibia</v>
      </c>
      <c r="DO122" t="str">
        <v>Nauru</v>
      </c>
      <c r="DP122" t="str">
        <v>Nederlandene</v>
      </c>
      <c r="DQ122" t="str">
        <v>Nepal</v>
      </c>
      <c r="DR122" t="str">
        <v>New Zealand</v>
      </c>
      <c r="DS122" t="str">
        <v>Nicaragua</v>
      </c>
      <c r="DT122" t="str">
        <v>Niger</v>
      </c>
      <c r="DU122" t="str">
        <v>Nigeria</v>
      </c>
      <c r="DV122" t="str">
        <v>Nordkorea</v>
      </c>
      <c r="DW122" t="str">
        <v>Norge</v>
      </c>
      <c r="DX122" t="str">
        <v>Oman</v>
      </c>
      <c r="DY122" t="str">
        <v>Pakistan</v>
      </c>
      <c r="DZ122" t="str">
        <v>Palau</v>
      </c>
      <c r="EA122" t="str">
        <v>Palestina</v>
      </c>
      <c r="EB122" t="str">
        <v>Panama</v>
      </c>
      <c r="EC122" t="str">
        <v>Papua New Guinea</v>
      </c>
      <c r="ED122" t="str">
        <v>Paraguay</v>
      </c>
      <c r="EE122" t="str">
        <v>Peru</v>
      </c>
      <c r="EF122" t="str">
        <v>Polen</v>
      </c>
      <c r="EG122" t="str">
        <v>Portugal</v>
      </c>
      <c r="EH122" t="str">
        <v>Qatar</v>
      </c>
      <c r="EI122" t="str">
        <v>Rumænien</v>
      </c>
      <c r="EJ122" t="str">
        <v>Rusland</v>
      </c>
      <c r="EK122" t="str">
        <v>Rwanda</v>
      </c>
      <c r="EL122" t="str">
        <v>Salomonøerne</v>
      </c>
      <c r="EM122" t="str">
        <v>Samoa</v>
      </c>
      <c r="EN122" t="str">
        <v>San Marino</v>
      </c>
      <c r="EO122" t="str">
        <v>Sao Tomé &amp; Principe</v>
      </c>
      <c r="EP122" t="str">
        <v>Saudi Arabien</v>
      </c>
      <c r="EQ122" t="str">
        <v>Schweiz</v>
      </c>
      <c r="ER122" t="str">
        <v>Senegal</v>
      </c>
      <c r="ES122" t="str">
        <v>Serbien og Montenegro</v>
      </c>
      <c r="ET122" t="str">
        <v>Seychellerne</v>
      </c>
      <c r="EU122" t="str">
        <v>Sierra Leone</v>
      </c>
      <c r="EV122" t="str">
        <v>Singapore</v>
      </c>
      <c r="EW122" t="str">
        <v>Slovakiet</v>
      </c>
      <c r="EX122" t="str">
        <v>Slovenien</v>
      </c>
      <c r="EY122" t="str">
        <v>Somalia</v>
      </c>
      <c r="EZ122" t="str">
        <v>Spanien</v>
      </c>
      <c r="FA122" t="str">
        <v>Sri Lanka</v>
      </c>
      <c r="FB122" t="str">
        <v>St. Kitts-Nevis</v>
      </c>
      <c r="FC122" t="str">
        <v>St. Lucia</v>
      </c>
      <c r="FD122" t="str">
        <v>St. Vincent &amp;</v>
      </c>
      <c r="FE122" t="str">
        <v>Storbritannien (England)</v>
      </c>
      <c r="FF122" t="str">
        <v>Sudan</v>
      </c>
      <c r="FG122" t="str">
        <v>Surinam</v>
      </c>
      <c r="FH122" t="str">
        <v>Sverige</v>
      </c>
      <c r="FI122" t="str">
        <v>Swaziland</v>
      </c>
      <c r="FJ122" t="str">
        <v>Sydafrika</v>
      </c>
      <c r="FK122" t="str">
        <v>Sydkorea</v>
      </c>
      <c r="FL122" t="str">
        <v>Syrien</v>
      </c>
      <c r="FM122" t="str">
        <v>Tadjikistan</v>
      </c>
      <c r="FN122" t="str">
        <v>Taiwan</v>
      </c>
      <c r="FO122" t="str">
        <v>Tanzania</v>
      </c>
      <c r="FP122" t="str">
        <v>Thailand</v>
      </c>
      <c r="FQ122" t="str">
        <v>Tjekkiet</v>
      </c>
      <c r="FR122" t="str">
        <v>Togo</v>
      </c>
      <c r="FS122" t="str">
        <v>Tonga</v>
      </c>
      <c r="FT122" t="str">
        <v>Trinidad &amp; Tobago</v>
      </c>
      <c r="FU122" t="str">
        <v>Tunesien</v>
      </c>
      <c r="FV122" t="str">
        <v>Turkmenistan</v>
      </c>
      <c r="FW122" t="str">
        <v>Tuvalu</v>
      </c>
      <c r="FX122" t="str">
        <v>Tyrkiet</v>
      </c>
      <c r="FY122" t="str">
        <v>Tyskland</v>
      </c>
      <c r="FZ122" t="str">
        <v>Uganda</v>
      </c>
      <c r="GA122" t="str">
        <v>Ukraine</v>
      </c>
      <c r="GB122" t="str">
        <v>Ungarn</v>
      </c>
      <c r="GC122" t="str">
        <v>Uruguay</v>
      </c>
      <c r="GD122" t="str">
        <v>USA</v>
      </c>
      <c r="GE122" t="str">
        <v>Usbekistan</v>
      </c>
      <c r="GF122" t="str">
        <v>Vanuatu</v>
      </c>
      <c r="GG122" t="str">
        <v>Vatikanet</v>
      </c>
      <c r="GH122" t="str">
        <v>Venezuela</v>
      </c>
      <c r="GI122" t="str">
        <v>Vietnam</v>
      </c>
      <c r="GJ122" t="str">
        <v>Yemen</v>
      </c>
      <c r="GK122" t="str">
        <v>Zambia</v>
      </c>
      <c r="GL122" t="str">
        <v>Zimbabwe</v>
      </c>
      <c r="GM122" t="str">
        <v>Ækvatorial Guinea</v>
      </c>
      <c r="GN122" t="str">
        <v>Østrig</v>
      </c>
      <c r="GO122" t="str">
        <v>Østtimor</v>
      </c>
      <c r="GP122" t="str">
        <v>EU</v>
      </c>
      <c r="GQ122" t="str">
        <v>Ikke-EU</v>
      </c>
      <c r="GR122" t="str">
        <v>EU/ikke-EU</v>
      </c>
    </row>
    <row r="123" spans="2:200" x14ac:dyDescent="0.25">
      <c r="B123" t="str" cm="1">
        <f t="array" ref="B123:GR123">TRANSPOSE(_xlfn._xlws.FILTER(AlleLande[Lande (dansk)],ISNUMBER(SEARCH(Vareoplysninger!K63,AlleLande[Lande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Fiji</v>
      </c>
      <c r="BC123" t="str">
        <v>Filippinerne</v>
      </c>
      <c r="BD123" t="str">
        <v>Finland</v>
      </c>
      <c r="BE123" t="str">
        <v>Forenede Arab. Emirater</v>
      </c>
      <c r="BF123" t="str">
        <v>Frankrig</v>
      </c>
      <c r="BG123" t="str">
        <v>Gabon</v>
      </c>
      <c r="BH123" t="str">
        <v>Gambia</v>
      </c>
      <c r="BI123" t="str">
        <v>Georgien</v>
      </c>
      <c r="BJ123" t="str">
        <v>Ghana</v>
      </c>
      <c r="BK123" t="str">
        <v>Grenada</v>
      </c>
      <c r="BL123" t="str">
        <v>Grenadinerne</v>
      </c>
      <c r="BM123" t="str">
        <v>Grækenland</v>
      </c>
      <c r="BN123" t="str">
        <v>Guatemala</v>
      </c>
      <c r="BO123" t="str">
        <v>Guinea</v>
      </c>
      <c r="BP123" t="str">
        <v>Guinea-Bissau</v>
      </c>
      <c r="BQ123" t="str">
        <v>Guyana</v>
      </c>
      <c r="BR123" t="str">
        <v>Haiti</v>
      </c>
      <c r="BS123" t="str">
        <v>Honduras</v>
      </c>
      <c r="BT123" t="str">
        <v>Hviderusland (Belarus)</v>
      </c>
      <c r="BU123" t="str">
        <v>Indien</v>
      </c>
      <c r="BV123" t="str">
        <v>Indonesien</v>
      </c>
      <c r="BW123" t="str">
        <v>Irak</v>
      </c>
      <c r="BX123" t="str">
        <v>Iran</v>
      </c>
      <c r="BY123" t="str">
        <v>Irland</v>
      </c>
      <c r="BZ123" t="str">
        <v>Island</v>
      </c>
      <c r="CA123" t="str">
        <v>Israel</v>
      </c>
      <c r="CB123" t="str">
        <v>Italien</v>
      </c>
      <c r="CC123" t="str">
        <v>Jamaica</v>
      </c>
      <c r="CD123" t="str">
        <v>Japan</v>
      </c>
      <c r="CE123" t="str">
        <v>Jordan</v>
      </c>
      <c r="CF123" t="str">
        <v>Kapverdiske Øer</v>
      </c>
      <c r="CG123" t="str">
        <v>Kasakhstan</v>
      </c>
      <c r="CH123" t="str">
        <v>Kenya</v>
      </c>
      <c r="CI123" t="str">
        <v>Kina</v>
      </c>
      <c r="CJ123" t="str">
        <v>Kirgisistan</v>
      </c>
      <c r="CK123" t="str">
        <v>Kiribati</v>
      </c>
      <c r="CL123" t="str">
        <v>Kroatien</v>
      </c>
      <c r="CM123" t="str">
        <v>Kuwait</v>
      </c>
      <c r="CN123" t="str">
        <v>Laos</v>
      </c>
      <c r="CO123" t="str">
        <v>Lesotho</v>
      </c>
      <c r="CP123" t="str">
        <v>Letland</v>
      </c>
      <c r="CQ123" t="str">
        <v>Libanon</v>
      </c>
      <c r="CR123" t="str">
        <v>Liberia</v>
      </c>
      <c r="CS123" t="str">
        <v>Libyen</v>
      </c>
      <c r="CT123" t="str">
        <v>Liechtenstein</v>
      </c>
      <c r="CU123" t="str">
        <v>Litauen</v>
      </c>
      <c r="CV123" t="str">
        <v>Luxembourg</v>
      </c>
      <c r="CW123" t="str">
        <v>Madagaskar</v>
      </c>
      <c r="CX123" t="str">
        <v>Makedonien (FYROM)</v>
      </c>
      <c r="CY123" t="str">
        <v>Malawi</v>
      </c>
      <c r="CZ123" t="str">
        <v>Malaysia</v>
      </c>
      <c r="DA123" t="str">
        <v>Maldiverne</v>
      </c>
      <c r="DB123" t="str">
        <v>Mali</v>
      </c>
      <c r="DC123" t="str">
        <v>Malta</v>
      </c>
      <c r="DD123" t="str">
        <v>Marokko</v>
      </c>
      <c r="DE123" t="str">
        <v>Marshall-øerne</v>
      </c>
      <c r="DF123" t="str">
        <v>Mauretanien</v>
      </c>
      <c r="DG123" t="str">
        <v>Mauritius</v>
      </c>
      <c r="DH123" t="str">
        <v>Mexico</v>
      </c>
      <c r="DI123" t="str">
        <v>Mikronesien</v>
      </c>
      <c r="DJ123" t="str">
        <v>Moldova</v>
      </c>
      <c r="DK123" t="str">
        <v>Monaco</v>
      </c>
      <c r="DL123" t="str">
        <v>Mongoliet</v>
      </c>
      <c r="DM123" t="str">
        <v>Mozambique</v>
      </c>
      <c r="DN123" t="str">
        <v>Namibia</v>
      </c>
      <c r="DO123" t="str">
        <v>Nauru</v>
      </c>
      <c r="DP123" t="str">
        <v>Nederlandene</v>
      </c>
      <c r="DQ123" t="str">
        <v>Nepal</v>
      </c>
      <c r="DR123" t="str">
        <v>New Zealand</v>
      </c>
      <c r="DS123" t="str">
        <v>Nicaragua</v>
      </c>
      <c r="DT123" t="str">
        <v>Niger</v>
      </c>
      <c r="DU123" t="str">
        <v>Nigeria</v>
      </c>
      <c r="DV123" t="str">
        <v>Nordkorea</v>
      </c>
      <c r="DW123" t="str">
        <v>Norge</v>
      </c>
      <c r="DX123" t="str">
        <v>Oman</v>
      </c>
      <c r="DY123" t="str">
        <v>Pakistan</v>
      </c>
      <c r="DZ123" t="str">
        <v>Palau</v>
      </c>
      <c r="EA123" t="str">
        <v>Palestina</v>
      </c>
      <c r="EB123" t="str">
        <v>Panama</v>
      </c>
      <c r="EC123" t="str">
        <v>Papua New Guinea</v>
      </c>
      <c r="ED123" t="str">
        <v>Paraguay</v>
      </c>
      <c r="EE123" t="str">
        <v>Peru</v>
      </c>
      <c r="EF123" t="str">
        <v>Polen</v>
      </c>
      <c r="EG123" t="str">
        <v>Portugal</v>
      </c>
      <c r="EH123" t="str">
        <v>Qatar</v>
      </c>
      <c r="EI123" t="str">
        <v>Rumænien</v>
      </c>
      <c r="EJ123" t="str">
        <v>Rusland</v>
      </c>
      <c r="EK123" t="str">
        <v>Rwanda</v>
      </c>
      <c r="EL123" t="str">
        <v>Salomonøerne</v>
      </c>
      <c r="EM123" t="str">
        <v>Samoa</v>
      </c>
      <c r="EN123" t="str">
        <v>San Marino</v>
      </c>
      <c r="EO123" t="str">
        <v>Sao Tomé &amp; Principe</v>
      </c>
      <c r="EP123" t="str">
        <v>Saudi Arabien</v>
      </c>
      <c r="EQ123" t="str">
        <v>Schweiz</v>
      </c>
      <c r="ER123" t="str">
        <v>Senegal</v>
      </c>
      <c r="ES123" t="str">
        <v>Serbien og Montenegro</v>
      </c>
      <c r="ET123" t="str">
        <v>Seychellerne</v>
      </c>
      <c r="EU123" t="str">
        <v>Sierra Leone</v>
      </c>
      <c r="EV123" t="str">
        <v>Singapore</v>
      </c>
      <c r="EW123" t="str">
        <v>Slovakiet</v>
      </c>
      <c r="EX123" t="str">
        <v>Slovenien</v>
      </c>
      <c r="EY123" t="str">
        <v>Somalia</v>
      </c>
      <c r="EZ123" t="str">
        <v>Spanien</v>
      </c>
      <c r="FA123" t="str">
        <v>Sri Lanka</v>
      </c>
      <c r="FB123" t="str">
        <v>St. Kitts-Nevis</v>
      </c>
      <c r="FC123" t="str">
        <v>St. Lucia</v>
      </c>
      <c r="FD123" t="str">
        <v>St. Vincent &amp;</v>
      </c>
      <c r="FE123" t="str">
        <v>Storbritannien (England)</v>
      </c>
      <c r="FF123" t="str">
        <v>Sudan</v>
      </c>
      <c r="FG123" t="str">
        <v>Surinam</v>
      </c>
      <c r="FH123" t="str">
        <v>Sverige</v>
      </c>
      <c r="FI123" t="str">
        <v>Swaziland</v>
      </c>
      <c r="FJ123" t="str">
        <v>Sydafrika</v>
      </c>
      <c r="FK123" t="str">
        <v>Sydkorea</v>
      </c>
      <c r="FL123" t="str">
        <v>Syrien</v>
      </c>
      <c r="FM123" t="str">
        <v>Tadjikistan</v>
      </c>
      <c r="FN123" t="str">
        <v>Taiwan</v>
      </c>
      <c r="FO123" t="str">
        <v>Tanzania</v>
      </c>
      <c r="FP123" t="str">
        <v>Thailand</v>
      </c>
      <c r="FQ123" t="str">
        <v>Tjekkiet</v>
      </c>
      <c r="FR123" t="str">
        <v>Togo</v>
      </c>
      <c r="FS123" t="str">
        <v>Tonga</v>
      </c>
      <c r="FT123" t="str">
        <v>Trinidad &amp; Tobago</v>
      </c>
      <c r="FU123" t="str">
        <v>Tunesien</v>
      </c>
      <c r="FV123" t="str">
        <v>Turkmenistan</v>
      </c>
      <c r="FW123" t="str">
        <v>Tuvalu</v>
      </c>
      <c r="FX123" t="str">
        <v>Tyrkiet</v>
      </c>
      <c r="FY123" t="str">
        <v>Tyskland</v>
      </c>
      <c r="FZ123" t="str">
        <v>Uganda</v>
      </c>
      <c r="GA123" t="str">
        <v>Ukraine</v>
      </c>
      <c r="GB123" t="str">
        <v>Ungarn</v>
      </c>
      <c r="GC123" t="str">
        <v>Uruguay</v>
      </c>
      <c r="GD123" t="str">
        <v>USA</v>
      </c>
      <c r="GE123" t="str">
        <v>Usbekistan</v>
      </c>
      <c r="GF123" t="str">
        <v>Vanuatu</v>
      </c>
      <c r="GG123" t="str">
        <v>Vatikanet</v>
      </c>
      <c r="GH123" t="str">
        <v>Venezuela</v>
      </c>
      <c r="GI123" t="str">
        <v>Vietnam</v>
      </c>
      <c r="GJ123" t="str">
        <v>Yemen</v>
      </c>
      <c r="GK123" t="str">
        <v>Zambia</v>
      </c>
      <c r="GL123" t="str">
        <v>Zimbabwe</v>
      </c>
      <c r="GM123" t="str">
        <v>Ækvatorial Guinea</v>
      </c>
      <c r="GN123" t="str">
        <v>Østrig</v>
      </c>
      <c r="GO123" t="str">
        <v>Østtimor</v>
      </c>
      <c r="GP123" t="str">
        <v>EU</v>
      </c>
      <c r="GQ123" t="str">
        <v>Ikke-EU</v>
      </c>
      <c r="GR123" t="str">
        <v>EU/ikke-EU</v>
      </c>
    </row>
    <row r="124" spans="2:200" x14ac:dyDescent="0.25">
      <c r="B124" t="str" cm="1">
        <f t="array" ref="B124">TRANSPOSE(_xlfn._xlws.FILTER(AlleLande[Lande (dansk)],ISNUMBER(SEARCH(Vareoplysninger!#REF!,AlleLande[Lande (dansk)])),"Kan ikke findes"))</f>
        <v>Kan ikke findes</v>
      </c>
    </row>
    <row r="125" spans="2:200" x14ac:dyDescent="0.25">
      <c r="B125" t="str" cm="1">
        <f t="array" ref="B125:GR125">TRANSPOSE(_xlfn._xlws.FILTER(AlleLande[Lande (dansk)],ISNUMBER(SEARCH(Vareoplysninger!K65,AlleLande[Lande (dansk)])),"Kan ikke findes"))</f>
        <v>Afghanistan</v>
      </c>
      <c r="C125" t="str">
        <v>Albanien</v>
      </c>
      <c r="D125" t="str">
        <v>Algeriet</v>
      </c>
      <c r="E125" t="str">
        <v>Andorra</v>
      </c>
      <c r="F125" t="str">
        <v>Angola</v>
      </c>
      <c r="G125" t="str">
        <v>Antigua &amp;Barbuda</v>
      </c>
      <c r="H125" t="str">
        <v>Argentina</v>
      </c>
      <c r="I125" t="str">
        <v>Armenien</v>
      </c>
      <c r="J125" t="str">
        <v>Aserbajdsjan</v>
      </c>
      <c r="K125" t="str">
        <v>Australien</v>
      </c>
      <c r="L125" t="str">
        <v>Bahamas</v>
      </c>
      <c r="M125" t="str">
        <v>Bahrain</v>
      </c>
      <c r="N125" t="str">
        <v>Bangladesh</v>
      </c>
      <c r="O125" t="str">
        <v>Barbados</v>
      </c>
      <c r="P125" t="str">
        <v>Belgien</v>
      </c>
      <c r="Q125" t="str">
        <v>Belize</v>
      </c>
      <c r="R125" t="str">
        <v>Benin</v>
      </c>
      <c r="S125" t="str">
        <v>Bhutan</v>
      </c>
      <c r="T125" t="str">
        <v>Bolivia</v>
      </c>
      <c r="U125" t="str">
        <v>Bosnien-Herzegovina</v>
      </c>
      <c r="V125" t="str">
        <v>Botswana</v>
      </c>
      <c r="W125" t="str">
        <v>Brasilien</v>
      </c>
      <c r="X125" t="str">
        <v>Brunei</v>
      </c>
      <c r="Y125" t="str">
        <v>Bulgarien</v>
      </c>
      <c r="Z125" t="str">
        <v>Burkina Faso</v>
      </c>
      <c r="AA125" t="str">
        <v>Burma (Myanmar)</v>
      </c>
      <c r="AB125" t="str">
        <v>Burundi</v>
      </c>
      <c r="AC125" t="str">
        <v>Cambodja</v>
      </c>
      <c r="AD125" t="str">
        <v>Cameroun</v>
      </c>
      <c r="AE125" t="str">
        <v>Canada</v>
      </c>
      <c r="AF125" t="str">
        <v>Centralafrika</v>
      </c>
      <c r="AG125" t="str">
        <v>Chad</v>
      </c>
      <c r="AH125" t="str">
        <v>Chile</v>
      </c>
      <c r="AI125" t="str">
        <v>Colombia</v>
      </c>
      <c r="AJ125" t="str">
        <v>Comorerne</v>
      </c>
      <c r="AK125" t="str">
        <v>Congo</v>
      </c>
      <c r="AL125" t="str">
        <v>Costa Rica</v>
      </c>
      <c r="AM125" t="str">
        <v>Cuba</v>
      </c>
      <c r="AN125" t="str">
        <v>Cypern</v>
      </c>
      <c r="AO125" t="str">
        <v>Danmark</v>
      </c>
      <c r="AP125" t="str">
        <v>Darussalem</v>
      </c>
      <c r="AQ125" t="str">
        <v>Demokratiske rep. Congo</v>
      </c>
      <c r="AR125" t="str">
        <v>Djibouti</v>
      </c>
      <c r="AS125" t="str">
        <v>Dominica</v>
      </c>
      <c r="AT125" t="str">
        <v>Dominikanske Republik</v>
      </c>
      <c r="AU125" t="str">
        <v>Ecuador</v>
      </c>
      <c r="AV125" t="str">
        <v>Egypten</v>
      </c>
      <c r="AW125" t="str">
        <v>El Salvador</v>
      </c>
      <c r="AX125" t="str">
        <v>Elfenbens- kysten</v>
      </c>
      <c r="AY125" t="str">
        <v>Eritrea</v>
      </c>
      <c r="AZ125" t="str">
        <v>Estland</v>
      </c>
      <c r="BA125" t="str">
        <v>Etiopien</v>
      </c>
      <c r="BB125" t="str">
        <v>Fiji</v>
      </c>
      <c r="BC125" t="str">
        <v>Filippinerne</v>
      </c>
      <c r="BD125" t="str">
        <v>Finland</v>
      </c>
      <c r="BE125" t="str">
        <v>Forenede Arab. Emirater</v>
      </c>
      <c r="BF125" t="str">
        <v>Frankrig</v>
      </c>
      <c r="BG125" t="str">
        <v>Gabon</v>
      </c>
      <c r="BH125" t="str">
        <v>Gambia</v>
      </c>
      <c r="BI125" t="str">
        <v>Georgien</v>
      </c>
      <c r="BJ125" t="str">
        <v>Ghana</v>
      </c>
      <c r="BK125" t="str">
        <v>Grenada</v>
      </c>
      <c r="BL125" t="str">
        <v>Grenadinerne</v>
      </c>
      <c r="BM125" t="str">
        <v>Grækenland</v>
      </c>
      <c r="BN125" t="str">
        <v>Guatemala</v>
      </c>
      <c r="BO125" t="str">
        <v>Guinea</v>
      </c>
      <c r="BP125" t="str">
        <v>Guinea-Bissau</v>
      </c>
      <c r="BQ125" t="str">
        <v>Guyana</v>
      </c>
      <c r="BR125" t="str">
        <v>Haiti</v>
      </c>
      <c r="BS125" t="str">
        <v>Honduras</v>
      </c>
      <c r="BT125" t="str">
        <v>Hviderusland (Belarus)</v>
      </c>
      <c r="BU125" t="str">
        <v>Indien</v>
      </c>
      <c r="BV125" t="str">
        <v>Indonesien</v>
      </c>
      <c r="BW125" t="str">
        <v>Irak</v>
      </c>
      <c r="BX125" t="str">
        <v>Iran</v>
      </c>
      <c r="BY125" t="str">
        <v>Irland</v>
      </c>
      <c r="BZ125" t="str">
        <v>Island</v>
      </c>
      <c r="CA125" t="str">
        <v>Israel</v>
      </c>
      <c r="CB125" t="str">
        <v>Italien</v>
      </c>
      <c r="CC125" t="str">
        <v>Jamaica</v>
      </c>
      <c r="CD125" t="str">
        <v>Japan</v>
      </c>
      <c r="CE125" t="str">
        <v>Jordan</v>
      </c>
      <c r="CF125" t="str">
        <v>Kapverdiske Øer</v>
      </c>
      <c r="CG125" t="str">
        <v>Kasakhstan</v>
      </c>
      <c r="CH125" t="str">
        <v>Kenya</v>
      </c>
      <c r="CI125" t="str">
        <v>Kina</v>
      </c>
      <c r="CJ125" t="str">
        <v>Kirgisistan</v>
      </c>
      <c r="CK125" t="str">
        <v>Kiribati</v>
      </c>
      <c r="CL125" t="str">
        <v>Kroatien</v>
      </c>
      <c r="CM125" t="str">
        <v>Kuwait</v>
      </c>
      <c r="CN125" t="str">
        <v>Laos</v>
      </c>
      <c r="CO125" t="str">
        <v>Lesotho</v>
      </c>
      <c r="CP125" t="str">
        <v>Letland</v>
      </c>
      <c r="CQ125" t="str">
        <v>Libanon</v>
      </c>
      <c r="CR125" t="str">
        <v>Liberia</v>
      </c>
      <c r="CS125" t="str">
        <v>Libyen</v>
      </c>
      <c r="CT125" t="str">
        <v>Liechtenstein</v>
      </c>
      <c r="CU125" t="str">
        <v>Litauen</v>
      </c>
      <c r="CV125" t="str">
        <v>Luxembourg</v>
      </c>
      <c r="CW125" t="str">
        <v>Madagaskar</v>
      </c>
      <c r="CX125" t="str">
        <v>Makedonien (FYROM)</v>
      </c>
      <c r="CY125" t="str">
        <v>Malawi</v>
      </c>
      <c r="CZ125" t="str">
        <v>Malaysia</v>
      </c>
      <c r="DA125" t="str">
        <v>Maldiverne</v>
      </c>
      <c r="DB125" t="str">
        <v>Mali</v>
      </c>
      <c r="DC125" t="str">
        <v>Malta</v>
      </c>
      <c r="DD125" t="str">
        <v>Marokko</v>
      </c>
      <c r="DE125" t="str">
        <v>Marshall-øerne</v>
      </c>
      <c r="DF125" t="str">
        <v>Mauretanien</v>
      </c>
      <c r="DG125" t="str">
        <v>Mauritius</v>
      </c>
      <c r="DH125" t="str">
        <v>Mexico</v>
      </c>
      <c r="DI125" t="str">
        <v>Mikronesien</v>
      </c>
      <c r="DJ125" t="str">
        <v>Moldova</v>
      </c>
      <c r="DK125" t="str">
        <v>Monaco</v>
      </c>
      <c r="DL125" t="str">
        <v>Mongoliet</v>
      </c>
      <c r="DM125" t="str">
        <v>Mozambique</v>
      </c>
      <c r="DN125" t="str">
        <v>Namibia</v>
      </c>
      <c r="DO125" t="str">
        <v>Nauru</v>
      </c>
      <c r="DP125" t="str">
        <v>Nederlandene</v>
      </c>
      <c r="DQ125" t="str">
        <v>Nepal</v>
      </c>
      <c r="DR125" t="str">
        <v>New Zealand</v>
      </c>
      <c r="DS125" t="str">
        <v>Nicaragua</v>
      </c>
      <c r="DT125" t="str">
        <v>Niger</v>
      </c>
      <c r="DU125" t="str">
        <v>Nigeria</v>
      </c>
      <c r="DV125" t="str">
        <v>Nordkorea</v>
      </c>
      <c r="DW125" t="str">
        <v>Norge</v>
      </c>
      <c r="DX125" t="str">
        <v>Oman</v>
      </c>
      <c r="DY125" t="str">
        <v>Pakistan</v>
      </c>
      <c r="DZ125" t="str">
        <v>Palau</v>
      </c>
      <c r="EA125" t="str">
        <v>Palestina</v>
      </c>
      <c r="EB125" t="str">
        <v>Panama</v>
      </c>
      <c r="EC125" t="str">
        <v>Papua New Guinea</v>
      </c>
      <c r="ED125" t="str">
        <v>Paraguay</v>
      </c>
      <c r="EE125" t="str">
        <v>Peru</v>
      </c>
      <c r="EF125" t="str">
        <v>Polen</v>
      </c>
      <c r="EG125" t="str">
        <v>Portugal</v>
      </c>
      <c r="EH125" t="str">
        <v>Qatar</v>
      </c>
      <c r="EI125" t="str">
        <v>Rumænien</v>
      </c>
      <c r="EJ125" t="str">
        <v>Rusland</v>
      </c>
      <c r="EK125" t="str">
        <v>Rwanda</v>
      </c>
      <c r="EL125" t="str">
        <v>Salomonøerne</v>
      </c>
      <c r="EM125" t="str">
        <v>Samoa</v>
      </c>
      <c r="EN125" t="str">
        <v>San Marino</v>
      </c>
      <c r="EO125" t="str">
        <v>Sao Tomé &amp; Principe</v>
      </c>
      <c r="EP125" t="str">
        <v>Saudi Arabien</v>
      </c>
      <c r="EQ125" t="str">
        <v>Schweiz</v>
      </c>
      <c r="ER125" t="str">
        <v>Senegal</v>
      </c>
      <c r="ES125" t="str">
        <v>Serbien og Montenegro</v>
      </c>
      <c r="ET125" t="str">
        <v>Seychellerne</v>
      </c>
      <c r="EU125" t="str">
        <v>Sierra Leone</v>
      </c>
      <c r="EV125" t="str">
        <v>Singapore</v>
      </c>
      <c r="EW125" t="str">
        <v>Slovakiet</v>
      </c>
      <c r="EX125" t="str">
        <v>Slovenien</v>
      </c>
      <c r="EY125" t="str">
        <v>Somalia</v>
      </c>
      <c r="EZ125" t="str">
        <v>Spanien</v>
      </c>
      <c r="FA125" t="str">
        <v>Sri Lanka</v>
      </c>
      <c r="FB125" t="str">
        <v>St. Kitts-Nevis</v>
      </c>
      <c r="FC125" t="str">
        <v>St. Lucia</v>
      </c>
      <c r="FD125" t="str">
        <v>St. Vincent &amp;</v>
      </c>
      <c r="FE125" t="str">
        <v>Storbritannien (England)</v>
      </c>
      <c r="FF125" t="str">
        <v>Sudan</v>
      </c>
      <c r="FG125" t="str">
        <v>Surinam</v>
      </c>
      <c r="FH125" t="str">
        <v>Sverige</v>
      </c>
      <c r="FI125" t="str">
        <v>Swaziland</v>
      </c>
      <c r="FJ125" t="str">
        <v>Sydafrika</v>
      </c>
      <c r="FK125" t="str">
        <v>Sydkorea</v>
      </c>
      <c r="FL125" t="str">
        <v>Syrien</v>
      </c>
      <c r="FM125" t="str">
        <v>Tadjikistan</v>
      </c>
      <c r="FN125" t="str">
        <v>Taiwan</v>
      </c>
      <c r="FO125" t="str">
        <v>Tanzania</v>
      </c>
      <c r="FP125" t="str">
        <v>Thailand</v>
      </c>
      <c r="FQ125" t="str">
        <v>Tjekkiet</v>
      </c>
      <c r="FR125" t="str">
        <v>Togo</v>
      </c>
      <c r="FS125" t="str">
        <v>Tonga</v>
      </c>
      <c r="FT125" t="str">
        <v>Trinidad &amp; Tobago</v>
      </c>
      <c r="FU125" t="str">
        <v>Tunesien</v>
      </c>
      <c r="FV125" t="str">
        <v>Turkmenistan</v>
      </c>
      <c r="FW125" t="str">
        <v>Tuvalu</v>
      </c>
      <c r="FX125" t="str">
        <v>Tyrkiet</v>
      </c>
      <c r="FY125" t="str">
        <v>Tyskland</v>
      </c>
      <c r="FZ125" t="str">
        <v>Uganda</v>
      </c>
      <c r="GA125" t="str">
        <v>Ukraine</v>
      </c>
      <c r="GB125" t="str">
        <v>Ungarn</v>
      </c>
      <c r="GC125" t="str">
        <v>Uruguay</v>
      </c>
      <c r="GD125" t="str">
        <v>USA</v>
      </c>
      <c r="GE125" t="str">
        <v>Usbekistan</v>
      </c>
      <c r="GF125" t="str">
        <v>Vanuatu</v>
      </c>
      <c r="GG125" t="str">
        <v>Vatikanet</v>
      </c>
      <c r="GH125" t="str">
        <v>Venezuela</v>
      </c>
      <c r="GI125" t="str">
        <v>Vietnam</v>
      </c>
      <c r="GJ125" t="str">
        <v>Yemen</v>
      </c>
      <c r="GK125" t="str">
        <v>Zambia</v>
      </c>
      <c r="GL125" t="str">
        <v>Zimbabwe</v>
      </c>
      <c r="GM125" t="str">
        <v>Ækvatorial Guinea</v>
      </c>
      <c r="GN125" t="str">
        <v>Østrig</v>
      </c>
      <c r="GO125" t="str">
        <v>Østtimor</v>
      </c>
      <c r="GP125" t="str">
        <v>EU</v>
      </c>
      <c r="GQ125" t="str">
        <v>Ikke-EU</v>
      </c>
      <c r="GR125" t="str">
        <v>EU/ikke-EU</v>
      </c>
    </row>
    <row r="126" spans="2:200" x14ac:dyDescent="0.25">
      <c r="B126" t="str" cm="1">
        <f t="array" ref="B126">TRANSPOSE(_xlfn._xlws.FILTER(AlleLande[Lande (dansk)],ISNUMBER(SEARCH(Vareoplysninger!#REF!,AlleLande[Lande (dansk)])),"Kan ikke findes"))</f>
        <v>Kan ikke findes</v>
      </c>
    </row>
    <row r="127" spans="2:200" x14ac:dyDescent="0.25">
      <c r="B127" t="str" cm="1">
        <f t="array" ref="B127">TRANSPOSE(_xlfn._xlws.FILTER(AlleLande[Lande (dansk)],ISNUMBER(SEARCH(Vareoplysninger!#REF!,AlleLande[Lande (dansk)])),"Kan ikke findes"))</f>
        <v>Kan ikke findes</v>
      </c>
    </row>
    <row r="128" spans="2:200" x14ac:dyDescent="0.25">
      <c r="B128" t="str" cm="1">
        <f t="array" ref="B128">TRANSPOSE(_xlfn._xlws.FILTER(AlleLande[Lande (dansk)],ISNUMBER(SEARCH(Vareoplysninger!#REF!,AlleLande[Lande (dansk)])),"Kan ikke findes"))</f>
        <v>Kan ikke findes</v>
      </c>
    </row>
    <row r="129" spans="2:200" x14ac:dyDescent="0.25">
      <c r="B129" t="str" cm="1">
        <f t="array" ref="B129">TRANSPOSE(_xlfn._xlws.FILTER(AlleLande[Lande (dansk)],ISNUMBER(SEARCH(Vareoplysninger!#REF!,AlleLande[Lande (dansk)])),"Kan ikke findes"))</f>
        <v>Kan ikke findes</v>
      </c>
    </row>
    <row r="130" spans="2:200" x14ac:dyDescent="0.25">
      <c r="B130" t="str" cm="1">
        <f t="array" ref="B130">TRANSPOSE(_xlfn._xlws.FILTER(AlleLande[Lande (dansk)],ISNUMBER(SEARCH(Vareoplysninger!#REF!,AlleLande[Lande (dansk)])),"Kan ikke findes"))</f>
        <v>Kan ikke findes</v>
      </c>
    </row>
    <row r="132" spans="2:200" ht="21" x14ac:dyDescent="0.35">
      <c r="B132" s="17" t="s">
        <v>5</v>
      </c>
    </row>
    <row r="133" spans="2:200" x14ac:dyDescent="0.25">
      <c r="B133" t="str" cm="1">
        <f t="array" ref="B133:GR133">TRANSPOSE(_xlfn._xlws.FILTER(AlleLande[Lande (dansk)],ISNUMBER(SEARCH(Vareoplysninger!L40,AlleLande[Lande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Fiji</v>
      </c>
      <c r="BC133" t="str">
        <v>Filippinerne</v>
      </c>
      <c r="BD133" t="str">
        <v>Finland</v>
      </c>
      <c r="BE133" t="str">
        <v>Forenede Arab. Emirater</v>
      </c>
      <c r="BF133" t="str">
        <v>Frankrig</v>
      </c>
      <c r="BG133" t="str">
        <v>Gabon</v>
      </c>
      <c r="BH133" t="str">
        <v>Gambia</v>
      </c>
      <c r="BI133" t="str">
        <v>Georgien</v>
      </c>
      <c r="BJ133" t="str">
        <v>Ghana</v>
      </c>
      <c r="BK133" t="str">
        <v>Grenada</v>
      </c>
      <c r="BL133" t="str">
        <v>Grenadinerne</v>
      </c>
      <c r="BM133" t="str">
        <v>Grækenland</v>
      </c>
      <c r="BN133" t="str">
        <v>Guatemala</v>
      </c>
      <c r="BO133" t="str">
        <v>Guinea</v>
      </c>
      <c r="BP133" t="str">
        <v>Guinea-Bissau</v>
      </c>
      <c r="BQ133" t="str">
        <v>Guyana</v>
      </c>
      <c r="BR133" t="str">
        <v>Haiti</v>
      </c>
      <c r="BS133" t="str">
        <v>Honduras</v>
      </c>
      <c r="BT133" t="str">
        <v>Hviderusland (Belarus)</v>
      </c>
      <c r="BU133" t="str">
        <v>Indien</v>
      </c>
      <c r="BV133" t="str">
        <v>Indonesien</v>
      </c>
      <c r="BW133" t="str">
        <v>Irak</v>
      </c>
      <c r="BX133" t="str">
        <v>Iran</v>
      </c>
      <c r="BY133" t="str">
        <v>Irland</v>
      </c>
      <c r="BZ133" t="str">
        <v>Island</v>
      </c>
      <c r="CA133" t="str">
        <v>Israel</v>
      </c>
      <c r="CB133" t="str">
        <v>Italien</v>
      </c>
      <c r="CC133" t="str">
        <v>Jamaica</v>
      </c>
      <c r="CD133" t="str">
        <v>Japan</v>
      </c>
      <c r="CE133" t="str">
        <v>Jordan</v>
      </c>
      <c r="CF133" t="str">
        <v>Kapverdiske Øer</v>
      </c>
      <c r="CG133" t="str">
        <v>Kasakhstan</v>
      </c>
      <c r="CH133" t="str">
        <v>Kenya</v>
      </c>
      <c r="CI133" t="str">
        <v>Kina</v>
      </c>
      <c r="CJ133" t="str">
        <v>Kirgisistan</v>
      </c>
      <c r="CK133" t="str">
        <v>Kiribati</v>
      </c>
      <c r="CL133" t="str">
        <v>Kroatien</v>
      </c>
      <c r="CM133" t="str">
        <v>Kuwait</v>
      </c>
      <c r="CN133" t="str">
        <v>Laos</v>
      </c>
      <c r="CO133" t="str">
        <v>Lesotho</v>
      </c>
      <c r="CP133" t="str">
        <v>Letland</v>
      </c>
      <c r="CQ133" t="str">
        <v>Libanon</v>
      </c>
      <c r="CR133" t="str">
        <v>Liberia</v>
      </c>
      <c r="CS133" t="str">
        <v>Libyen</v>
      </c>
      <c r="CT133" t="str">
        <v>Liechtenstein</v>
      </c>
      <c r="CU133" t="str">
        <v>Litauen</v>
      </c>
      <c r="CV133" t="str">
        <v>Luxembourg</v>
      </c>
      <c r="CW133" t="str">
        <v>Madagaskar</v>
      </c>
      <c r="CX133" t="str">
        <v>Makedonien (FYROM)</v>
      </c>
      <c r="CY133" t="str">
        <v>Malawi</v>
      </c>
      <c r="CZ133" t="str">
        <v>Malaysia</v>
      </c>
      <c r="DA133" t="str">
        <v>Maldiverne</v>
      </c>
      <c r="DB133" t="str">
        <v>Mali</v>
      </c>
      <c r="DC133" t="str">
        <v>Malta</v>
      </c>
      <c r="DD133" t="str">
        <v>Marokko</v>
      </c>
      <c r="DE133" t="str">
        <v>Marshall-øerne</v>
      </c>
      <c r="DF133" t="str">
        <v>Mauretanien</v>
      </c>
      <c r="DG133" t="str">
        <v>Mauritius</v>
      </c>
      <c r="DH133" t="str">
        <v>Mexico</v>
      </c>
      <c r="DI133" t="str">
        <v>Mikronesien</v>
      </c>
      <c r="DJ133" t="str">
        <v>Moldova</v>
      </c>
      <c r="DK133" t="str">
        <v>Monaco</v>
      </c>
      <c r="DL133" t="str">
        <v>Mongoliet</v>
      </c>
      <c r="DM133" t="str">
        <v>Mozambique</v>
      </c>
      <c r="DN133" t="str">
        <v>Namibia</v>
      </c>
      <c r="DO133" t="str">
        <v>Nauru</v>
      </c>
      <c r="DP133" t="str">
        <v>Nederlandene</v>
      </c>
      <c r="DQ133" t="str">
        <v>Nepal</v>
      </c>
      <c r="DR133" t="str">
        <v>New Zealand</v>
      </c>
      <c r="DS133" t="str">
        <v>Nicaragua</v>
      </c>
      <c r="DT133" t="str">
        <v>Niger</v>
      </c>
      <c r="DU133" t="str">
        <v>Nigeria</v>
      </c>
      <c r="DV133" t="str">
        <v>Nordkorea</v>
      </c>
      <c r="DW133" t="str">
        <v>Norge</v>
      </c>
      <c r="DX133" t="str">
        <v>Oman</v>
      </c>
      <c r="DY133" t="str">
        <v>Pakistan</v>
      </c>
      <c r="DZ133" t="str">
        <v>Palau</v>
      </c>
      <c r="EA133" t="str">
        <v>Palestina</v>
      </c>
      <c r="EB133" t="str">
        <v>Panama</v>
      </c>
      <c r="EC133" t="str">
        <v>Papua New Guinea</v>
      </c>
      <c r="ED133" t="str">
        <v>Paraguay</v>
      </c>
      <c r="EE133" t="str">
        <v>Peru</v>
      </c>
      <c r="EF133" t="str">
        <v>Polen</v>
      </c>
      <c r="EG133" t="str">
        <v>Portugal</v>
      </c>
      <c r="EH133" t="str">
        <v>Qatar</v>
      </c>
      <c r="EI133" t="str">
        <v>Rumænien</v>
      </c>
      <c r="EJ133" t="str">
        <v>Rusland</v>
      </c>
      <c r="EK133" t="str">
        <v>Rwanda</v>
      </c>
      <c r="EL133" t="str">
        <v>Salomonøerne</v>
      </c>
      <c r="EM133" t="str">
        <v>Samoa</v>
      </c>
      <c r="EN133" t="str">
        <v>San Marino</v>
      </c>
      <c r="EO133" t="str">
        <v>Sao Tomé &amp; Principe</v>
      </c>
      <c r="EP133" t="str">
        <v>Saudi Arabien</v>
      </c>
      <c r="EQ133" t="str">
        <v>Schweiz</v>
      </c>
      <c r="ER133" t="str">
        <v>Senegal</v>
      </c>
      <c r="ES133" t="str">
        <v>Serbien og Montenegro</v>
      </c>
      <c r="ET133" t="str">
        <v>Seychellerne</v>
      </c>
      <c r="EU133" t="str">
        <v>Sierra Leone</v>
      </c>
      <c r="EV133" t="str">
        <v>Singapore</v>
      </c>
      <c r="EW133" t="str">
        <v>Slovakiet</v>
      </c>
      <c r="EX133" t="str">
        <v>Slovenien</v>
      </c>
      <c r="EY133" t="str">
        <v>Somalia</v>
      </c>
      <c r="EZ133" t="str">
        <v>Spanien</v>
      </c>
      <c r="FA133" t="str">
        <v>Sri Lanka</v>
      </c>
      <c r="FB133" t="str">
        <v>St. Kitts-Nevis</v>
      </c>
      <c r="FC133" t="str">
        <v>St. Lucia</v>
      </c>
      <c r="FD133" t="str">
        <v>St. Vincent &amp;</v>
      </c>
      <c r="FE133" t="str">
        <v>Storbritannien (England)</v>
      </c>
      <c r="FF133" t="str">
        <v>Sudan</v>
      </c>
      <c r="FG133" t="str">
        <v>Surinam</v>
      </c>
      <c r="FH133" t="str">
        <v>Sverige</v>
      </c>
      <c r="FI133" t="str">
        <v>Swaziland</v>
      </c>
      <c r="FJ133" t="str">
        <v>Sydafrika</v>
      </c>
      <c r="FK133" t="str">
        <v>Sydkorea</v>
      </c>
      <c r="FL133" t="str">
        <v>Syrien</v>
      </c>
      <c r="FM133" t="str">
        <v>Tadjikistan</v>
      </c>
      <c r="FN133" t="str">
        <v>Taiwan</v>
      </c>
      <c r="FO133" t="str">
        <v>Tanzania</v>
      </c>
      <c r="FP133" t="str">
        <v>Thailand</v>
      </c>
      <c r="FQ133" t="str">
        <v>Tjekkiet</v>
      </c>
      <c r="FR133" t="str">
        <v>Togo</v>
      </c>
      <c r="FS133" t="str">
        <v>Tonga</v>
      </c>
      <c r="FT133" t="str">
        <v>Trinidad &amp; Tobago</v>
      </c>
      <c r="FU133" t="str">
        <v>Tunesien</v>
      </c>
      <c r="FV133" t="str">
        <v>Turkmenistan</v>
      </c>
      <c r="FW133" t="str">
        <v>Tuvalu</v>
      </c>
      <c r="FX133" t="str">
        <v>Tyrkiet</v>
      </c>
      <c r="FY133" t="str">
        <v>Tyskland</v>
      </c>
      <c r="FZ133" t="str">
        <v>Uganda</v>
      </c>
      <c r="GA133" t="str">
        <v>Ukraine</v>
      </c>
      <c r="GB133" t="str">
        <v>Ungarn</v>
      </c>
      <c r="GC133" t="str">
        <v>Uruguay</v>
      </c>
      <c r="GD133" t="str">
        <v>USA</v>
      </c>
      <c r="GE133" t="str">
        <v>Usbekistan</v>
      </c>
      <c r="GF133" t="str">
        <v>Vanuatu</v>
      </c>
      <c r="GG133" t="str">
        <v>Vatikanet</v>
      </c>
      <c r="GH133" t="str">
        <v>Venezuela</v>
      </c>
      <c r="GI133" t="str">
        <v>Vietnam</v>
      </c>
      <c r="GJ133" t="str">
        <v>Yemen</v>
      </c>
      <c r="GK133" t="str">
        <v>Zambia</v>
      </c>
      <c r="GL133" t="str">
        <v>Zimbabwe</v>
      </c>
      <c r="GM133" t="str">
        <v>Ækvatorial Guinea</v>
      </c>
      <c r="GN133" t="str">
        <v>Østrig</v>
      </c>
      <c r="GO133" t="str">
        <v>Østtimor</v>
      </c>
      <c r="GP133" t="str">
        <v>EU</v>
      </c>
      <c r="GQ133" t="str">
        <v>Ikke-EU</v>
      </c>
      <c r="GR133" t="str">
        <v>EU/ikke-EU</v>
      </c>
    </row>
    <row r="134" spans="2:200" x14ac:dyDescent="0.25">
      <c r="B134" t="str" cm="1">
        <f t="array" ref="B134:GR134">TRANSPOSE(_xlfn._xlws.FILTER(AlleLande[Lande (dansk)],ISNUMBER(SEARCH(Vareoplysninger!L41,AlleLande[Lande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Fiji</v>
      </c>
      <c r="BC134" t="str">
        <v>Filippinerne</v>
      </c>
      <c r="BD134" t="str">
        <v>Finland</v>
      </c>
      <c r="BE134" t="str">
        <v>Forenede Arab. Emirater</v>
      </c>
      <c r="BF134" t="str">
        <v>Frankrig</v>
      </c>
      <c r="BG134" t="str">
        <v>Gabon</v>
      </c>
      <c r="BH134" t="str">
        <v>Gambia</v>
      </c>
      <c r="BI134" t="str">
        <v>Georgien</v>
      </c>
      <c r="BJ134" t="str">
        <v>Ghana</v>
      </c>
      <c r="BK134" t="str">
        <v>Grenada</v>
      </c>
      <c r="BL134" t="str">
        <v>Grenadinerne</v>
      </c>
      <c r="BM134" t="str">
        <v>Grækenland</v>
      </c>
      <c r="BN134" t="str">
        <v>Guatemala</v>
      </c>
      <c r="BO134" t="str">
        <v>Guinea</v>
      </c>
      <c r="BP134" t="str">
        <v>Guinea-Bissau</v>
      </c>
      <c r="BQ134" t="str">
        <v>Guyana</v>
      </c>
      <c r="BR134" t="str">
        <v>Haiti</v>
      </c>
      <c r="BS134" t="str">
        <v>Honduras</v>
      </c>
      <c r="BT134" t="str">
        <v>Hviderusland (Belarus)</v>
      </c>
      <c r="BU134" t="str">
        <v>Indien</v>
      </c>
      <c r="BV134" t="str">
        <v>Indonesien</v>
      </c>
      <c r="BW134" t="str">
        <v>Irak</v>
      </c>
      <c r="BX134" t="str">
        <v>Iran</v>
      </c>
      <c r="BY134" t="str">
        <v>Irland</v>
      </c>
      <c r="BZ134" t="str">
        <v>Island</v>
      </c>
      <c r="CA134" t="str">
        <v>Israel</v>
      </c>
      <c r="CB134" t="str">
        <v>Italien</v>
      </c>
      <c r="CC134" t="str">
        <v>Jamaica</v>
      </c>
      <c r="CD134" t="str">
        <v>Japan</v>
      </c>
      <c r="CE134" t="str">
        <v>Jordan</v>
      </c>
      <c r="CF134" t="str">
        <v>Kapverdiske Øer</v>
      </c>
      <c r="CG134" t="str">
        <v>Kasakhstan</v>
      </c>
      <c r="CH134" t="str">
        <v>Kenya</v>
      </c>
      <c r="CI134" t="str">
        <v>Kina</v>
      </c>
      <c r="CJ134" t="str">
        <v>Kirgisistan</v>
      </c>
      <c r="CK134" t="str">
        <v>Kiribati</v>
      </c>
      <c r="CL134" t="str">
        <v>Kroatien</v>
      </c>
      <c r="CM134" t="str">
        <v>Kuwait</v>
      </c>
      <c r="CN134" t="str">
        <v>Laos</v>
      </c>
      <c r="CO134" t="str">
        <v>Lesotho</v>
      </c>
      <c r="CP134" t="str">
        <v>Letland</v>
      </c>
      <c r="CQ134" t="str">
        <v>Libanon</v>
      </c>
      <c r="CR134" t="str">
        <v>Liberia</v>
      </c>
      <c r="CS134" t="str">
        <v>Libyen</v>
      </c>
      <c r="CT134" t="str">
        <v>Liechtenstein</v>
      </c>
      <c r="CU134" t="str">
        <v>Litauen</v>
      </c>
      <c r="CV134" t="str">
        <v>Luxembourg</v>
      </c>
      <c r="CW134" t="str">
        <v>Madagaskar</v>
      </c>
      <c r="CX134" t="str">
        <v>Makedonien (FYROM)</v>
      </c>
      <c r="CY134" t="str">
        <v>Malawi</v>
      </c>
      <c r="CZ134" t="str">
        <v>Malaysia</v>
      </c>
      <c r="DA134" t="str">
        <v>Maldiverne</v>
      </c>
      <c r="DB134" t="str">
        <v>Mali</v>
      </c>
      <c r="DC134" t="str">
        <v>Malta</v>
      </c>
      <c r="DD134" t="str">
        <v>Marokko</v>
      </c>
      <c r="DE134" t="str">
        <v>Marshall-øerne</v>
      </c>
      <c r="DF134" t="str">
        <v>Mauretanien</v>
      </c>
      <c r="DG134" t="str">
        <v>Mauritius</v>
      </c>
      <c r="DH134" t="str">
        <v>Mexico</v>
      </c>
      <c r="DI134" t="str">
        <v>Mikronesien</v>
      </c>
      <c r="DJ134" t="str">
        <v>Moldova</v>
      </c>
      <c r="DK134" t="str">
        <v>Monaco</v>
      </c>
      <c r="DL134" t="str">
        <v>Mongoliet</v>
      </c>
      <c r="DM134" t="str">
        <v>Mozambique</v>
      </c>
      <c r="DN134" t="str">
        <v>Namibia</v>
      </c>
      <c r="DO134" t="str">
        <v>Nauru</v>
      </c>
      <c r="DP134" t="str">
        <v>Nederlandene</v>
      </c>
      <c r="DQ134" t="str">
        <v>Nepal</v>
      </c>
      <c r="DR134" t="str">
        <v>New Zealand</v>
      </c>
      <c r="DS134" t="str">
        <v>Nicaragua</v>
      </c>
      <c r="DT134" t="str">
        <v>Niger</v>
      </c>
      <c r="DU134" t="str">
        <v>Nigeria</v>
      </c>
      <c r="DV134" t="str">
        <v>Nordkorea</v>
      </c>
      <c r="DW134" t="str">
        <v>Norge</v>
      </c>
      <c r="DX134" t="str">
        <v>Oman</v>
      </c>
      <c r="DY134" t="str">
        <v>Pakistan</v>
      </c>
      <c r="DZ134" t="str">
        <v>Palau</v>
      </c>
      <c r="EA134" t="str">
        <v>Palestina</v>
      </c>
      <c r="EB134" t="str">
        <v>Panama</v>
      </c>
      <c r="EC134" t="str">
        <v>Papua New Guinea</v>
      </c>
      <c r="ED134" t="str">
        <v>Paraguay</v>
      </c>
      <c r="EE134" t="str">
        <v>Peru</v>
      </c>
      <c r="EF134" t="str">
        <v>Polen</v>
      </c>
      <c r="EG134" t="str">
        <v>Portugal</v>
      </c>
      <c r="EH134" t="str">
        <v>Qatar</v>
      </c>
      <c r="EI134" t="str">
        <v>Rumænien</v>
      </c>
      <c r="EJ134" t="str">
        <v>Rusland</v>
      </c>
      <c r="EK134" t="str">
        <v>Rwanda</v>
      </c>
      <c r="EL134" t="str">
        <v>Salomonøerne</v>
      </c>
      <c r="EM134" t="str">
        <v>Samoa</v>
      </c>
      <c r="EN134" t="str">
        <v>San Marino</v>
      </c>
      <c r="EO134" t="str">
        <v>Sao Tomé &amp; Principe</v>
      </c>
      <c r="EP134" t="str">
        <v>Saudi Arabien</v>
      </c>
      <c r="EQ134" t="str">
        <v>Schweiz</v>
      </c>
      <c r="ER134" t="str">
        <v>Senegal</v>
      </c>
      <c r="ES134" t="str">
        <v>Serbien og Montenegro</v>
      </c>
      <c r="ET134" t="str">
        <v>Seychellerne</v>
      </c>
      <c r="EU134" t="str">
        <v>Sierra Leone</v>
      </c>
      <c r="EV134" t="str">
        <v>Singapore</v>
      </c>
      <c r="EW134" t="str">
        <v>Slovakiet</v>
      </c>
      <c r="EX134" t="str">
        <v>Slovenien</v>
      </c>
      <c r="EY134" t="str">
        <v>Somalia</v>
      </c>
      <c r="EZ134" t="str">
        <v>Spanien</v>
      </c>
      <c r="FA134" t="str">
        <v>Sri Lanka</v>
      </c>
      <c r="FB134" t="str">
        <v>St. Kitts-Nevis</v>
      </c>
      <c r="FC134" t="str">
        <v>St. Lucia</v>
      </c>
      <c r="FD134" t="str">
        <v>St. Vincent &amp;</v>
      </c>
      <c r="FE134" t="str">
        <v>Storbritannien (England)</v>
      </c>
      <c r="FF134" t="str">
        <v>Sudan</v>
      </c>
      <c r="FG134" t="str">
        <v>Surinam</v>
      </c>
      <c r="FH134" t="str">
        <v>Sverige</v>
      </c>
      <c r="FI134" t="str">
        <v>Swaziland</v>
      </c>
      <c r="FJ134" t="str">
        <v>Sydafrika</v>
      </c>
      <c r="FK134" t="str">
        <v>Sydkorea</v>
      </c>
      <c r="FL134" t="str">
        <v>Syrien</v>
      </c>
      <c r="FM134" t="str">
        <v>Tadjikistan</v>
      </c>
      <c r="FN134" t="str">
        <v>Taiwan</v>
      </c>
      <c r="FO134" t="str">
        <v>Tanzania</v>
      </c>
      <c r="FP134" t="str">
        <v>Thailand</v>
      </c>
      <c r="FQ134" t="str">
        <v>Tjekkiet</v>
      </c>
      <c r="FR134" t="str">
        <v>Togo</v>
      </c>
      <c r="FS134" t="str">
        <v>Tonga</v>
      </c>
      <c r="FT134" t="str">
        <v>Trinidad &amp; Tobago</v>
      </c>
      <c r="FU134" t="str">
        <v>Tunesien</v>
      </c>
      <c r="FV134" t="str">
        <v>Turkmenistan</v>
      </c>
      <c r="FW134" t="str">
        <v>Tuvalu</v>
      </c>
      <c r="FX134" t="str">
        <v>Tyrkiet</v>
      </c>
      <c r="FY134" t="str">
        <v>Tyskland</v>
      </c>
      <c r="FZ134" t="str">
        <v>Uganda</v>
      </c>
      <c r="GA134" t="str">
        <v>Ukraine</v>
      </c>
      <c r="GB134" t="str">
        <v>Ungarn</v>
      </c>
      <c r="GC134" t="str">
        <v>Uruguay</v>
      </c>
      <c r="GD134" t="str">
        <v>USA</v>
      </c>
      <c r="GE134" t="str">
        <v>Usbekistan</v>
      </c>
      <c r="GF134" t="str">
        <v>Vanuatu</v>
      </c>
      <c r="GG134" t="str">
        <v>Vatikanet</v>
      </c>
      <c r="GH134" t="str">
        <v>Venezuela</v>
      </c>
      <c r="GI134" t="str">
        <v>Vietnam</v>
      </c>
      <c r="GJ134" t="str">
        <v>Yemen</v>
      </c>
      <c r="GK134" t="str">
        <v>Zambia</v>
      </c>
      <c r="GL134" t="str">
        <v>Zimbabwe</v>
      </c>
      <c r="GM134" t="str">
        <v>Ækvatorial Guinea</v>
      </c>
      <c r="GN134" t="str">
        <v>Østrig</v>
      </c>
      <c r="GO134" t="str">
        <v>Østtimor</v>
      </c>
      <c r="GP134" t="str">
        <v>EU</v>
      </c>
      <c r="GQ134" t="str">
        <v>Ikke-EU</v>
      </c>
      <c r="GR134" t="str">
        <v>EU/ikke-EU</v>
      </c>
    </row>
    <row r="135" spans="2:200" x14ac:dyDescent="0.25">
      <c r="B135" t="str" cm="1">
        <f t="array" ref="B135:GR135">TRANSPOSE(_xlfn._xlws.FILTER(AlleLande[Lande (dansk)],ISNUMBER(SEARCH(Vareoplysninger!L42,AlleLande[Lande (dansk)])),"Kan ikke findes"))</f>
        <v>Afghanistan</v>
      </c>
      <c r="C135" t="str">
        <v>Albanien</v>
      </c>
      <c r="D135" t="str">
        <v>Algeriet</v>
      </c>
      <c r="E135" t="str">
        <v>Andorra</v>
      </c>
      <c r="F135" t="str">
        <v>Angola</v>
      </c>
      <c r="G135" t="str">
        <v>Antigua &amp;Barbuda</v>
      </c>
      <c r="H135" t="str">
        <v>Argentina</v>
      </c>
      <c r="I135" t="str">
        <v>Armenien</v>
      </c>
      <c r="J135" t="str">
        <v>Aserbajdsjan</v>
      </c>
      <c r="K135" t="str">
        <v>Australien</v>
      </c>
      <c r="L135" t="str">
        <v>Bahamas</v>
      </c>
      <c r="M135" t="str">
        <v>Bahrain</v>
      </c>
      <c r="N135" t="str">
        <v>Bangladesh</v>
      </c>
      <c r="O135" t="str">
        <v>Barbados</v>
      </c>
      <c r="P135" t="str">
        <v>Belgien</v>
      </c>
      <c r="Q135" t="str">
        <v>Belize</v>
      </c>
      <c r="R135" t="str">
        <v>Benin</v>
      </c>
      <c r="S135" t="str">
        <v>Bhutan</v>
      </c>
      <c r="T135" t="str">
        <v>Bolivia</v>
      </c>
      <c r="U135" t="str">
        <v>Bosnien-Herzegovina</v>
      </c>
      <c r="V135" t="str">
        <v>Botswana</v>
      </c>
      <c r="W135" t="str">
        <v>Brasilien</v>
      </c>
      <c r="X135" t="str">
        <v>Brunei</v>
      </c>
      <c r="Y135" t="str">
        <v>Bulgarien</v>
      </c>
      <c r="Z135" t="str">
        <v>Burkina Faso</v>
      </c>
      <c r="AA135" t="str">
        <v>Burma (Myanmar)</v>
      </c>
      <c r="AB135" t="str">
        <v>Burundi</v>
      </c>
      <c r="AC135" t="str">
        <v>Cambodja</v>
      </c>
      <c r="AD135" t="str">
        <v>Cameroun</v>
      </c>
      <c r="AE135" t="str">
        <v>Canada</v>
      </c>
      <c r="AF135" t="str">
        <v>Centralafrika</v>
      </c>
      <c r="AG135" t="str">
        <v>Chad</v>
      </c>
      <c r="AH135" t="str">
        <v>Chile</v>
      </c>
      <c r="AI135" t="str">
        <v>Colombia</v>
      </c>
      <c r="AJ135" t="str">
        <v>Comorerne</v>
      </c>
      <c r="AK135" t="str">
        <v>Congo</v>
      </c>
      <c r="AL135" t="str">
        <v>Costa Rica</v>
      </c>
      <c r="AM135" t="str">
        <v>Cuba</v>
      </c>
      <c r="AN135" t="str">
        <v>Cypern</v>
      </c>
      <c r="AO135" t="str">
        <v>Danmark</v>
      </c>
      <c r="AP135" t="str">
        <v>Darussalem</v>
      </c>
      <c r="AQ135" t="str">
        <v>Demokratiske rep. Congo</v>
      </c>
      <c r="AR135" t="str">
        <v>Djibouti</v>
      </c>
      <c r="AS135" t="str">
        <v>Dominica</v>
      </c>
      <c r="AT135" t="str">
        <v>Dominikanske Republik</v>
      </c>
      <c r="AU135" t="str">
        <v>Ecuador</v>
      </c>
      <c r="AV135" t="str">
        <v>Egypten</v>
      </c>
      <c r="AW135" t="str">
        <v>El Salvador</v>
      </c>
      <c r="AX135" t="str">
        <v>Elfenbens- kysten</v>
      </c>
      <c r="AY135" t="str">
        <v>Eritrea</v>
      </c>
      <c r="AZ135" t="str">
        <v>Estland</v>
      </c>
      <c r="BA135" t="str">
        <v>Etiopien</v>
      </c>
      <c r="BB135" t="str">
        <v>Fiji</v>
      </c>
      <c r="BC135" t="str">
        <v>Filippinerne</v>
      </c>
      <c r="BD135" t="str">
        <v>Finland</v>
      </c>
      <c r="BE135" t="str">
        <v>Forenede Arab. Emirater</v>
      </c>
      <c r="BF135" t="str">
        <v>Frankrig</v>
      </c>
      <c r="BG135" t="str">
        <v>Gabon</v>
      </c>
      <c r="BH135" t="str">
        <v>Gambia</v>
      </c>
      <c r="BI135" t="str">
        <v>Georgien</v>
      </c>
      <c r="BJ135" t="str">
        <v>Ghana</v>
      </c>
      <c r="BK135" t="str">
        <v>Grenada</v>
      </c>
      <c r="BL135" t="str">
        <v>Grenadinerne</v>
      </c>
      <c r="BM135" t="str">
        <v>Grækenland</v>
      </c>
      <c r="BN135" t="str">
        <v>Guatemala</v>
      </c>
      <c r="BO135" t="str">
        <v>Guinea</v>
      </c>
      <c r="BP135" t="str">
        <v>Guinea-Bissau</v>
      </c>
      <c r="BQ135" t="str">
        <v>Guyana</v>
      </c>
      <c r="BR135" t="str">
        <v>Haiti</v>
      </c>
      <c r="BS135" t="str">
        <v>Honduras</v>
      </c>
      <c r="BT135" t="str">
        <v>Hviderusland (Belarus)</v>
      </c>
      <c r="BU135" t="str">
        <v>Indien</v>
      </c>
      <c r="BV135" t="str">
        <v>Indonesien</v>
      </c>
      <c r="BW135" t="str">
        <v>Irak</v>
      </c>
      <c r="BX135" t="str">
        <v>Iran</v>
      </c>
      <c r="BY135" t="str">
        <v>Irland</v>
      </c>
      <c r="BZ135" t="str">
        <v>Island</v>
      </c>
      <c r="CA135" t="str">
        <v>Israel</v>
      </c>
      <c r="CB135" t="str">
        <v>Italien</v>
      </c>
      <c r="CC135" t="str">
        <v>Jamaica</v>
      </c>
      <c r="CD135" t="str">
        <v>Japan</v>
      </c>
      <c r="CE135" t="str">
        <v>Jordan</v>
      </c>
      <c r="CF135" t="str">
        <v>Kapverdiske Øer</v>
      </c>
      <c r="CG135" t="str">
        <v>Kasakhstan</v>
      </c>
      <c r="CH135" t="str">
        <v>Kenya</v>
      </c>
      <c r="CI135" t="str">
        <v>Kina</v>
      </c>
      <c r="CJ135" t="str">
        <v>Kirgisistan</v>
      </c>
      <c r="CK135" t="str">
        <v>Kiribati</v>
      </c>
      <c r="CL135" t="str">
        <v>Kroatien</v>
      </c>
      <c r="CM135" t="str">
        <v>Kuwait</v>
      </c>
      <c r="CN135" t="str">
        <v>Laos</v>
      </c>
      <c r="CO135" t="str">
        <v>Lesotho</v>
      </c>
      <c r="CP135" t="str">
        <v>Letland</v>
      </c>
      <c r="CQ135" t="str">
        <v>Libanon</v>
      </c>
      <c r="CR135" t="str">
        <v>Liberia</v>
      </c>
      <c r="CS135" t="str">
        <v>Libyen</v>
      </c>
      <c r="CT135" t="str">
        <v>Liechtenstein</v>
      </c>
      <c r="CU135" t="str">
        <v>Litauen</v>
      </c>
      <c r="CV135" t="str">
        <v>Luxembourg</v>
      </c>
      <c r="CW135" t="str">
        <v>Madagaskar</v>
      </c>
      <c r="CX135" t="str">
        <v>Makedonien (FYROM)</v>
      </c>
      <c r="CY135" t="str">
        <v>Malawi</v>
      </c>
      <c r="CZ135" t="str">
        <v>Malaysia</v>
      </c>
      <c r="DA135" t="str">
        <v>Maldiverne</v>
      </c>
      <c r="DB135" t="str">
        <v>Mali</v>
      </c>
      <c r="DC135" t="str">
        <v>Malta</v>
      </c>
      <c r="DD135" t="str">
        <v>Marokko</v>
      </c>
      <c r="DE135" t="str">
        <v>Marshall-øerne</v>
      </c>
      <c r="DF135" t="str">
        <v>Mauretanien</v>
      </c>
      <c r="DG135" t="str">
        <v>Mauritius</v>
      </c>
      <c r="DH135" t="str">
        <v>Mexico</v>
      </c>
      <c r="DI135" t="str">
        <v>Mikronesien</v>
      </c>
      <c r="DJ135" t="str">
        <v>Moldova</v>
      </c>
      <c r="DK135" t="str">
        <v>Monaco</v>
      </c>
      <c r="DL135" t="str">
        <v>Mongoliet</v>
      </c>
      <c r="DM135" t="str">
        <v>Mozambique</v>
      </c>
      <c r="DN135" t="str">
        <v>Namibia</v>
      </c>
      <c r="DO135" t="str">
        <v>Nauru</v>
      </c>
      <c r="DP135" t="str">
        <v>Nederlandene</v>
      </c>
      <c r="DQ135" t="str">
        <v>Nepal</v>
      </c>
      <c r="DR135" t="str">
        <v>New Zealand</v>
      </c>
      <c r="DS135" t="str">
        <v>Nicaragua</v>
      </c>
      <c r="DT135" t="str">
        <v>Niger</v>
      </c>
      <c r="DU135" t="str">
        <v>Nigeria</v>
      </c>
      <c r="DV135" t="str">
        <v>Nordkorea</v>
      </c>
      <c r="DW135" t="str">
        <v>Norge</v>
      </c>
      <c r="DX135" t="str">
        <v>Oman</v>
      </c>
      <c r="DY135" t="str">
        <v>Pakistan</v>
      </c>
      <c r="DZ135" t="str">
        <v>Palau</v>
      </c>
      <c r="EA135" t="str">
        <v>Palestina</v>
      </c>
      <c r="EB135" t="str">
        <v>Panama</v>
      </c>
      <c r="EC135" t="str">
        <v>Papua New Guinea</v>
      </c>
      <c r="ED135" t="str">
        <v>Paraguay</v>
      </c>
      <c r="EE135" t="str">
        <v>Peru</v>
      </c>
      <c r="EF135" t="str">
        <v>Polen</v>
      </c>
      <c r="EG135" t="str">
        <v>Portugal</v>
      </c>
      <c r="EH135" t="str">
        <v>Qatar</v>
      </c>
      <c r="EI135" t="str">
        <v>Rumænien</v>
      </c>
      <c r="EJ135" t="str">
        <v>Rusland</v>
      </c>
      <c r="EK135" t="str">
        <v>Rwanda</v>
      </c>
      <c r="EL135" t="str">
        <v>Salomonøerne</v>
      </c>
      <c r="EM135" t="str">
        <v>Samoa</v>
      </c>
      <c r="EN135" t="str">
        <v>San Marino</v>
      </c>
      <c r="EO135" t="str">
        <v>Sao Tomé &amp; Principe</v>
      </c>
      <c r="EP135" t="str">
        <v>Saudi Arabien</v>
      </c>
      <c r="EQ135" t="str">
        <v>Schweiz</v>
      </c>
      <c r="ER135" t="str">
        <v>Senegal</v>
      </c>
      <c r="ES135" t="str">
        <v>Serbien og Montenegro</v>
      </c>
      <c r="ET135" t="str">
        <v>Seychellerne</v>
      </c>
      <c r="EU135" t="str">
        <v>Sierra Leone</v>
      </c>
      <c r="EV135" t="str">
        <v>Singapore</v>
      </c>
      <c r="EW135" t="str">
        <v>Slovakiet</v>
      </c>
      <c r="EX135" t="str">
        <v>Slovenien</v>
      </c>
      <c r="EY135" t="str">
        <v>Somalia</v>
      </c>
      <c r="EZ135" t="str">
        <v>Spanien</v>
      </c>
      <c r="FA135" t="str">
        <v>Sri Lanka</v>
      </c>
      <c r="FB135" t="str">
        <v>St. Kitts-Nevis</v>
      </c>
      <c r="FC135" t="str">
        <v>St. Lucia</v>
      </c>
      <c r="FD135" t="str">
        <v>St. Vincent &amp;</v>
      </c>
      <c r="FE135" t="str">
        <v>Storbritannien (England)</v>
      </c>
      <c r="FF135" t="str">
        <v>Sudan</v>
      </c>
      <c r="FG135" t="str">
        <v>Surinam</v>
      </c>
      <c r="FH135" t="str">
        <v>Sverige</v>
      </c>
      <c r="FI135" t="str">
        <v>Swaziland</v>
      </c>
      <c r="FJ135" t="str">
        <v>Sydafrika</v>
      </c>
      <c r="FK135" t="str">
        <v>Sydkorea</v>
      </c>
      <c r="FL135" t="str">
        <v>Syrien</v>
      </c>
      <c r="FM135" t="str">
        <v>Tadjikistan</v>
      </c>
      <c r="FN135" t="str">
        <v>Taiwan</v>
      </c>
      <c r="FO135" t="str">
        <v>Tanzania</v>
      </c>
      <c r="FP135" t="str">
        <v>Thailand</v>
      </c>
      <c r="FQ135" t="str">
        <v>Tjekkiet</v>
      </c>
      <c r="FR135" t="str">
        <v>Togo</v>
      </c>
      <c r="FS135" t="str">
        <v>Tonga</v>
      </c>
      <c r="FT135" t="str">
        <v>Trinidad &amp; Tobago</v>
      </c>
      <c r="FU135" t="str">
        <v>Tunesien</v>
      </c>
      <c r="FV135" t="str">
        <v>Turkmenistan</v>
      </c>
      <c r="FW135" t="str">
        <v>Tuvalu</v>
      </c>
      <c r="FX135" t="str">
        <v>Tyrkiet</v>
      </c>
      <c r="FY135" t="str">
        <v>Tyskland</v>
      </c>
      <c r="FZ135" t="str">
        <v>Uganda</v>
      </c>
      <c r="GA135" t="str">
        <v>Ukraine</v>
      </c>
      <c r="GB135" t="str">
        <v>Ungarn</v>
      </c>
      <c r="GC135" t="str">
        <v>Uruguay</v>
      </c>
      <c r="GD135" t="str">
        <v>USA</v>
      </c>
      <c r="GE135" t="str">
        <v>Usbekistan</v>
      </c>
      <c r="GF135" t="str">
        <v>Vanuatu</v>
      </c>
      <c r="GG135" t="str">
        <v>Vatikanet</v>
      </c>
      <c r="GH135" t="str">
        <v>Venezuela</v>
      </c>
      <c r="GI135" t="str">
        <v>Vietnam</v>
      </c>
      <c r="GJ135" t="str">
        <v>Yemen</v>
      </c>
      <c r="GK135" t="str">
        <v>Zambia</v>
      </c>
      <c r="GL135" t="str">
        <v>Zimbabwe</v>
      </c>
      <c r="GM135" t="str">
        <v>Ækvatorial Guinea</v>
      </c>
      <c r="GN135" t="str">
        <v>Østrig</v>
      </c>
      <c r="GO135" t="str">
        <v>Østtimor</v>
      </c>
      <c r="GP135" t="str">
        <v>EU</v>
      </c>
      <c r="GQ135" t="str">
        <v>Ikke-EU</v>
      </c>
      <c r="GR135" t="str">
        <v>EU/ikke-EU</v>
      </c>
    </row>
    <row r="136" spans="2:200" x14ac:dyDescent="0.25">
      <c r="B136" t="str" cm="1">
        <f t="array" ref="B136:GR136">TRANSPOSE(_xlfn._xlws.FILTER(AlleLande[Lande (dansk)],ISNUMBER(SEARCH(Vareoplysninger!L43,AlleLande[Lande (dansk)])),"Kan ikke findes"))</f>
        <v>Afghanistan</v>
      </c>
      <c r="C136" t="str">
        <v>Albanien</v>
      </c>
      <c r="D136" t="str">
        <v>Algeriet</v>
      </c>
      <c r="E136" t="str">
        <v>Andorra</v>
      </c>
      <c r="F136" t="str">
        <v>Angola</v>
      </c>
      <c r="G136" t="str">
        <v>Antigua &amp;Barbuda</v>
      </c>
      <c r="H136" t="str">
        <v>Argentina</v>
      </c>
      <c r="I136" t="str">
        <v>Armenien</v>
      </c>
      <c r="J136" t="str">
        <v>Aserbajdsjan</v>
      </c>
      <c r="K136" t="str">
        <v>Australien</v>
      </c>
      <c r="L136" t="str">
        <v>Bahamas</v>
      </c>
      <c r="M136" t="str">
        <v>Bahrain</v>
      </c>
      <c r="N136" t="str">
        <v>Bangladesh</v>
      </c>
      <c r="O136" t="str">
        <v>Barbados</v>
      </c>
      <c r="P136" t="str">
        <v>Belgien</v>
      </c>
      <c r="Q136" t="str">
        <v>Belize</v>
      </c>
      <c r="R136" t="str">
        <v>Benin</v>
      </c>
      <c r="S136" t="str">
        <v>Bhutan</v>
      </c>
      <c r="T136" t="str">
        <v>Bolivia</v>
      </c>
      <c r="U136" t="str">
        <v>Bosnien-Herzegovina</v>
      </c>
      <c r="V136" t="str">
        <v>Botswana</v>
      </c>
      <c r="W136" t="str">
        <v>Brasilien</v>
      </c>
      <c r="X136" t="str">
        <v>Brunei</v>
      </c>
      <c r="Y136" t="str">
        <v>Bulgarien</v>
      </c>
      <c r="Z136" t="str">
        <v>Burkina Faso</v>
      </c>
      <c r="AA136" t="str">
        <v>Burma (Myanmar)</v>
      </c>
      <c r="AB136" t="str">
        <v>Burundi</v>
      </c>
      <c r="AC136" t="str">
        <v>Cambodja</v>
      </c>
      <c r="AD136" t="str">
        <v>Cameroun</v>
      </c>
      <c r="AE136" t="str">
        <v>Canada</v>
      </c>
      <c r="AF136" t="str">
        <v>Centralafrika</v>
      </c>
      <c r="AG136" t="str">
        <v>Chad</v>
      </c>
      <c r="AH136" t="str">
        <v>Chile</v>
      </c>
      <c r="AI136" t="str">
        <v>Colombia</v>
      </c>
      <c r="AJ136" t="str">
        <v>Comorerne</v>
      </c>
      <c r="AK136" t="str">
        <v>Congo</v>
      </c>
      <c r="AL136" t="str">
        <v>Costa Rica</v>
      </c>
      <c r="AM136" t="str">
        <v>Cuba</v>
      </c>
      <c r="AN136" t="str">
        <v>Cypern</v>
      </c>
      <c r="AO136" t="str">
        <v>Danmark</v>
      </c>
      <c r="AP136" t="str">
        <v>Darussalem</v>
      </c>
      <c r="AQ136" t="str">
        <v>Demokratiske rep. Congo</v>
      </c>
      <c r="AR136" t="str">
        <v>Djibouti</v>
      </c>
      <c r="AS136" t="str">
        <v>Dominica</v>
      </c>
      <c r="AT136" t="str">
        <v>Dominikanske Republik</v>
      </c>
      <c r="AU136" t="str">
        <v>Ecuador</v>
      </c>
      <c r="AV136" t="str">
        <v>Egypten</v>
      </c>
      <c r="AW136" t="str">
        <v>El Salvador</v>
      </c>
      <c r="AX136" t="str">
        <v>Elfenbens- kysten</v>
      </c>
      <c r="AY136" t="str">
        <v>Eritrea</v>
      </c>
      <c r="AZ136" t="str">
        <v>Estland</v>
      </c>
      <c r="BA136" t="str">
        <v>Etiopien</v>
      </c>
      <c r="BB136" t="str">
        <v>Fiji</v>
      </c>
      <c r="BC136" t="str">
        <v>Filippinerne</v>
      </c>
      <c r="BD136" t="str">
        <v>Finland</v>
      </c>
      <c r="BE136" t="str">
        <v>Forenede Arab. Emirater</v>
      </c>
      <c r="BF136" t="str">
        <v>Frankrig</v>
      </c>
      <c r="BG136" t="str">
        <v>Gabon</v>
      </c>
      <c r="BH136" t="str">
        <v>Gambia</v>
      </c>
      <c r="BI136" t="str">
        <v>Georgien</v>
      </c>
      <c r="BJ136" t="str">
        <v>Ghana</v>
      </c>
      <c r="BK136" t="str">
        <v>Grenada</v>
      </c>
      <c r="BL136" t="str">
        <v>Grenadinerne</v>
      </c>
      <c r="BM136" t="str">
        <v>Grækenland</v>
      </c>
      <c r="BN136" t="str">
        <v>Guatemala</v>
      </c>
      <c r="BO136" t="str">
        <v>Guinea</v>
      </c>
      <c r="BP136" t="str">
        <v>Guinea-Bissau</v>
      </c>
      <c r="BQ136" t="str">
        <v>Guyana</v>
      </c>
      <c r="BR136" t="str">
        <v>Haiti</v>
      </c>
      <c r="BS136" t="str">
        <v>Honduras</v>
      </c>
      <c r="BT136" t="str">
        <v>Hviderusland (Belarus)</v>
      </c>
      <c r="BU136" t="str">
        <v>Indien</v>
      </c>
      <c r="BV136" t="str">
        <v>Indonesien</v>
      </c>
      <c r="BW136" t="str">
        <v>Irak</v>
      </c>
      <c r="BX136" t="str">
        <v>Iran</v>
      </c>
      <c r="BY136" t="str">
        <v>Irland</v>
      </c>
      <c r="BZ136" t="str">
        <v>Island</v>
      </c>
      <c r="CA136" t="str">
        <v>Israel</v>
      </c>
      <c r="CB136" t="str">
        <v>Italien</v>
      </c>
      <c r="CC136" t="str">
        <v>Jamaica</v>
      </c>
      <c r="CD136" t="str">
        <v>Japan</v>
      </c>
      <c r="CE136" t="str">
        <v>Jordan</v>
      </c>
      <c r="CF136" t="str">
        <v>Kapverdiske Øer</v>
      </c>
      <c r="CG136" t="str">
        <v>Kasakhstan</v>
      </c>
      <c r="CH136" t="str">
        <v>Kenya</v>
      </c>
      <c r="CI136" t="str">
        <v>Kina</v>
      </c>
      <c r="CJ136" t="str">
        <v>Kirgisistan</v>
      </c>
      <c r="CK136" t="str">
        <v>Kiribati</v>
      </c>
      <c r="CL136" t="str">
        <v>Kroatien</v>
      </c>
      <c r="CM136" t="str">
        <v>Kuwait</v>
      </c>
      <c r="CN136" t="str">
        <v>Laos</v>
      </c>
      <c r="CO136" t="str">
        <v>Lesotho</v>
      </c>
      <c r="CP136" t="str">
        <v>Letland</v>
      </c>
      <c r="CQ136" t="str">
        <v>Libanon</v>
      </c>
      <c r="CR136" t="str">
        <v>Liberia</v>
      </c>
      <c r="CS136" t="str">
        <v>Libyen</v>
      </c>
      <c r="CT136" t="str">
        <v>Liechtenstein</v>
      </c>
      <c r="CU136" t="str">
        <v>Litauen</v>
      </c>
      <c r="CV136" t="str">
        <v>Luxembourg</v>
      </c>
      <c r="CW136" t="str">
        <v>Madagaskar</v>
      </c>
      <c r="CX136" t="str">
        <v>Makedonien (FYROM)</v>
      </c>
      <c r="CY136" t="str">
        <v>Malawi</v>
      </c>
      <c r="CZ136" t="str">
        <v>Malaysia</v>
      </c>
      <c r="DA136" t="str">
        <v>Maldiverne</v>
      </c>
      <c r="DB136" t="str">
        <v>Mali</v>
      </c>
      <c r="DC136" t="str">
        <v>Malta</v>
      </c>
      <c r="DD136" t="str">
        <v>Marokko</v>
      </c>
      <c r="DE136" t="str">
        <v>Marshall-øerne</v>
      </c>
      <c r="DF136" t="str">
        <v>Mauretanien</v>
      </c>
      <c r="DG136" t="str">
        <v>Mauritius</v>
      </c>
      <c r="DH136" t="str">
        <v>Mexico</v>
      </c>
      <c r="DI136" t="str">
        <v>Mikronesien</v>
      </c>
      <c r="DJ136" t="str">
        <v>Moldova</v>
      </c>
      <c r="DK136" t="str">
        <v>Monaco</v>
      </c>
      <c r="DL136" t="str">
        <v>Mongoliet</v>
      </c>
      <c r="DM136" t="str">
        <v>Mozambique</v>
      </c>
      <c r="DN136" t="str">
        <v>Namibia</v>
      </c>
      <c r="DO136" t="str">
        <v>Nauru</v>
      </c>
      <c r="DP136" t="str">
        <v>Nederlandene</v>
      </c>
      <c r="DQ136" t="str">
        <v>Nepal</v>
      </c>
      <c r="DR136" t="str">
        <v>New Zealand</v>
      </c>
      <c r="DS136" t="str">
        <v>Nicaragua</v>
      </c>
      <c r="DT136" t="str">
        <v>Niger</v>
      </c>
      <c r="DU136" t="str">
        <v>Nigeria</v>
      </c>
      <c r="DV136" t="str">
        <v>Nordkorea</v>
      </c>
      <c r="DW136" t="str">
        <v>Norge</v>
      </c>
      <c r="DX136" t="str">
        <v>Oman</v>
      </c>
      <c r="DY136" t="str">
        <v>Pakistan</v>
      </c>
      <c r="DZ136" t="str">
        <v>Palau</v>
      </c>
      <c r="EA136" t="str">
        <v>Palestina</v>
      </c>
      <c r="EB136" t="str">
        <v>Panama</v>
      </c>
      <c r="EC136" t="str">
        <v>Papua New Guinea</v>
      </c>
      <c r="ED136" t="str">
        <v>Paraguay</v>
      </c>
      <c r="EE136" t="str">
        <v>Peru</v>
      </c>
      <c r="EF136" t="str">
        <v>Polen</v>
      </c>
      <c r="EG136" t="str">
        <v>Portugal</v>
      </c>
      <c r="EH136" t="str">
        <v>Qatar</v>
      </c>
      <c r="EI136" t="str">
        <v>Rumænien</v>
      </c>
      <c r="EJ136" t="str">
        <v>Rusland</v>
      </c>
      <c r="EK136" t="str">
        <v>Rwanda</v>
      </c>
      <c r="EL136" t="str">
        <v>Salomonøerne</v>
      </c>
      <c r="EM136" t="str">
        <v>Samoa</v>
      </c>
      <c r="EN136" t="str">
        <v>San Marino</v>
      </c>
      <c r="EO136" t="str">
        <v>Sao Tomé &amp; Principe</v>
      </c>
      <c r="EP136" t="str">
        <v>Saudi Arabien</v>
      </c>
      <c r="EQ136" t="str">
        <v>Schweiz</v>
      </c>
      <c r="ER136" t="str">
        <v>Senegal</v>
      </c>
      <c r="ES136" t="str">
        <v>Serbien og Montenegro</v>
      </c>
      <c r="ET136" t="str">
        <v>Seychellerne</v>
      </c>
      <c r="EU136" t="str">
        <v>Sierra Leone</v>
      </c>
      <c r="EV136" t="str">
        <v>Singapore</v>
      </c>
      <c r="EW136" t="str">
        <v>Slovakiet</v>
      </c>
      <c r="EX136" t="str">
        <v>Slovenien</v>
      </c>
      <c r="EY136" t="str">
        <v>Somalia</v>
      </c>
      <c r="EZ136" t="str">
        <v>Spanien</v>
      </c>
      <c r="FA136" t="str">
        <v>Sri Lanka</v>
      </c>
      <c r="FB136" t="str">
        <v>St. Kitts-Nevis</v>
      </c>
      <c r="FC136" t="str">
        <v>St. Lucia</v>
      </c>
      <c r="FD136" t="str">
        <v>St. Vincent &amp;</v>
      </c>
      <c r="FE136" t="str">
        <v>Storbritannien (England)</v>
      </c>
      <c r="FF136" t="str">
        <v>Sudan</v>
      </c>
      <c r="FG136" t="str">
        <v>Surinam</v>
      </c>
      <c r="FH136" t="str">
        <v>Sverige</v>
      </c>
      <c r="FI136" t="str">
        <v>Swaziland</v>
      </c>
      <c r="FJ136" t="str">
        <v>Sydafrika</v>
      </c>
      <c r="FK136" t="str">
        <v>Sydkorea</v>
      </c>
      <c r="FL136" t="str">
        <v>Syrien</v>
      </c>
      <c r="FM136" t="str">
        <v>Tadjikistan</v>
      </c>
      <c r="FN136" t="str">
        <v>Taiwan</v>
      </c>
      <c r="FO136" t="str">
        <v>Tanzania</v>
      </c>
      <c r="FP136" t="str">
        <v>Thailand</v>
      </c>
      <c r="FQ136" t="str">
        <v>Tjekkiet</v>
      </c>
      <c r="FR136" t="str">
        <v>Togo</v>
      </c>
      <c r="FS136" t="str">
        <v>Tonga</v>
      </c>
      <c r="FT136" t="str">
        <v>Trinidad &amp; Tobago</v>
      </c>
      <c r="FU136" t="str">
        <v>Tunesien</v>
      </c>
      <c r="FV136" t="str">
        <v>Turkmenistan</v>
      </c>
      <c r="FW136" t="str">
        <v>Tuvalu</v>
      </c>
      <c r="FX136" t="str">
        <v>Tyrkiet</v>
      </c>
      <c r="FY136" t="str">
        <v>Tyskland</v>
      </c>
      <c r="FZ136" t="str">
        <v>Uganda</v>
      </c>
      <c r="GA136" t="str">
        <v>Ukraine</v>
      </c>
      <c r="GB136" t="str">
        <v>Ungarn</v>
      </c>
      <c r="GC136" t="str">
        <v>Uruguay</v>
      </c>
      <c r="GD136" t="str">
        <v>USA</v>
      </c>
      <c r="GE136" t="str">
        <v>Usbekistan</v>
      </c>
      <c r="GF136" t="str">
        <v>Vanuatu</v>
      </c>
      <c r="GG136" t="str">
        <v>Vatikanet</v>
      </c>
      <c r="GH136" t="str">
        <v>Venezuela</v>
      </c>
      <c r="GI136" t="str">
        <v>Vietnam</v>
      </c>
      <c r="GJ136" t="str">
        <v>Yemen</v>
      </c>
      <c r="GK136" t="str">
        <v>Zambia</v>
      </c>
      <c r="GL136" t="str">
        <v>Zimbabwe</v>
      </c>
      <c r="GM136" t="str">
        <v>Ækvatorial Guinea</v>
      </c>
      <c r="GN136" t="str">
        <v>Østrig</v>
      </c>
      <c r="GO136" t="str">
        <v>Østtimor</v>
      </c>
      <c r="GP136" t="str">
        <v>EU</v>
      </c>
      <c r="GQ136" t="str">
        <v>Ikke-EU</v>
      </c>
      <c r="GR136" t="str">
        <v>EU/ikke-EU</v>
      </c>
    </row>
    <row r="137" spans="2:200" x14ac:dyDescent="0.25">
      <c r="B137" t="str" cm="1">
        <f t="array" ref="B137:GR137">TRANSPOSE(_xlfn._xlws.FILTER(AlleLande[Lande (dansk)],ISNUMBER(SEARCH(Vareoplysninger!L44,AlleLande[Lande (dansk)])),"Kan ikke findes"))</f>
        <v>Afghanistan</v>
      </c>
      <c r="C137" t="str">
        <v>Albanien</v>
      </c>
      <c r="D137" t="str">
        <v>Algeriet</v>
      </c>
      <c r="E137" t="str">
        <v>Andorra</v>
      </c>
      <c r="F137" t="str">
        <v>Angola</v>
      </c>
      <c r="G137" t="str">
        <v>Antigua &amp;Barbuda</v>
      </c>
      <c r="H137" t="str">
        <v>Argentina</v>
      </c>
      <c r="I137" t="str">
        <v>Armenien</v>
      </c>
      <c r="J137" t="str">
        <v>Aserbajdsjan</v>
      </c>
      <c r="K137" t="str">
        <v>Australien</v>
      </c>
      <c r="L137" t="str">
        <v>Bahamas</v>
      </c>
      <c r="M137" t="str">
        <v>Bahrain</v>
      </c>
      <c r="N137" t="str">
        <v>Bangladesh</v>
      </c>
      <c r="O137" t="str">
        <v>Barbados</v>
      </c>
      <c r="P137" t="str">
        <v>Belgien</v>
      </c>
      <c r="Q137" t="str">
        <v>Belize</v>
      </c>
      <c r="R137" t="str">
        <v>Benin</v>
      </c>
      <c r="S137" t="str">
        <v>Bhutan</v>
      </c>
      <c r="T137" t="str">
        <v>Bolivia</v>
      </c>
      <c r="U137" t="str">
        <v>Bosnien-Herzegovina</v>
      </c>
      <c r="V137" t="str">
        <v>Botswana</v>
      </c>
      <c r="W137" t="str">
        <v>Brasilien</v>
      </c>
      <c r="X137" t="str">
        <v>Brunei</v>
      </c>
      <c r="Y137" t="str">
        <v>Bulgarien</v>
      </c>
      <c r="Z137" t="str">
        <v>Burkina Faso</v>
      </c>
      <c r="AA137" t="str">
        <v>Burma (Myanmar)</v>
      </c>
      <c r="AB137" t="str">
        <v>Burundi</v>
      </c>
      <c r="AC137" t="str">
        <v>Cambodja</v>
      </c>
      <c r="AD137" t="str">
        <v>Cameroun</v>
      </c>
      <c r="AE137" t="str">
        <v>Canada</v>
      </c>
      <c r="AF137" t="str">
        <v>Centralafrika</v>
      </c>
      <c r="AG137" t="str">
        <v>Chad</v>
      </c>
      <c r="AH137" t="str">
        <v>Chile</v>
      </c>
      <c r="AI137" t="str">
        <v>Colombia</v>
      </c>
      <c r="AJ137" t="str">
        <v>Comorerne</v>
      </c>
      <c r="AK137" t="str">
        <v>Congo</v>
      </c>
      <c r="AL137" t="str">
        <v>Costa Rica</v>
      </c>
      <c r="AM137" t="str">
        <v>Cuba</v>
      </c>
      <c r="AN137" t="str">
        <v>Cypern</v>
      </c>
      <c r="AO137" t="str">
        <v>Danmark</v>
      </c>
      <c r="AP137" t="str">
        <v>Darussalem</v>
      </c>
      <c r="AQ137" t="str">
        <v>Demokratiske rep. Congo</v>
      </c>
      <c r="AR137" t="str">
        <v>Djibouti</v>
      </c>
      <c r="AS137" t="str">
        <v>Dominica</v>
      </c>
      <c r="AT137" t="str">
        <v>Dominikanske Republik</v>
      </c>
      <c r="AU137" t="str">
        <v>Ecuador</v>
      </c>
      <c r="AV137" t="str">
        <v>Egypten</v>
      </c>
      <c r="AW137" t="str">
        <v>El Salvador</v>
      </c>
      <c r="AX137" t="str">
        <v>Elfenbens- kysten</v>
      </c>
      <c r="AY137" t="str">
        <v>Eritrea</v>
      </c>
      <c r="AZ137" t="str">
        <v>Estland</v>
      </c>
      <c r="BA137" t="str">
        <v>Etiopien</v>
      </c>
      <c r="BB137" t="str">
        <v>Fiji</v>
      </c>
      <c r="BC137" t="str">
        <v>Filippinerne</v>
      </c>
      <c r="BD137" t="str">
        <v>Finland</v>
      </c>
      <c r="BE137" t="str">
        <v>Forenede Arab. Emirater</v>
      </c>
      <c r="BF137" t="str">
        <v>Frankrig</v>
      </c>
      <c r="BG137" t="str">
        <v>Gabon</v>
      </c>
      <c r="BH137" t="str">
        <v>Gambia</v>
      </c>
      <c r="BI137" t="str">
        <v>Georgien</v>
      </c>
      <c r="BJ137" t="str">
        <v>Ghana</v>
      </c>
      <c r="BK137" t="str">
        <v>Grenada</v>
      </c>
      <c r="BL137" t="str">
        <v>Grenadinerne</v>
      </c>
      <c r="BM137" t="str">
        <v>Grækenland</v>
      </c>
      <c r="BN137" t="str">
        <v>Guatemala</v>
      </c>
      <c r="BO137" t="str">
        <v>Guinea</v>
      </c>
      <c r="BP137" t="str">
        <v>Guinea-Bissau</v>
      </c>
      <c r="BQ137" t="str">
        <v>Guyana</v>
      </c>
      <c r="BR137" t="str">
        <v>Haiti</v>
      </c>
      <c r="BS137" t="str">
        <v>Honduras</v>
      </c>
      <c r="BT137" t="str">
        <v>Hviderusland (Belarus)</v>
      </c>
      <c r="BU137" t="str">
        <v>Indien</v>
      </c>
      <c r="BV137" t="str">
        <v>Indonesien</v>
      </c>
      <c r="BW137" t="str">
        <v>Irak</v>
      </c>
      <c r="BX137" t="str">
        <v>Iran</v>
      </c>
      <c r="BY137" t="str">
        <v>Irland</v>
      </c>
      <c r="BZ137" t="str">
        <v>Island</v>
      </c>
      <c r="CA137" t="str">
        <v>Israel</v>
      </c>
      <c r="CB137" t="str">
        <v>Italien</v>
      </c>
      <c r="CC137" t="str">
        <v>Jamaica</v>
      </c>
      <c r="CD137" t="str">
        <v>Japan</v>
      </c>
      <c r="CE137" t="str">
        <v>Jordan</v>
      </c>
      <c r="CF137" t="str">
        <v>Kapverdiske Øer</v>
      </c>
      <c r="CG137" t="str">
        <v>Kasakhstan</v>
      </c>
      <c r="CH137" t="str">
        <v>Kenya</v>
      </c>
      <c r="CI137" t="str">
        <v>Kina</v>
      </c>
      <c r="CJ137" t="str">
        <v>Kirgisistan</v>
      </c>
      <c r="CK137" t="str">
        <v>Kiribati</v>
      </c>
      <c r="CL137" t="str">
        <v>Kroatien</v>
      </c>
      <c r="CM137" t="str">
        <v>Kuwait</v>
      </c>
      <c r="CN137" t="str">
        <v>Laos</v>
      </c>
      <c r="CO137" t="str">
        <v>Lesotho</v>
      </c>
      <c r="CP137" t="str">
        <v>Letland</v>
      </c>
      <c r="CQ137" t="str">
        <v>Libanon</v>
      </c>
      <c r="CR137" t="str">
        <v>Liberia</v>
      </c>
      <c r="CS137" t="str">
        <v>Libyen</v>
      </c>
      <c r="CT137" t="str">
        <v>Liechtenstein</v>
      </c>
      <c r="CU137" t="str">
        <v>Litauen</v>
      </c>
      <c r="CV137" t="str">
        <v>Luxembourg</v>
      </c>
      <c r="CW137" t="str">
        <v>Madagaskar</v>
      </c>
      <c r="CX137" t="str">
        <v>Makedonien (FYROM)</v>
      </c>
      <c r="CY137" t="str">
        <v>Malawi</v>
      </c>
      <c r="CZ137" t="str">
        <v>Malaysia</v>
      </c>
      <c r="DA137" t="str">
        <v>Maldiverne</v>
      </c>
      <c r="DB137" t="str">
        <v>Mali</v>
      </c>
      <c r="DC137" t="str">
        <v>Malta</v>
      </c>
      <c r="DD137" t="str">
        <v>Marokko</v>
      </c>
      <c r="DE137" t="str">
        <v>Marshall-øerne</v>
      </c>
      <c r="DF137" t="str">
        <v>Mauretanien</v>
      </c>
      <c r="DG137" t="str">
        <v>Mauritius</v>
      </c>
      <c r="DH137" t="str">
        <v>Mexico</v>
      </c>
      <c r="DI137" t="str">
        <v>Mikronesien</v>
      </c>
      <c r="DJ137" t="str">
        <v>Moldova</v>
      </c>
      <c r="DK137" t="str">
        <v>Monaco</v>
      </c>
      <c r="DL137" t="str">
        <v>Mongoliet</v>
      </c>
      <c r="DM137" t="str">
        <v>Mozambique</v>
      </c>
      <c r="DN137" t="str">
        <v>Namibia</v>
      </c>
      <c r="DO137" t="str">
        <v>Nauru</v>
      </c>
      <c r="DP137" t="str">
        <v>Nederlandene</v>
      </c>
      <c r="DQ137" t="str">
        <v>Nepal</v>
      </c>
      <c r="DR137" t="str">
        <v>New Zealand</v>
      </c>
      <c r="DS137" t="str">
        <v>Nicaragua</v>
      </c>
      <c r="DT137" t="str">
        <v>Niger</v>
      </c>
      <c r="DU137" t="str">
        <v>Nigeria</v>
      </c>
      <c r="DV137" t="str">
        <v>Nordkorea</v>
      </c>
      <c r="DW137" t="str">
        <v>Norge</v>
      </c>
      <c r="DX137" t="str">
        <v>Oman</v>
      </c>
      <c r="DY137" t="str">
        <v>Pakistan</v>
      </c>
      <c r="DZ137" t="str">
        <v>Palau</v>
      </c>
      <c r="EA137" t="str">
        <v>Palestina</v>
      </c>
      <c r="EB137" t="str">
        <v>Panama</v>
      </c>
      <c r="EC137" t="str">
        <v>Papua New Guinea</v>
      </c>
      <c r="ED137" t="str">
        <v>Paraguay</v>
      </c>
      <c r="EE137" t="str">
        <v>Peru</v>
      </c>
      <c r="EF137" t="str">
        <v>Polen</v>
      </c>
      <c r="EG137" t="str">
        <v>Portugal</v>
      </c>
      <c r="EH137" t="str">
        <v>Qatar</v>
      </c>
      <c r="EI137" t="str">
        <v>Rumænien</v>
      </c>
      <c r="EJ137" t="str">
        <v>Rusland</v>
      </c>
      <c r="EK137" t="str">
        <v>Rwanda</v>
      </c>
      <c r="EL137" t="str">
        <v>Salomonøerne</v>
      </c>
      <c r="EM137" t="str">
        <v>Samoa</v>
      </c>
      <c r="EN137" t="str">
        <v>San Marino</v>
      </c>
      <c r="EO137" t="str">
        <v>Sao Tomé &amp; Principe</v>
      </c>
      <c r="EP137" t="str">
        <v>Saudi Arabien</v>
      </c>
      <c r="EQ137" t="str">
        <v>Schweiz</v>
      </c>
      <c r="ER137" t="str">
        <v>Senegal</v>
      </c>
      <c r="ES137" t="str">
        <v>Serbien og Montenegro</v>
      </c>
      <c r="ET137" t="str">
        <v>Seychellerne</v>
      </c>
      <c r="EU137" t="str">
        <v>Sierra Leone</v>
      </c>
      <c r="EV137" t="str">
        <v>Singapore</v>
      </c>
      <c r="EW137" t="str">
        <v>Slovakiet</v>
      </c>
      <c r="EX137" t="str">
        <v>Slovenien</v>
      </c>
      <c r="EY137" t="str">
        <v>Somalia</v>
      </c>
      <c r="EZ137" t="str">
        <v>Spanien</v>
      </c>
      <c r="FA137" t="str">
        <v>Sri Lanka</v>
      </c>
      <c r="FB137" t="str">
        <v>St. Kitts-Nevis</v>
      </c>
      <c r="FC137" t="str">
        <v>St. Lucia</v>
      </c>
      <c r="FD137" t="str">
        <v>St. Vincent &amp;</v>
      </c>
      <c r="FE137" t="str">
        <v>Storbritannien (England)</v>
      </c>
      <c r="FF137" t="str">
        <v>Sudan</v>
      </c>
      <c r="FG137" t="str">
        <v>Surinam</v>
      </c>
      <c r="FH137" t="str">
        <v>Sverige</v>
      </c>
      <c r="FI137" t="str">
        <v>Swaziland</v>
      </c>
      <c r="FJ137" t="str">
        <v>Sydafrika</v>
      </c>
      <c r="FK137" t="str">
        <v>Sydkorea</v>
      </c>
      <c r="FL137" t="str">
        <v>Syrien</v>
      </c>
      <c r="FM137" t="str">
        <v>Tadjikistan</v>
      </c>
      <c r="FN137" t="str">
        <v>Taiwan</v>
      </c>
      <c r="FO137" t="str">
        <v>Tanzania</v>
      </c>
      <c r="FP137" t="str">
        <v>Thailand</v>
      </c>
      <c r="FQ137" t="str">
        <v>Tjekkiet</v>
      </c>
      <c r="FR137" t="str">
        <v>Togo</v>
      </c>
      <c r="FS137" t="str">
        <v>Tonga</v>
      </c>
      <c r="FT137" t="str">
        <v>Trinidad &amp; Tobago</v>
      </c>
      <c r="FU137" t="str">
        <v>Tunesien</v>
      </c>
      <c r="FV137" t="str">
        <v>Turkmenistan</v>
      </c>
      <c r="FW137" t="str">
        <v>Tuvalu</v>
      </c>
      <c r="FX137" t="str">
        <v>Tyrkiet</v>
      </c>
      <c r="FY137" t="str">
        <v>Tyskland</v>
      </c>
      <c r="FZ137" t="str">
        <v>Uganda</v>
      </c>
      <c r="GA137" t="str">
        <v>Ukraine</v>
      </c>
      <c r="GB137" t="str">
        <v>Ungarn</v>
      </c>
      <c r="GC137" t="str">
        <v>Uruguay</v>
      </c>
      <c r="GD137" t="str">
        <v>USA</v>
      </c>
      <c r="GE137" t="str">
        <v>Usbekistan</v>
      </c>
      <c r="GF137" t="str">
        <v>Vanuatu</v>
      </c>
      <c r="GG137" t="str">
        <v>Vatikanet</v>
      </c>
      <c r="GH137" t="str">
        <v>Venezuela</v>
      </c>
      <c r="GI137" t="str">
        <v>Vietnam</v>
      </c>
      <c r="GJ137" t="str">
        <v>Yemen</v>
      </c>
      <c r="GK137" t="str">
        <v>Zambia</v>
      </c>
      <c r="GL137" t="str">
        <v>Zimbabwe</v>
      </c>
      <c r="GM137" t="str">
        <v>Ækvatorial Guinea</v>
      </c>
      <c r="GN137" t="str">
        <v>Østrig</v>
      </c>
      <c r="GO137" t="str">
        <v>Østtimor</v>
      </c>
      <c r="GP137" t="str">
        <v>EU</v>
      </c>
      <c r="GQ137" t="str">
        <v>Ikke-EU</v>
      </c>
      <c r="GR137" t="str">
        <v>EU/ikke-EU</v>
      </c>
    </row>
    <row r="138" spans="2:200" x14ac:dyDescent="0.25">
      <c r="B138" t="str" cm="1">
        <f t="array" ref="B138:GR138">TRANSPOSE(_xlfn._xlws.FILTER(AlleLande[Lande (dansk)],ISNUMBER(SEARCH(Vareoplysninger!L45,AlleLande[Lande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Fiji</v>
      </c>
      <c r="BC138" t="str">
        <v>Filippinerne</v>
      </c>
      <c r="BD138" t="str">
        <v>Finland</v>
      </c>
      <c r="BE138" t="str">
        <v>Forenede Arab. Emirater</v>
      </c>
      <c r="BF138" t="str">
        <v>Frankrig</v>
      </c>
      <c r="BG138" t="str">
        <v>Gabon</v>
      </c>
      <c r="BH138" t="str">
        <v>Gambia</v>
      </c>
      <c r="BI138" t="str">
        <v>Georgien</v>
      </c>
      <c r="BJ138" t="str">
        <v>Ghana</v>
      </c>
      <c r="BK138" t="str">
        <v>Grenada</v>
      </c>
      <c r="BL138" t="str">
        <v>Grenadinerne</v>
      </c>
      <c r="BM138" t="str">
        <v>Grækenland</v>
      </c>
      <c r="BN138" t="str">
        <v>Guatemala</v>
      </c>
      <c r="BO138" t="str">
        <v>Guinea</v>
      </c>
      <c r="BP138" t="str">
        <v>Guinea-Bissau</v>
      </c>
      <c r="BQ138" t="str">
        <v>Guyana</v>
      </c>
      <c r="BR138" t="str">
        <v>Haiti</v>
      </c>
      <c r="BS138" t="str">
        <v>Honduras</v>
      </c>
      <c r="BT138" t="str">
        <v>Hviderusland (Belarus)</v>
      </c>
      <c r="BU138" t="str">
        <v>Indien</v>
      </c>
      <c r="BV138" t="str">
        <v>Indonesien</v>
      </c>
      <c r="BW138" t="str">
        <v>Irak</v>
      </c>
      <c r="BX138" t="str">
        <v>Iran</v>
      </c>
      <c r="BY138" t="str">
        <v>Irland</v>
      </c>
      <c r="BZ138" t="str">
        <v>Island</v>
      </c>
      <c r="CA138" t="str">
        <v>Israel</v>
      </c>
      <c r="CB138" t="str">
        <v>Italien</v>
      </c>
      <c r="CC138" t="str">
        <v>Jamaica</v>
      </c>
      <c r="CD138" t="str">
        <v>Japan</v>
      </c>
      <c r="CE138" t="str">
        <v>Jordan</v>
      </c>
      <c r="CF138" t="str">
        <v>Kapverdiske Øer</v>
      </c>
      <c r="CG138" t="str">
        <v>Kasakhstan</v>
      </c>
      <c r="CH138" t="str">
        <v>Kenya</v>
      </c>
      <c r="CI138" t="str">
        <v>Kina</v>
      </c>
      <c r="CJ138" t="str">
        <v>Kirgisistan</v>
      </c>
      <c r="CK138" t="str">
        <v>Kiribati</v>
      </c>
      <c r="CL138" t="str">
        <v>Kroatien</v>
      </c>
      <c r="CM138" t="str">
        <v>Kuwait</v>
      </c>
      <c r="CN138" t="str">
        <v>Laos</v>
      </c>
      <c r="CO138" t="str">
        <v>Lesotho</v>
      </c>
      <c r="CP138" t="str">
        <v>Letland</v>
      </c>
      <c r="CQ138" t="str">
        <v>Libanon</v>
      </c>
      <c r="CR138" t="str">
        <v>Liberia</v>
      </c>
      <c r="CS138" t="str">
        <v>Libyen</v>
      </c>
      <c r="CT138" t="str">
        <v>Liechtenstein</v>
      </c>
      <c r="CU138" t="str">
        <v>Litauen</v>
      </c>
      <c r="CV138" t="str">
        <v>Luxembourg</v>
      </c>
      <c r="CW138" t="str">
        <v>Madagaskar</v>
      </c>
      <c r="CX138" t="str">
        <v>Makedonien (FYROM)</v>
      </c>
      <c r="CY138" t="str">
        <v>Malawi</v>
      </c>
      <c r="CZ138" t="str">
        <v>Malaysia</v>
      </c>
      <c r="DA138" t="str">
        <v>Maldiverne</v>
      </c>
      <c r="DB138" t="str">
        <v>Mali</v>
      </c>
      <c r="DC138" t="str">
        <v>Malta</v>
      </c>
      <c r="DD138" t="str">
        <v>Marokko</v>
      </c>
      <c r="DE138" t="str">
        <v>Marshall-øerne</v>
      </c>
      <c r="DF138" t="str">
        <v>Mauretanien</v>
      </c>
      <c r="DG138" t="str">
        <v>Mauritius</v>
      </c>
      <c r="DH138" t="str">
        <v>Mexico</v>
      </c>
      <c r="DI138" t="str">
        <v>Mikronesien</v>
      </c>
      <c r="DJ138" t="str">
        <v>Moldova</v>
      </c>
      <c r="DK138" t="str">
        <v>Monaco</v>
      </c>
      <c r="DL138" t="str">
        <v>Mongoliet</v>
      </c>
      <c r="DM138" t="str">
        <v>Mozambique</v>
      </c>
      <c r="DN138" t="str">
        <v>Namibia</v>
      </c>
      <c r="DO138" t="str">
        <v>Nauru</v>
      </c>
      <c r="DP138" t="str">
        <v>Nederlandene</v>
      </c>
      <c r="DQ138" t="str">
        <v>Nepal</v>
      </c>
      <c r="DR138" t="str">
        <v>New Zealand</v>
      </c>
      <c r="DS138" t="str">
        <v>Nicaragua</v>
      </c>
      <c r="DT138" t="str">
        <v>Niger</v>
      </c>
      <c r="DU138" t="str">
        <v>Nigeria</v>
      </c>
      <c r="DV138" t="str">
        <v>Nordkorea</v>
      </c>
      <c r="DW138" t="str">
        <v>Norge</v>
      </c>
      <c r="DX138" t="str">
        <v>Oman</v>
      </c>
      <c r="DY138" t="str">
        <v>Pakistan</v>
      </c>
      <c r="DZ138" t="str">
        <v>Palau</v>
      </c>
      <c r="EA138" t="str">
        <v>Palestina</v>
      </c>
      <c r="EB138" t="str">
        <v>Panama</v>
      </c>
      <c r="EC138" t="str">
        <v>Papua New Guinea</v>
      </c>
      <c r="ED138" t="str">
        <v>Paraguay</v>
      </c>
      <c r="EE138" t="str">
        <v>Peru</v>
      </c>
      <c r="EF138" t="str">
        <v>Polen</v>
      </c>
      <c r="EG138" t="str">
        <v>Portugal</v>
      </c>
      <c r="EH138" t="str">
        <v>Qatar</v>
      </c>
      <c r="EI138" t="str">
        <v>Rumænien</v>
      </c>
      <c r="EJ138" t="str">
        <v>Rusland</v>
      </c>
      <c r="EK138" t="str">
        <v>Rwanda</v>
      </c>
      <c r="EL138" t="str">
        <v>Salomonøerne</v>
      </c>
      <c r="EM138" t="str">
        <v>Samoa</v>
      </c>
      <c r="EN138" t="str">
        <v>San Marino</v>
      </c>
      <c r="EO138" t="str">
        <v>Sao Tomé &amp; Principe</v>
      </c>
      <c r="EP138" t="str">
        <v>Saudi Arabien</v>
      </c>
      <c r="EQ138" t="str">
        <v>Schweiz</v>
      </c>
      <c r="ER138" t="str">
        <v>Senegal</v>
      </c>
      <c r="ES138" t="str">
        <v>Serbien og Montenegro</v>
      </c>
      <c r="ET138" t="str">
        <v>Seychellerne</v>
      </c>
      <c r="EU138" t="str">
        <v>Sierra Leone</v>
      </c>
      <c r="EV138" t="str">
        <v>Singapore</v>
      </c>
      <c r="EW138" t="str">
        <v>Slovakiet</v>
      </c>
      <c r="EX138" t="str">
        <v>Slovenien</v>
      </c>
      <c r="EY138" t="str">
        <v>Somalia</v>
      </c>
      <c r="EZ138" t="str">
        <v>Spanien</v>
      </c>
      <c r="FA138" t="str">
        <v>Sri Lanka</v>
      </c>
      <c r="FB138" t="str">
        <v>St. Kitts-Nevis</v>
      </c>
      <c r="FC138" t="str">
        <v>St. Lucia</v>
      </c>
      <c r="FD138" t="str">
        <v>St. Vincent &amp;</v>
      </c>
      <c r="FE138" t="str">
        <v>Storbritannien (England)</v>
      </c>
      <c r="FF138" t="str">
        <v>Sudan</v>
      </c>
      <c r="FG138" t="str">
        <v>Surinam</v>
      </c>
      <c r="FH138" t="str">
        <v>Sverige</v>
      </c>
      <c r="FI138" t="str">
        <v>Swaziland</v>
      </c>
      <c r="FJ138" t="str">
        <v>Sydafrika</v>
      </c>
      <c r="FK138" t="str">
        <v>Sydkorea</v>
      </c>
      <c r="FL138" t="str">
        <v>Syrien</v>
      </c>
      <c r="FM138" t="str">
        <v>Tadjikistan</v>
      </c>
      <c r="FN138" t="str">
        <v>Taiwan</v>
      </c>
      <c r="FO138" t="str">
        <v>Tanzania</v>
      </c>
      <c r="FP138" t="str">
        <v>Thailand</v>
      </c>
      <c r="FQ138" t="str">
        <v>Tjekkiet</v>
      </c>
      <c r="FR138" t="str">
        <v>Togo</v>
      </c>
      <c r="FS138" t="str">
        <v>Tonga</v>
      </c>
      <c r="FT138" t="str">
        <v>Trinidad &amp; Tobago</v>
      </c>
      <c r="FU138" t="str">
        <v>Tunesien</v>
      </c>
      <c r="FV138" t="str">
        <v>Turkmenistan</v>
      </c>
      <c r="FW138" t="str">
        <v>Tuvalu</v>
      </c>
      <c r="FX138" t="str">
        <v>Tyrkiet</v>
      </c>
      <c r="FY138" t="str">
        <v>Tyskland</v>
      </c>
      <c r="FZ138" t="str">
        <v>Uganda</v>
      </c>
      <c r="GA138" t="str">
        <v>Ukraine</v>
      </c>
      <c r="GB138" t="str">
        <v>Ungarn</v>
      </c>
      <c r="GC138" t="str">
        <v>Uruguay</v>
      </c>
      <c r="GD138" t="str">
        <v>USA</v>
      </c>
      <c r="GE138" t="str">
        <v>Usbekistan</v>
      </c>
      <c r="GF138" t="str">
        <v>Vanuatu</v>
      </c>
      <c r="GG138" t="str">
        <v>Vatikanet</v>
      </c>
      <c r="GH138" t="str">
        <v>Venezuela</v>
      </c>
      <c r="GI138" t="str">
        <v>Vietnam</v>
      </c>
      <c r="GJ138" t="str">
        <v>Yemen</v>
      </c>
      <c r="GK138" t="str">
        <v>Zambia</v>
      </c>
      <c r="GL138" t="str">
        <v>Zimbabwe</v>
      </c>
      <c r="GM138" t="str">
        <v>Ækvatorial Guinea</v>
      </c>
      <c r="GN138" t="str">
        <v>Østrig</v>
      </c>
      <c r="GO138" t="str">
        <v>Østtimor</v>
      </c>
      <c r="GP138" t="str">
        <v>EU</v>
      </c>
      <c r="GQ138" t="str">
        <v>Ikke-EU</v>
      </c>
      <c r="GR138" t="str">
        <v>EU/ikke-EU</v>
      </c>
    </row>
    <row r="139" spans="2:200" x14ac:dyDescent="0.25">
      <c r="B139" t="str" cm="1">
        <f t="array" ref="B139:GR139">TRANSPOSE(_xlfn._xlws.FILTER(AlleLande[Lande (dansk)],ISNUMBER(SEARCH(Vareoplysninger!L46,AlleLande[Lande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Fiji</v>
      </c>
      <c r="BC139" t="str">
        <v>Filippinerne</v>
      </c>
      <c r="BD139" t="str">
        <v>Finland</v>
      </c>
      <c r="BE139" t="str">
        <v>Forenede Arab. Emirater</v>
      </c>
      <c r="BF139" t="str">
        <v>Frankrig</v>
      </c>
      <c r="BG139" t="str">
        <v>Gabon</v>
      </c>
      <c r="BH139" t="str">
        <v>Gambia</v>
      </c>
      <c r="BI139" t="str">
        <v>Georgien</v>
      </c>
      <c r="BJ139" t="str">
        <v>Ghana</v>
      </c>
      <c r="BK139" t="str">
        <v>Grenada</v>
      </c>
      <c r="BL139" t="str">
        <v>Grenadinerne</v>
      </c>
      <c r="BM139" t="str">
        <v>Grækenland</v>
      </c>
      <c r="BN139" t="str">
        <v>Guatemala</v>
      </c>
      <c r="BO139" t="str">
        <v>Guinea</v>
      </c>
      <c r="BP139" t="str">
        <v>Guinea-Bissau</v>
      </c>
      <c r="BQ139" t="str">
        <v>Guyana</v>
      </c>
      <c r="BR139" t="str">
        <v>Haiti</v>
      </c>
      <c r="BS139" t="str">
        <v>Honduras</v>
      </c>
      <c r="BT139" t="str">
        <v>Hviderusland (Belarus)</v>
      </c>
      <c r="BU139" t="str">
        <v>Indien</v>
      </c>
      <c r="BV139" t="str">
        <v>Indonesien</v>
      </c>
      <c r="BW139" t="str">
        <v>Irak</v>
      </c>
      <c r="BX139" t="str">
        <v>Iran</v>
      </c>
      <c r="BY139" t="str">
        <v>Irland</v>
      </c>
      <c r="BZ139" t="str">
        <v>Island</v>
      </c>
      <c r="CA139" t="str">
        <v>Israel</v>
      </c>
      <c r="CB139" t="str">
        <v>Italien</v>
      </c>
      <c r="CC139" t="str">
        <v>Jamaica</v>
      </c>
      <c r="CD139" t="str">
        <v>Japan</v>
      </c>
      <c r="CE139" t="str">
        <v>Jordan</v>
      </c>
      <c r="CF139" t="str">
        <v>Kapverdiske Øer</v>
      </c>
      <c r="CG139" t="str">
        <v>Kasakhstan</v>
      </c>
      <c r="CH139" t="str">
        <v>Kenya</v>
      </c>
      <c r="CI139" t="str">
        <v>Kina</v>
      </c>
      <c r="CJ139" t="str">
        <v>Kirgisistan</v>
      </c>
      <c r="CK139" t="str">
        <v>Kiribati</v>
      </c>
      <c r="CL139" t="str">
        <v>Kroatien</v>
      </c>
      <c r="CM139" t="str">
        <v>Kuwait</v>
      </c>
      <c r="CN139" t="str">
        <v>Laos</v>
      </c>
      <c r="CO139" t="str">
        <v>Lesotho</v>
      </c>
      <c r="CP139" t="str">
        <v>Letland</v>
      </c>
      <c r="CQ139" t="str">
        <v>Libanon</v>
      </c>
      <c r="CR139" t="str">
        <v>Liberia</v>
      </c>
      <c r="CS139" t="str">
        <v>Libyen</v>
      </c>
      <c r="CT139" t="str">
        <v>Liechtenstein</v>
      </c>
      <c r="CU139" t="str">
        <v>Litauen</v>
      </c>
      <c r="CV139" t="str">
        <v>Luxembourg</v>
      </c>
      <c r="CW139" t="str">
        <v>Madagaskar</v>
      </c>
      <c r="CX139" t="str">
        <v>Makedonien (FYROM)</v>
      </c>
      <c r="CY139" t="str">
        <v>Malawi</v>
      </c>
      <c r="CZ139" t="str">
        <v>Malaysia</v>
      </c>
      <c r="DA139" t="str">
        <v>Maldiverne</v>
      </c>
      <c r="DB139" t="str">
        <v>Mali</v>
      </c>
      <c r="DC139" t="str">
        <v>Malta</v>
      </c>
      <c r="DD139" t="str">
        <v>Marokko</v>
      </c>
      <c r="DE139" t="str">
        <v>Marshall-øerne</v>
      </c>
      <c r="DF139" t="str">
        <v>Mauretanien</v>
      </c>
      <c r="DG139" t="str">
        <v>Mauritius</v>
      </c>
      <c r="DH139" t="str">
        <v>Mexico</v>
      </c>
      <c r="DI139" t="str">
        <v>Mikronesien</v>
      </c>
      <c r="DJ139" t="str">
        <v>Moldova</v>
      </c>
      <c r="DK139" t="str">
        <v>Monaco</v>
      </c>
      <c r="DL139" t="str">
        <v>Mongoliet</v>
      </c>
      <c r="DM139" t="str">
        <v>Mozambique</v>
      </c>
      <c r="DN139" t="str">
        <v>Namibia</v>
      </c>
      <c r="DO139" t="str">
        <v>Nauru</v>
      </c>
      <c r="DP139" t="str">
        <v>Nederlandene</v>
      </c>
      <c r="DQ139" t="str">
        <v>Nepal</v>
      </c>
      <c r="DR139" t="str">
        <v>New Zealand</v>
      </c>
      <c r="DS139" t="str">
        <v>Nicaragua</v>
      </c>
      <c r="DT139" t="str">
        <v>Niger</v>
      </c>
      <c r="DU139" t="str">
        <v>Nigeria</v>
      </c>
      <c r="DV139" t="str">
        <v>Nordkorea</v>
      </c>
      <c r="DW139" t="str">
        <v>Norge</v>
      </c>
      <c r="DX139" t="str">
        <v>Oman</v>
      </c>
      <c r="DY139" t="str">
        <v>Pakistan</v>
      </c>
      <c r="DZ139" t="str">
        <v>Palau</v>
      </c>
      <c r="EA139" t="str">
        <v>Palestina</v>
      </c>
      <c r="EB139" t="str">
        <v>Panama</v>
      </c>
      <c r="EC139" t="str">
        <v>Papua New Guinea</v>
      </c>
      <c r="ED139" t="str">
        <v>Paraguay</v>
      </c>
      <c r="EE139" t="str">
        <v>Peru</v>
      </c>
      <c r="EF139" t="str">
        <v>Polen</v>
      </c>
      <c r="EG139" t="str">
        <v>Portugal</v>
      </c>
      <c r="EH139" t="str">
        <v>Qatar</v>
      </c>
      <c r="EI139" t="str">
        <v>Rumænien</v>
      </c>
      <c r="EJ139" t="str">
        <v>Rusland</v>
      </c>
      <c r="EK139" t="str">
        <v>Rwanda</v>
      </c>
      <c r="EL139" t="str">
        <v>Salomonøerne</v>
      </c>
      <c r="EM139" t="str">
        <v>Samoa</v>
      </c>
      <c r="EN139" t="str">
        <v>San Marino</v>
      </c>
      <c r="EO139" t="str">
        <v>Sao Tomé &amp; Principe</v>
      </c>
      <c r="EP139" t="str">
        <v>Saudi Arabien</v>
      </c>
      <c r="EQ139" t="str">
        <v>Schweiz</v>
      </c>
      <c r="ER139" t="str">
        <v>Senegal</v>
      </c>
      <c r="ES139" t="str">
        <v>Serbien og Montenegro</v>
      </c>
      <c r="ET139" t="str">
        <v>Seychellerne</v>
      </c>
      <c r="EU139" t="str">
        <v>Sierra Leone</v>
      </c>
      <c r="EV139" t="str">
        <v>Singapore</v>
      </c>
      <c r="EW139" t="str">
        <v>Slovakiet</v>
      </c>
      <c r="EX139" t="str">
        <v>Slovenien</v>
      </c>
      <c r="EY139" t="str">
        <v>Somalia</v>
      </c>
      <c r="EZ139" t="str">
        <v>Spanien</v>
      </c>
      <c r="FA139" t="str">
        <v>Sri Lanka</v>
      </c>
      <c r="FB139" t="str">
        <v>St. Kitts-Nevis</v>
      </c>
      <c r="FC139" t="str">
        <v>St. Lucia</v>
      </c>
      <c r="FD139" t="str">
        <v>St. Vincent &amp;</v>
      </c>
      <c r="FE139" t="str">
        <v>Storbritannien (England)</v>
      </c>
      <c r="FF139" t="str">
        <v>Sudan</v>
      </c>
      <c r="FG139" t="str">
        <v>Surinam</v>
      </c>
      <c r="FH139" t="str">
        <v>Sverige</v>
      </c>
      <c r="FI139" t="str">
        <v>Swaziland</v>
      </c>
      <c r="FJ139" t="str">
        <v>Sydafrika</v>
      </c>
      <c r="FK139" t="str">
        <v>Sydkorea</v>
      </c>
      <c r="FL139" t="str">
        <v>Syrien</v>
      </c>
      <c r="FM139" t="str">
        <v>Tadjikistan</v>
      </c>
      <c r="FN139" t="str">
        <v>Taiwan</v>
      </c>
      <c r="FO139" t="str">
        <v>Tanzania</v>
      </c>
      <c r="FP139" t="str">
        <v>Thailand</v>
      </c>
      <c r="FQ139" t="str">
        <v>Tjekkiet</v>
      </c>
      <c r="FR139" t="str">
        <v>Togo</v>
      </c>
      <c r="FS139" t="str">
        <v>Tonga</v>
      </c>
      <c r="FT139" t="str">
        <v>Trinidad &amp; Tobago</v>
      </c>
      <c r="FU139" t="str">
        <v>Tunesien</v>
      </c>
      <c r="FV139" t="str">
        <v>Turkmenistan</v>
      </c>
      <c r="FW139" t="str">
        <v>Tuvalu</v>
      </c>
      <c r="FX139" t="str">
        <v>Tyrkiet</v>
      </c>
      <c r="FY139" t="str">
        <v>Tyskland</v>
      </c>
      <c r="FZ139" t="str">
        <v>Uganda</v>
      </c>
      <c r="GA139" t="str">
        <v>Ukraine</v>
      </c>
      <c r="GB139" t="str">
        <v>Ungarn</v>
      </c>
      <c r="GC139" t="str">
        <v>Uruguay</v>
      </c>
      <c r="GD139" t="str">
        <v>USA</v>
      </c>
      <c r="GE139" t="str">
        <v>Usbekistan</v>
      </c>
      <c r="GF139" t="str">
        <v>Vanuatu</v>
      </c>
      <c r="GG139" t="str">
        <v>Vatikanet</v>
      </c>
      <c r="GH139" t="str">
        <v>Venezuela</v>
      </c>
      <c r="GI139" t="str">
        <v>Vietnam</v>
      </c>
      <c r="GJ139" t="str">
        <v>Yemen</v>
      </c>
      <c r="GK139" t="str">
        <v>Zambia</v>
      </c>
      <c r="GL139" t="str">
        <v>Zimbabwe</v>
      </c>
      <c r="GM139" t="str">
        <v>Ækvatorial Guinea</v>
      </c>
      <c r="GN139" t="str">
        <v>Østrig</v>
      </c>
      <c r="GO139" t="str">
        <v>Østtimor</v>
      </c>
      <c r="GP139" t="str">
        <v>EU</v>
      </c>
      <c r="GQ139" t="str">
        <v>Ikke-EU</v>
      </c>
      <c r="GR139" t="str">
        <v>EU/ikke-EU</v>
      </c>
    </row>
    <row r="140" spans="2:200" x14ac:dyDescent="0.25">
      <c r="B140" t="str" cm="1">
        <f t="array" ref="B140:GR140">TRANSPOSE(_xlfn._xlws.FILTER(AlleLande[Lande (dansk)],ISNUMBER(SEARCH(Vareoplysninger!L47,AlleLande[Lande (dansk)])),"Kan ikke findes"))</f>
        <v>Afghanistan</v>
      </c>
      <c r="C140" t="str">
        <v>Albanien</v>
      </c>
      <c r="D140" t="str">
        <v>Algeriet</v>
      </c>
      <c r="E140" t="str">
        <v>Andorra</v>
      </c>
      <c r="F140" t="str">
        <v>Angola</v>
      </c>
      <c r="G140" t="str">
        <v>Antigua &amp;Barbuda</v>
      </c>
      <c r="H140" t="str">
        <v>Argentina</v>
      </c>
      <c r="I140" t="str">
        <v>Armenien</v>
      </c>
      <c r="J140" t="str">
        <v>Aserbajdsjan</v>
      </c>
      <c r="K140" t="str">
        <v>Australien</v>
      </c>
      <c r="L140" t="str">
        <v>Bahamas</v>
      </c>
      <c r="M140" t="str">
        <v>Bahrain</v>
      </c>
      <c r="N140" t="str">
        <v>Bangladesh</v>
      </c>
      <c r="O140" t="str">
        <v>Barbados</v>
      </c>
      <c r="P140" t="str">
        <v>Belgien</v>
      </c>
      <c r="Q140" t="str">
        <v>Belize</v>
      </c>
      <c r="R140" t="str">
        <v>Benin</v>
      </c>
      <c r="S140" t="str">
        <v>Bhutan</v>
      </c>
      <c r="T140" t="str">
        <v>Bolivia</v>
      </c>
      <c r="U140" t="str">
        <v>Bosnien-Herzegovina</v>
      </c>
      <c r="V140" t="str">
        <v>Botswana</v>
      </c>
      <c r="W140" t="str">
        <v>Brasilien</v>
      </c>
      <c r="X140" t="str">
        <v>Brunei</v>
      </c>
      <c r="Y140" t="str">
        <v>Bulgarien</v>
      </c>
      <c r="Z140" t="str">
        <v>Burkina Faso</v>
      </c>
      <c r="AA140" t="str">
        <v>Burma (Myanmar)</v>
      </c>
      <c r="AB140" t="str">
        <v>Burundi</v>
      </c>
      <c r="AC140" t="str">
        <v>Cambodja</v>
      </c>
      <c r="AD140" t="str">
        <v>Cameroun</v>
      </c>
      <c r="AE140" t="str">
        <v>Canada</v>
      </c>
      <c r="AF140" t="str">
        <v>Centralafrika</v>
      </c>
      <c r="AG140" t="str">
        <v>Chad</v>
      </c>
      <c r="AH140" t="str">
        <v>Chile</v>
      </c>
      <c r="AI140" t="str">
        <v>Colombia</v>
      </c>
      <c r="AJ140" t="str">
        <v>Comorerne</v>
      </c>
      <c r="AK140" t="str">
        <v>Congo</v>
      </c>
      <c r="AL140" t="str">
        <v>Costa Rica</v>
      </c>
      <c r="AM140" t="str">
        <v>Cuba</v>
      </c>
      <c r="AN140" t="str">
        <v>Cypern</v>
      </c>
      <c r="AO140" t="str">
        <v>Danmark</v>
      </c>
      <c r="AP140" t="str">
        <v>Darussalem</v>
      </c>
      <c r="AQ140" t="str">
        <v>Demokratiske rep. Congo</v>
      </c>
      <c r="AR140" t="str">
        <v>Djibouti</v>
      </c>
      <c r="AS140" t="str">
        <v>Dominica</v>
      </c>
      <c r="AT140" t="str">
        <v>Dominikanske Republik</v>
      </c>
      <c r="AU140" t="str">
        <v>Ecuador</v>
      </c>
      <c r="AV140" t="str">
        <v>Egypten</v>
      </c>
      <c r="AW140" t="str">
        <v>El Salvador</v>
      </c>
      <c r="AX140" t="str">
        <v>Elfenbens- kysten</v>
      </c>
      <c r="AY140" t="str">
        <v>Eritrea</v>
      </c>
      <c r="AZ140" t="str">
        <v>Estland</v>
      </c>
      <c r="BA140" t="str">
        <v>Etiopien</v>
      </c>
      <c r="BB140" t="str">
        <v>Fiji</v>
      </c>
      <c r="BC140" t="str">
        <v>Filippinerne</v>
      </c>
      <c r="BD140" t="str">
        <v>Finland</v>
      </c>
      <c r="BE140" t="str">
        <v>Forenede Arab. Emirater</v>
      </c>
      <c r="BF140" t="str">
        <v>Frankrig</v>
      </c>
      <c r="BG140" t="str">
        <v>Gabon</v>
      </c>
      <c r="BH140" t="str">
        <v>Gambia</v>
      </c>
      <c r="BI140" t="str">
        <v>Georgien</v>
      </c>
      <c r="BJ140" t="str">
        <v>Ghana</v>
      </c>
      <c r="BK140" t="str">
        <v>Grenada</v>
      </c>
      <c r="BL140" t="str">
        <v>Grenadinerne</v>
      </c>
      <c r="BM140" t="str">
        <v>Grækenland</v>
      </c>
      <c r="BN140" t="str">
        <v>Guatemala</v>
      </c>
      <c r="BO140" t="str">
        <v>Guinea</v>
      </c>
      <c r="BP140" t="str">
        <v>Guinea-Bissau</v>
      </c>
      <c r="BQ140" t="str">
        <v>Guyana</v>
      </c>
      <c r="BR140" t="str">
        <v>Haiti</v>
      </c>
      <c r="BS140" t="str">
        <v>Honduras</v>
      </c>
      <c r="BT140" t="str">
        <v>Hviderusland (Belarus)</v>
      </c>
      <c r="BU140" t="str">
        <v>Indien</v>
      </c>
      <c r="BV140" t="str">
        <v>Indonesien</v>
      </c>
      <c r="BW140" t="str">
        <v>Irak</v>
      </c>
      <c r="BX140" t="str">
        <v>Iran</v>
      </c>
      <c r="BY140" t="str">
        <v>Irland</v>
      </c>
      <c r="BZ140" t="str">
        <v>Island</v>
      </c>
      <c r="CA140" t="str">
        <v>Israel</v>
      </c>
      <c r="CB140" t="str">
        <v>Italien</v>
      </c>
      <c r="CC140" t="str">
        <v>Jamaica</v>
      </c>
      <c r="CD140" t="str">
        <v>Japan</v>
      </c>
      <c r="CE140" t="str">
        <v>Jordan</v>
      </c>
      <c r="CF140" t="str">
        <v>Kapverdiske Øer</v>
      </c>
      <c r="CG140" t="str">
        <v>Kasakhstan</v>
      </c>
      <c r="CH140" t="str">
        <v>Kenya</v>
      </c>
      <c r="CI140" t="str">
        <v>Kina</v>
      </c>
      <c r="CJ140" t="str">
        <v>Kirgisistan</v>
      </c>
      <c r="CK140" t="str">
        <v>Kiribati</v>
      </c>
      <c r="CL140" t="str">
        <v>Kroatien</v>
      </c>
      <c r="CM140" t="str">
        <v>Kuwait</v>
      </c>
      <c r="CN140" t="str">
        <v>Laos</v>
      </c>
      <c r="CO140" t="str">
        <v>Lesotho</v>
      </c>
      <c r="CP140" t="str">
        <v>Letland</v>
      </c>
      <c r="CQ140" t="str">
        <v>Libanon</v>
      </c>
      <c r="CR140" t="str">
        <v>Liberia</v>
      </c>
      <c r="CS140" t="str">
        <v>Libyen</v>
      </c>
      <c r="CT140" t="str">
        <v>Liechtenstein</v>
      </c>
      <c r="CU140" t="str">
        <v>Litauen</v>
      </c>
      <c r="CV140" t="str">
        <v>Luxembourg</v>
      </c>
      <c r="CW140" t="str">
        <v>Madagaskar</v>
      </c>
      <c r="CX140" t="str">
        <v>Makedonien (FYROM)</v>
      </c>
      <c r="CY140" t="str">
        <v>Malawi</v>
      </c>
      <c r="CZ140" t="str">
        <v>Malaysia</v>
      </c>
      <c r="DA140" t="str">
        <v>Maldiverne</v>
      </c>
      <c r="DB140" t="str">
        <v>Mali</v>
      </c>
      <c r="DC140" t="str">
        <v>Malta</v>
      </c>
      <c r="DD140" t="str">
        <v>Marokko</v>
      </c>
      <c r="DE140" t="str">
        <v>Marshall-øerne</v>
      </c>
      <c r="DF140" t="str">
        <v>Mauretanien</v>
      </c>
      <c r="DG140" t="str">
        <v>Mauritius</v>
      </c>
      <c r="DH140" t="str">
        <v>Mexico</v>
      </c>
      <c r="DI140" t="str">
        <v>Mikronesien</v>
      </c>
      <c r="DJ140" t="str">
        <v>Moldova</v>
      </c>
      <c r="DK140" t="str">
        <v>Monaco</v>
      </c>
      <c r="DL140" t="str">
        <v>Mongoliet</v>
      </c>
      <c r="DM140" t="str">
        <v>Mozambique</v>
      </c>
      <c r="DN140" t="str">
        <v>Namibia</v>
      </c>
      <c r="DO140" t="str">
        <v>Nauru</v>
      </c>
      <c r="DP140" t="str">
        <v>Nederlandene</v>
      </c>
      <c r="DQ140" t="str">
        <v>Nepal</v>
      </c>
      <c r="DR140" t="str">
        <v>New Zealand</v>
      </c>
      <c r="DS140" t="str">
        <v>Nicaragua</v>
      </c>
      <c r="DT140" t="str">
        <v>Niger</v>
      </c>
      <c r="DU140" t="str">
        <v>Nigeria</v>
      </c>
      <c r="DV140" t="str">
        <v>Nordkorea</v>
      </c>
      <c r="DW140" t="str">
        <v>Norge</v>
      </c>
      <c r="DX140" t="str">
        <v>Oman</v>
      </c>
      <c r="DY140" t="str">
        <v>Pakistan</v>
      </c>
      <c r="DZ140" t="str">
        <v>Palau</v>
      </c>
      <c r="EA140" t="str">
        <v>Palestina</v>
      </c>
      <c r="EB140" t="str">
        <v>Panama</v>
      </c>
      <c r="EC140" t="str">
        <v>Papua New Guinea</v>
      </c>
      <c r="ED140" t="str">
        <v>Paraguay</v>
      </c>
      <c r="EE140" t="str">
        <v>Peru</v>
      </c>
      <c r="EF140" t="str">
        <v>Polen</v>
      </c>
      <c r="EG140" t="str">
        <v>Portugal</v>
      </c>
      <c r="EH140" t="str">
        <v>Qatar</v>
      </c>
      <c r="EI140" t="str">
        <v>Rumænien</v>
      </c>
      <c r="EJ140" t="str">
        <v>Rusland</v>
      </c>
      <c r="EK140" t="str">
        <v>Rwanda</v>
      </c>
      <c r="EL140" t="str">
        <v>Salomonøerne</v>
      </c>
      <c r="EM140" t="str">
        <v>Samoa</v>
      </c>
      <c r="EN140" t="str">
        <v>San Marino</v>
      </c>
      <c r="EO140" t="str">
        <v>Sao Tomé &amp; Principe</v>
      </c>
      <c r="EP140" t="str">
        <v>Saudi Arabien</v>
      </c>
      <c r="EQ140" t="str">
        <v>Schweiz</v>
      </c>
      <c r="ER140" t="str">
        <v>Senegal</v>
      </c>
      <c r="ES140" t="str">
        <v>Serbien og Montenegro</v>
      </c>
      <c r="ET140" t="str">
        <v>Seychellerne</v>
      </c>
      <c r="EU140" t="str">
        <v>Sierra Leone</v>
      </c>
      <c r="EV140" t="str">
        <v>Singapore</v>
      </c>
      <c r="EW140" t="str">
        <v>Slovakiet</v>
      </c>
      <c r="EX140" t="str">
        <v>Slovenien</v>
      </c>
      <c r="EY140" t="str">
        <v>Somalia</v>
      </c>
      <c r="EZ140" t="str">
        <v>Spanien</v>
      </c>
      <c r="FA140" t="str">
        <v>Sri Lanka</v>
      </c>
      <c r="FB140" t="str">
        <v>St. Kitts-Nevis</v>
      </c>
      <c r="FC140" t="str">
        <v>St. Lucia</v>
      </c>
      <c r="FD140" t="str">
        <v>St. Vincent &amp;</v>
      </c>
      <c r="FE140" t="str">
        <v>Storbritannien (England)</v>
      </c>
      <c r="FF140" t="str">
        <v>Sudan</v>
      </c>
      <c r="FG140" t="str">
        <v>Surinam</v>
      </c>
      <c r="FH140" t="str">
        <v>Sverige</v>
      </c>
      <c r="FI140" t="str">
        <v>Swaziland</v>
      </c>
      <c r="FJ140" t="str">
        <v>Sydafrika</v>
      </c>
      <c r="FK140" t="str">
        <v>Sydkorea</v>
      </c>
      <c r="FL140" t="str">
        <v>Syrien</v>
      </c>
      <c r="FM140" t="str">
        <v>Tadjikistan</v>
      </c>
      <c r="FN140" t="str">
        <v>Taiwan</v>
      </c>
      <c r="FO140" t="str">
        <v>Tanzania</v>
      </c>
      <c r="FP140" t="str">
        <v>Thailand</v>
      </c>
      <c r="FQ140" t="str">
        <v>Tjekkiet</v>
      </c>
      <c r="FR140" t="str">
        <v>Togo</v>
      </c>
      <c r="FS140" t="str">
        <v>Tonga</v>
      </c>
      <c r="FT140" t="str">
        <v>Trinidad &amp; Tobago</v>
      </c>
      <c r="FU140" t="str">
        <v>Tunesien</v>
      </c>
      <c r="FV140" t="str">
        <v>Turkmenistan</v>
      </c>
      <c r="FW140" t="str">
        <v>Tuvalu</v>
      </c>
      <c r="FX140" t="str">
        <v>Tyrkiet</v>
      </c>
      <c r="FY140" t="str">
        <v>Tyskland</v>
      </c>
      <c r="FZ140" t="str">
        <v>Uganda</v>
      </c>
      <c r="GA140" t="str">
        <v>Ukraine</v>
      </c>
      <c r="GB140" t="str">
        <v>Ungarn</v>
      </c>
      <c r="GC140" t="str">
        <v>Uruguay</v>
      </c>
      <c r="GD140" t="str">
        <v>USA</v>
      </c>
      <c r="GE140" t="str">
        <v>Usbekistan</v>
      </c>
      <c r="GF140" t="str">
        <v>Vanuatu</v>
      </c>
      <c r="GG140" t="str">
        <v>Vatikanet</v>
      </c>
      <c r="GH140" t="str">
        <v>Venezuela</v>
      </c>
      <c r="GI140" t="str">
        <v>Vietnam</v>
      </c>
      <c r="GJ140" t="str">
        <v>Yemen</v>
      </c>
      <c r="GK140" t="str">
        <v>Zambia</v>
      </c>
      <c r="GL140" t="str">
        <v>Zimbabwe</v>
      </c>
      <c r="GM140" t="str">
        <v>Ækvatorial Guinea</v>
      </c>
      <c r="GN140" t="str">
        <v>Østrig</v>
      </c>
      <c r="GO140" t="str">
        <v>Østtimor</v>
      </c>
      <c r="GP140" t="str">
        <v>EU</v>
      </c>
      <c r="GQ140" t="str">
        <v>Ikke-EU</v>
      </c>
      <c r="GR140" t="str">
        <v>EU/ikke-EU</v>
      </c>
    </row>
    <row r="141" spans="2:200" x14ac:dyDescent="0.25">
      <c r="B141" t="str" cm="1">
        <f t="array" ref="B141:GR141">TRANSPOSE(_xlfn._xlws.FILTER(AlleLande[Lande (dansk)],ISNUMBER(SEARCH(Vareoplysninger!L49,AlleLande[Lande (dansk)])),"Kan ikke findes"))</f>
        <v>Afghanistan</v>
      </c>
      <c r="C141" t="str">
        <v>Albanien</v>
      </c>
      <c r="D141" t="str">
        <v>Algeriet</v>
      </c>
      <c r="E141" t="str">
        <v>Andorra</v>
      </c>
      <c r="F141" t="str">
        <v>Angola</v>
      </c>
      <c r="G141" t="str">
        <v>Antigua &amp;Barbuda</v>
      </c>
      <c r="H141" t="str">
        <v>Argentina</v>
      </c>
      <c r="I141" t="str">
        <v>Armenien</v>
      </c>
      <c r="J141" t="str">
        <v>Aserbajdsjan</v>
      </c>
      <c r="K141" t="str">
        <v>Australien</v>
      </c>
      <c r="L141" t="str">
        <v>Bahamas</v>
      </c>
      <c r="M141" t="str">
        <v>Bahrain</v>
      </c>
      <c r="N141" t="str">
        <v>Bangladesh</v>
      </c>
      <c r="O141" t="str">
        <v>Barbados</v>
      </c>
      <c r="P141" t="str">
        <v>Belgien</v>
      </c>
      <c r="Q141" t="str">
        <v>Belize</v>
      </c>
      <c r="R141" t="str">
        <v>Benin</v>
      </c>
      <c r="S141" t="str">
        <v>Bhutan</v>
      </c>
      <c r="T141" t="str">
        <v>Bolivia</v>
      </c>
      <c r="U141" t="str">
        <v>Bosnien-Herzegovina</v>
      </c>
      <c r="V141" t="str">
        <v>Botswana</v>
      </c>
      <c r="W141" t="str">
        <v>Brasilien</v>
      </c>
      <c r="X141" t="str">
        <v>Brunei</v>
      </c>
      <c r="Y141" t="str">
        <v>Bulgarien</v>
      </c>
      <c r="Z141" t="str">
        <v>Burkina Faso</v>
      </c>
      <c r="AA141" t="str">
        <v>Burma (Myanmar)</v>
      </c>
      <c r="AB141" t="str">
        <v>Burundi</v>
      </c>
      <c r="AC141" t="str">
        <v>Cambodja</v>
      </c>
      <c r="AD141" t="str">
        <v>Cameroun</v>
      </c>
      <c r="AE141" t="str">
        <v>Canada</v>
      </c>
      <c r="AF141" t="str">
        <v>Centralafrika</v>
      </c>
      <c r="AG141" t="str">
        <v>Chad</v>
      </c>
      <c r="AH141" t="str">
        <v>Chile</v>
      </c>
      <c r="AI141" t="str">
        <v>Colombia</v>
      </c>
      <c r="AJ141" t="str">
        <v>Comorerne</v>
      </c>
      <c r="AK141" t="str">
        <v>Congo</v>
      </c>
      <c r="AL141" t="str">
        <v>Costa Rica</v>
      </c>
      <c r="AM141" t="str">
        <v>Cuba</v>
      </c>
      <c r="AN141" t="str">
        <v>Cypern</v>
      </c>
      <c r="AO141" t="str">
        <v>Danmark</v>
      </c>
      <c r="AP141" t="str">
        <v>Darussalem</v>
      </c>
      <c r="AQ141" t="str">
        <v>Demokratiske rep. Congo</v>
      </c>
      <c r="AR141" t="str">
        <v>Djibouti</v>
      </c>
      <c r="AS141" t="str">
        <v>Dominica</v>
      </c>
      <c r="AT141" t="str">
        <v>Dominikanske Republik</v>
      </c>
      <c r="AU141" t="str">
        <v>Ecuador</v>
      </c>
      <c r="AV141" t="str">
        <v>Egypten</v>
      </c>
      <c r="AW141" t="str">
        <v>El Salvador</v>
      </c>
      <c r="AX141" t="str">
        <v>Elfenbens- kysten</v>
      </c>
      <c r="AY141" t="str">
        <v>Eritrea</v>
      </c>
      <c r="AZ141" t="str">
        <v>Estland</v>
      </c>
      <c r="BA141" t="str">
        <v>Etiopien</v>
      </c>
      <c r="BB141" t="str">
        <v>Fiji</v>
      </c>
      <c r="BC141" t="str">
        <v>Filippinerne</v>
      </c>
      <c r="BD141" t="str">
        <v>Finland</v>
      </c>
      <c r="BE141" t="str">
        <v>Forenede Arab. Emirater</v>
      </c>
      <c r="BF141" t="str">
        <v>Frankrig</v>
      </c>
      <c r="BG141" t="str">
        <v>Gabon</v>
      </c>
      <c r="BH141" t="str">
        <v>Gambia</v>
      </c>
      <c r="BI141" t="str">
        <v>Georgien</v>
      </c>
      <c r="BJ141" t="str">
        <v>Ghana</v>
      </c>
      <c r="BK141" t="str">
        <v>Grenada</v>
      </c>
      <c r="BL141" t="str">
        <v>Grenadinerne</v>
      </c>
      <c r="BM141" t="str">
        <v>Grækenland</v>
      </c>
      <c r="BN141" t="str">
        <v>Guatemala</v>
      </c>
      <c r="BO141" t="str">
        <v>Guinea</v>
      </c>
      <c r="BP141" t="str">
        <v>Guinea-Bissau</v>
      </c>
      <c r="BQ141" t="str">
        <v>Guyana</v>
      </c>
      <c r="BR141" t="str">
        <v>Haiti</v>
      </c>
      <c r="BS141" t="str">
        <v>Honduras</v>
      </c>
      <c r="BT141" t="str">
        <v>Hviderusland (Belarus)</v>
      </c>
      <c r="BU141" t="str">
        <v>Indien</v>
      </c>
      <c r="BV141" t="str">
        <v>Indonesien</v>
      </c>
      <c r="BW141" t="str">
        <v>Irak</v>
      </c>
      <c r="BX141" t="str">
        <v>Iran</v>
      </c>
      <c r="BY141" t="str">
        <v>Irland</v>
      </c>
      <c r="BZ141" t="str">
        <v>Island</v>
      </c>
      <c r="CA141" t="str">
        <v>Israel</v>
      </c>
      <c r="CB141" t="str">
        <v>Italien</v>
      </c>
      <c r="CC141" t="str">
        <v>Jamaica</v>
      </c>
      <c r="CD141" t="str">
        <v>Japan</v>
      </c>
      <c r="CE141" t="str">
        <v>Jordan</v>
      </c>
      <c r="CF141" t="str">
        <v>Kapverdiske Øer</v>
      </c>
      <c r="CG141" t="str">
        <v>Kasakhstan</v>
      </c>
      <c r="CH141" t="str">
        <v>Kenya</v>
      </c>
      <c r="CI141" t="str">
        <v>Kina</v>
      </c>
      <c r="CJ141" t="str">
        <v>Kirgisistan</v>
      </c>
      <c r="CK141" t="str">
        <v>Kiribati</v>
      </c>
      <c r="CL141" t="str">
        <v>Kroatien</v>
      </c>
      <c r="CM141" t="str">
        <v>Kuwait</v>
      </c>
      <c r="CN141" t="str">
        <v>Laos</v>
      </c>
      <c r="CO141" t="str">
        <v>Lesotho</v>
      </c>
      <c r="CP141" t="str">
        <v>Letland</v>
      </c>
      <c r="CQ141" t="str">
        <v>Libanon</v>
      </c>
      <c r="CR141" t="str">
        <v>Liberia</v>
      </c>
      <c r="CS141" t="str">
        <v>Libyen</v>
      </c>
      <c r="CT141" t="str">
        <v>Liechtenstein</v>
      </c>
      <c r="CU141" t="str">
        <v>Litauen</v>
      </c>
      <c r="CV141" t="str">
        <v>Luxembourg</v>
      </c>
      <c r="CW141" t="str">
        <v>Madagaskar</v>
      </c>
      <c r="CX141" t="str">
        <v>Makedonien (FYROM)</v>
      </c>
      <c r="CY141" t="str">
        <v>Malawi</v>
      </c>
      <c r="CZ141" t="str">
        <v>Malaysia</v>
      </c>
      <c r="DA141" t="str">
        <v>Maldiverne</v>
      </c>
      <c r="DB141" t="str">
        <v>Mali</v>
      </c>
      <c r="DC141" t="str">
        <v>Malta</v>
      </c>
      <c r="DD141" t="str">
        <v>Marokko</v>
      </c>
      <c r="DE141" t="str">
        <v>Marshall-øerne</v>
      </c>
      <c r="DF141" t="str">
        <v>Mauretanien</v>
      </c>
      <c r="DG141" t="str">
        <v>Mauritius</v>
      </c>
      <c r="DH141" t="str">
        <v>Mexico</v>
      </c>
      <c r="DI141" t="str">
        <v>Mikronesien</v>
      </c>
      <c r="DJ141" t="str">
        <v>Moldova</v>
      </c>
      <c r="DK141" t="str">
        <v>Monaco</v>
      </c>
      <c r="DL141" t="str">
        <v>Mongoliet</v>
      </c>
      <c r="DM141" t="str">
        <v>Mozambique</v>
      </c>
      <c r="DN141" t="str">
        <v>Namibia</v>
      </c>
      <c r="DO141" t="str">
        <v>Nauru</v>
      </c>
      <c r="DP141" t="str">
        <v>Nederlandene</v>
      </c>
      <c r="DQ141" t="str">
        <v>Nepal</v>
      </c>
      <c r="DR141" t="str">
        <v>New Zealand</v>
      </c>
      <c r="DS141" t="str">
        <v>Nicaragua</v>
      </c>
      <c r="DT141" t="str">
        <v>Niger</v>
      </c>
      <c r="DU141" t="str">
        <v>Nigeria</v>
      </c>
      <c r="DV141" t="str">
        <v>Nordkorea</v>
      </c>
      <c r="DW141" t="str">
        <v>Norge</v>
      </c>
      <c r="DX141" t="str">
        <v>Oman</v>
      </c>
      <c r="DY141" t="str">
        <v>Pakistan</v>
      </c>
      <c r="DZ141" t="str">
        <v>Palau</v>
      </c>
      <c r="EA141" t="str">
        <v>Palestina</v>
      </c>
      <c r="EB141" t="str">
        <v>Panama</v>
      </c>
      <c r="EC141" t="str">
        <v>Papua New Guinea</v>
      </c>
      <c r="ED141" t="str">
        <v>Paraguay</v>
      </c>
      <c r="EE141" t="str">
        <v>Peru</v>
      </c>
      <c r="EF141" t="str">
        <v>Polen</v>
      </c>
      <c r="EG141" t="str">
        <v>Portugal</v>
      </c>
      <c r="EH141" t="str">
        <v>Qatar</v>
      </c>
      <c r="EI141" t="str">
        <v>Rumænien</v>
      </c>
      <c r="EJ141" t="str">
        <v>Rusland</v>
      </c>
      <c r="EK141" t="str">
        <v>Rwanda</v>
      </c>
      <c r="EL141" t="str">
        <v>Salomonøerne</v>
      </c>
      <c r="EM141" t="str">
        <v>Samoa</v>
      </c>
      <c r="EN141" t="str">
        <v>San Marino</v>
      </c>
      <c r="EO141" t="str">
        <v>Sao Tomé &amp; Principe</v>
      </c>
      <c r="EP141" t="str">
        <v>Saudi Arabien</v>
      </c>
      <c r="EQ141" t="str">
        <v>Schweiz</v>
      </c>
      <c r="ER141" t="str">
        <v>Senegal</v>
      </c>
      <c r="ES141" t="str">
        <v>Serbien og Montenegro</v>
      </c>
      <c r="ET141" t="str">
        <v>Seychellerne</v>
      </c>
      <c r="EU141" t="str">
        <v>Sierra Leone</v>
      </c>
      <c r="EV141" t="str">
        <v>Singapore</v>
      </c>
      <c r="EW141" t="str">
        <v>Slovakiet</v>
      </c>
      <c r="EX141" t="str">
        <v>Slovenien</v>
      </c>
      <c r="EY141" t="str">
        <v>Somalia</v>
      </c>
      <c r="EZ141" t="str">
        <v>Spanien</v>
      </c>
      <c r="FA141" t="str">
        <v>Sri Lanka</v>
      </c>
      <c r="FB141" t="str">
        <v>St. Kitts-Nevis</v>
      </c>
      <c r="FC141" t="str">
        <v>St. Lucia</v>
      </c>
      <c r="FD141" t="str">
        <v>St. Vincent &amp;</v>
      </c>
      <c r="FE141" t="str">
        <v>Storbritannien (England)</v>
      </c>
      <c r="FF141" t="str">
        <v>Sudan</v>
      </c>
      <c r="FG141" t="str">
        <v>Surinam</v>
      </c>
      <c r="FH141" t="str">
        <v>Sverige</v>
      </c>
      <c r="FI141" t="str">
        <v>Swaziland</v>
      </c>
      <c r="FJ141" t="str">
        <v>Sydafrika</v>
      </c>
      <c r="FK141" t="str">
        <v>Sydkorea</v>
      </c>
      <c r="FL141" t="str">
        <v>Syrien</v>
      </c>
      <c r="FM141" t="str">
        <v>Tadjikistan</v>
      </c>
      <c r="FN141" t="str">
        <v>Taiwan</v>
      </c>
      <c r="FO141" t="str">
        <v>Tanzania</v>
      </c>
      <c r="FP141" t="str">
        <v>Thailand</v>
      </c>
      <c r="FQ141" t="str">
        <v>Tjekkiet</v>
      </c>
      <c r="FR141" t="str">
        <v>Togo</v>
      </c>
      <c r="FS141" t="str">
        <v>Tonga</v>
      </c>
      <c r="FT141" t="str">
        <v>Trinidad &amp; Tobago</v>
      </c>
      <c r="FU141" t="str">
        <v>Tunesien</v>
      </c>
      <c r="FV141" t="str">
        <v>Turkmenistan</v>
      </c>
      <c r="FW141" t="str">
        <v>Tuvalu</v>
      </c>
      <c r="FX141" t="str">
        <v>Tyrkiet</v>
      </c>
      <c r="FY141" t="str">
        <v>Tyskland</v>
      </c>
      <c r="FZ141" t="str">
        <v>Uganda</v>
      </c>
      <c r="GA141" t="str">
        <v>Ukraine</v>
      </c>
      <c r="GB141" t="str">
        <v>Ungarn</v>
      </c>
      <c r="GC141" t="str">
        <v>Uruguay</v>
      </c>
      <c r="GD141" t="str">
        <v>USA</v>
      </c>
      <c r="GE141" t="str">
        <v>Usbekistan</v>
      </c>
      <c r="GF141" t="str">
        <v>Vanuatu</v>
      </c>
      <c r="GG141" t="str">
        <v>Vatikanet</v>
      </c>
      <c r="GH141" t="str">
        <v>Venezuela</v>
      </c>
      <c r="GI141" t="str">
        <v>Vietnam</v>
      </c>
      <c r="GJ141" t="str">
        <v>Yemen</v>
      </c>
      <c r="GK141" t="str">
        <v>Zambia</v>
      </c>
      <c r="GL141" t="str">
        <v>Zimbabwe</v>
      </c>
      <c r="GM141" t="str">
        <v>Ækvatorial Guinea</v>
      </c>
      <c r="GN141" t="str">
        <v>Østrig</v>
      </c>
      <c r="GO141" t="str">
        <v>Østtimor</v>
      </c>
      <c r="GP141" t="str">
        <v>EU</v>
      </c>
      <c r="GQ141" t="str">
        <v>Ikke-EU</v>
      </c>
      <c r="GR141" t="str">
        <v>EU/ikke-EU</v>
      </c>
    </row>
    <row r="142" spans="2:200" x14ac:dyDescent="0.25">
      <c r="B142" t="str" cm="1">
        <f t="array" ref="B142:GR142">TRANSPOSE(_xlfn._xlws.FILTER(AlleLande[Lande (dansk)],ISNUMBER(SEARCH(Vareoplysninger!L50,AlleLande[Lande (dansk)])),"Kan ikke findes"))</f>
        <v>Afghanistan</v>
      </c>
      <c r="C142" t="str">
        <v>Albanien</v>
      </c>
      <c r="D142" t="str">
        <v>Algeriet</v>
      </c>
      <c r="E142" t="str">
        <v>Andorra</v>
      </c>
      <c r="F142" t="str">
        <v>Angola</v>
      </c>
      <c r="G142" t="str">
        <v>Antigua &amp;Barbuda</v>
      </c>
      <c r="H142" t="str">
        <v>Argentina</v>
      </c>
      <c r="I142" t="str">
        <v>Armenien</v>
      </c>
      <c r="J142" t="str">
        <v>Aserbajdsjan</v>
      </c>
      <c r="K142" t="str">
        <v>Australien</v>
      </c>
      <c r="L142" t="str">
        <v>Bahamas</v>
      </c>
      <c r="M142" t="str">
        <v>Bahrain</v>
      </c>
      <c r="N142" t="str">
        <v>Bangladesh</v>
      </c>
      <c r="O142" t="str">
        <v>Barbados</v>
      </c>
      <c r="P142" t="str">
        <v>Belgien</v>
      </c>
      <c r="Q142" t="str">
        <v>Belize</v>
      </c>
      <c r="R142" t="str">
        <v>Benin</v>
      </c>
      <c r="S142" t="str">
        <v>Bhutan</v>
      </c>
      <c r="T142" t="str">
        <v>Bolivia</v>
      </c>
      <c r="U142" t="str">
        <v>Bosnien-Herzegovina</v>
      </c>
      <c r="V142" t="str">
        <v>Botswana</v>
      </c>
      <c r="W142" t="str">
        <v>Brasilien</v>
      </c>
      <c r="X142" t="str">
        <v>Brunei</v>
      </c>
      <c r="Y142" t="str">
        <v>Bulgarien</v>
      </c>
      <c r="Z142" t="str">
        <v>Burkina Faso</v>
      </c>
      <c r="AA142" t="str">
        <v>Burma (Myanmar)</v>
      </c>
      <c r="AB142" t="str">
        <v>Burundi</v>
      </c>
      <c r="AC142" t="str">
        <v>Cambodja</v>
      </c>
      <c r="AD142" t="str">
        <v>Cameroun</v>
      </c>
      <c r="AE142" t="str">
        <v>Canada</v>
      </c>
      <c r="AF142" t="str">
        <v>Centralafrika</v>
      </c>
      <c r="AG142" t="str">
        <v>Chad</v>
      </c>
      <c r="AH142" t="str">
        <v>Chile</v>
      </c>
      <c r="AI142" t="str">
        <v>Colombia</v>
      </c>
      <c r="AJ142" t="str">
        <v>Comorerne</v>
      </c>
      <c r="AK142" t="str">
        <v>Congo</v>
      </c>
      <c r="AL142" t="str">
        <v>Costa Rica</v>
      </c>
      <c r="AM142" t="str">
        <v>Cuba</v>
      </c>
      <c r="AN142" t="str">
        <v>Cypern</v>
      </c>
      <c r="AO142" t="str">
        <v>Danmark</v>
      </c>
      <c r="AP142" t="str">
        <v>Darussalem</v>
      </c>
      <c r="AQ142" t="str">
        <v>Demokratiske rep. Congo</v>
      </c>
      <c r="AR142" t="str">
        <v>Djibouti</v>
      </c>
      <c r="AS142" t="str">
        <v>Dominica</v>
      </c>
      <c r="AT142" t="str">
        <v>Dominikanske Republik</v>
      </c>
      <c r="AU142" t="str">
        <v>Ecuador</v>
      </c>
      <c r="AV142" t="str">
        <v>Egypten</v>
      </c>
      <c r="AW142" t="str">
        <v>El Salvador</v>
      </c>
      <c r="AX142" t="str">
        <v>Elfenbens- kysten</v>
      </c>
      <c r="AY142" t="str">
        <v>Eritrea</v>
      </c>
      <c r="AZ142" t="str">
        <v>Estland</v>
      </c>
      <c r="BA142" t="str">
        <v>Etiopien</v>
      </c>
      <c r="BB142" t="str">
        <v>Fiji</v>
      </c>
      <c r="BC142" t="str">
        <v>Filippinerne</v>
      </c>
      <c r="BD142" t="str">
        <v>Finland</v>
      </c>
      <c r="BE142" t="str">
        <v>Forenede Arab. Emirater</v>
      </c>
      <c r="BF142" t="str">
        <v>Frankrig</v>
      </c>
      <c r="BG142" t="str">
        <v>Gabon</v>
      </c>
      <c r="BH142" t="str">
        <v>Gambia</v>
      </c>
      <c r="BI142" t="str">
        <v>Georgien</v>
      </c>
      <c r="BJ142" t="str">
        <v>Ghana</v>
      </c>
      <c r="BK142" t="str">
        <v>Grenada</v>
      </c>
      <c r="BL142" t="str">
        <v>Grenadinerne</v>
      </c>
      <c r="BM142" t="str">
        <v>Grækenland</v>
      </c>
      <c r="BN142" t="str">
        <v>Guatemala</v>
      </c>
      <c r="BO142" t="str">
        <v>Guinea</v>
      </c>
      <c r="BP142" t="str">
        <v>Guinea-Bissau</v>
      </c>
      <c r="BQ142" t="str">
        <v>Guyana</v>
      </c>
      <c r="BR142" t="str">
        <v>Haiti</v>
      </c>
      <c r="BS142" t="str">
        <v>Honduras</v>
      </c>
      <c r="BT142" t="str">
        <v>Hviderusland (Belarus)</v>
      </c>
      <c r="BU142" t="str">
        <v>Indien</v>
      </c>
      <c r="BV142" t="str">
        <v>Indonesien</v>
      </c>
      <c r="BW142" t="str">
        <v>Irak</v>
      </c>
      <c r="BX142" t="str">
        <v>Iran</v>
      </c>
      <c r="BY142" t="str">
        <v>Irland</v>
      </c>
      <c r="BZ142" t="str">
        <v>Island</v>
      </c>
      <c r="CA142" t="str">
        <v>Israel</v>
      </c>
      <c r="CB142" t="str">
        <v>Italien</v>
      </c>
      <c r="CC142" t="str">
        <v>Jamaica</v>
      </c>
      <c r="CD142" t="str">
        <v>Japan</v>
      </c>
      <c r="CE142" t="str">
        <v>Jordan</v>
      </c>
      <c r="CF142" t="str">
        <v>Kapverdiske Øer</v>
      </c>
      <c r="CG142" t="str">
        <v>Kasakhstan</v>
      </c>
      <c r="CH142" t="str">
        <v>Kenya</v>
      </c>
      <c r="CI142" t="str">
        <v>Kina</v>
      </c>
      <c r="CJ142" t="str">
        <v>Kirgisistan</v>
      </c>
      <c r="CK142" t="str">
        <v>Kiribati</v>
      </c>
      <c r="CL142" t="str">
        <v>Kroatien</v>
      </c>
      <c r="CM142" t="str">
        <v>Kuwait</v>
      </c>
      <c r="CN142" t="str">
        <v>Laos</v>
      </c>
      <c r="CO142" t="str">
        <v>Lesotho</v>
      </c>
      <c r="CP142" t="str">
        <v>Letland</v>
      </c>
      <c r="CQ142" t="str">
        <v>Libanon</v>
      </c>
      <c r="CR142" t="str">
        <v>Liberia</v>
      </c>
      <c r="CS142" t="str">
        <v>Libyen</v>
      </c>
      <c r="CT142" t="str">
        <v>Liechtenstein</v>
      </c>
      <c r="CU142" t="str">
        <v>Litauen</v>
      </c>
      <c r="CV142" t="str">
        <v>Luxembourg</v>
      </c>
      <c r="CW142" t="str">
        <v>Madagaskar</v>
      </c>
      <c r="CX142" t="str">
        <v>Makedonien (FYROM)</v>
      </c>
      <c r="CY142" t="str">
        <v>Malawi</v>
      </c>
      <c r="CZ142" t="str">
        <v>Malaysia</v>
      </c>
      <c r="DA142" t="str">
        <v>Maldiverne</v>
      </c>
      <c r="DB142" t="str">
        <v>Mali</v>
      </c>
      <c r="DC142" t="str">
        <v>Malta</v>
      </c>
      <c r="DD142" t="str">
        <v>Marokko</v>
      </c>
      <c r="DE142" t="str">
        <v>Marshall-øerne</v>
      </c>
      <c r="DF142" t="str">
        <v>Mauretanien</v>
      </c>
      <c r="DG142" t="str">
        <v>Mauritius</v>
      </c>
      <c r="DH142" t="str">
        <v>Mexico</v>
      </c>
      <c r="DI142" t="str">
        <v>Mikronesien</v>
      </c>
      <c r="DJ142" t="str">
        <v>Moldova</v>
      </c>
      <c r="DK142" t="str">
        <v>Monaco</v>
      </c>
      <c r="DL142" t="str">
        <v>Mongoliet</v>
      </c>
      <c r="DM142" t="str">
        <v>Mozambique</v>
      </c>
      <c r="DN142" t="str">
        <v>Namibia</v>
      </c>
      <c r="DO142" t="str">
        <v>Nauru</v>
      </c>
      <c r="DP142" t="str">
        <v>Nederlandene</v>
      </c>
      <c r="DQ142" t="str">
        <v>Nepal</v>
      </c>
      <c r="DR142" t="str">
        <v>New Zealand</v>
      </c>
      <c r="DS142" t="str">
        <v>Nicaragua</v>
      </c>
      <c r="DT142" t="str">
        <v>Niger</v>
      </c>
      <c r="DU142" t="str">
        <v>Nigeria</v>
      </c>
      <c r="DV142" t="str">
        <v>Nordkorea</v>
      </c>
      <c r="DW142" t="str">
        <v>Norge</v>
      </c>
      <c r="DX142" t="str">
        <v>Oman</v>
      </c>
      <c r="DY142" t="str">
        <v>Pakistan</v>
      </c>
      <c r="DZ142" t="str">
        <v>Palau</v>
      </c>
      <c r="EA142" t="str">
        <v>Palestina</v>
      </c>
      <c r="EB142" t="str">
        <v>Panama</v>
      </c>
      <c r="EC142" t="str">
        <v>Papua New Guinea</v>
      </c>
      <c r="ED142" t="str">
        <v>Paraguay</v>
      </c>
      <c r="EE142" t="str">
        <v>Peru</v>
      </c>
      <c r="EF142" t="str">
        <v>Polen</v>
      </c>
      <c r="EG142" t="str">
        <v>Portugal</v>
      </c>
      <c r="EH142" t="str">
        <v>Qatar</v>
      </c>
      <c r="EI142" t="str">
        <v>Rumænien</v>
      </c>
      <c r="EJ142" t="str">
        <v>Rusland</v>
      </c>
      <c r="EK142" t="str">
        <v>Rwanda</v>
      </c>
      <c r="EL142" t="str">
        <v>Salomonøerne</v>
      </c>
      <c r="EM142" t="str">
        <v>Samoa</v>
      </c>
      <c r="EN142" t="str">
        <v>San Marino</v>
      </c>
      <c r="EO142" t="str">
        <v>Sao Tomé &amp; Principe</v>
      </c>
      <c r="EP142" t="str">
        <v>Saudi Arabien</v>
      </c>
      <c r="EQ142" t="str">
        <v>Schweiz</v>
      </c>
      <c r="ER142" t="str">
        <v>Senegal</v>
      </c>
      <c r="ES142" t="str">
        <v>Serbien og Montenegro</v>
      </c>
      <c r="ET142" t="str">
        <v>Seychellerne</v>
      </c>
      <c r="EU142" t="str">
        <v>Sierra Leone</v>
      </c>
      <c r="EV142" t="str">
        <v>Singapore</v>
      </c>
      <c r="EW142" t="str">
        <v>Slovakiet</v>
      </c>
      <c r="EX142" t="str">
        <v>Slovenien</v>
      </c>
      <c r="EY142" t="str">
        <v>Somalia</v>
      </c>
      <c r="EZ142" t="str">
        <v>Spanien</v>
      </c>
      <c r="FA142" t="str">
        <v>Sri Lanka</v>
      </c>
      <c r="FB142" t="str">
        <v>St. Kitts-Nevis</v>
      </c>
      <c r="FC142" t="str">
        <v>St. Lucia</v>
      </c>
      <c r="FD142" t="str">
        <v>St. Vincent &amp;</v>
      </c>
      <c r="FE142" t="str">
        <v>Storbritannien (England)</v>
      </c>
      <c r="FF142" t="str">
        <v>Sudan</v>
      </c>
      <c r="FG142" t="str">
        <v>Surinam</v>
      </c>
      <c r="FH142" t="str">
        <v>Sverige</v>
      </c>
      <c r="FI142" t="str">
        <v>Swaziland</v>
      </c>
      <c r="FJ142" t="str">
        <v>Sydafrika</v>
      </c>
      <c r="FK142" t="str">
        <v>Sydkorea</v>
      </c>
      <c r="FL142" t="str">
        <v>Syrien</v>
      </c>
      <c r="FM142" t="str">
        <v>Tadjikistan</v>
      </c>
      <c r="FN142" t="str">
        <v>Taiwan</v>
      </c>
      <c r="FO142" t="str">
        <v>Tanzania</v>
      </c>
      <c r="FP142" t="str">
        <v>Thailand</v>
      </c>
      <c r="FQ142" t="str">
        <v>Tjekkiet</v>
      </c>
      <c r="FR142" t="str">
        <v>Togo</v>
      </c>
      <c r="FS142" t="str">
        <v>Tonga</v>
      </c>
      <c r="FT142" t="str">
        <v>Trinidad &amp; Tobago</v>
      </c>
      <c r="FU142" t="str">
        <v>Tunesien</v>
      </c>
      <c r="FV142" t="str">
        <v>Turkmenistan</v>
      </c>
      <c r="FW142" t="str">
        <v>Tuvalu</v>
      </c>
      <c r="FX142" t="str">
        <v>Tyrkiet</v>
      </c>
      <c r="FY142" t="str">
        <v>Tyskland</v>
      </c>
      <c r="FZ142" t="str">
        <v>Uganda</v>
      </c>
      <c r="GA142" t="str">
        <v>Ukraine</v>
      </c>
      <c r="GB142" t="str">
        <v>Ungarn</v>
      </c>
      <c r="GC142" t="str">
        <v>Uruguay</v>
      </c>
      <c r="GD142" t="str">
        <v>USA</v>
      </c>
      <c r="GE142" t="str">
        <v>Usbekistan</v>
      </c>
      <c r="GF142" t="str">
        <v>Vanuatu</v>
      </c>
      <c r="GG142" t="str">
        <v>Vatikanet</v>
      </c>
      <c r="GH142" t="str">
        <v>Venezuela</v>
      </c>
      <c r="GI142" t="str">
        <v>Vietnam</v>
      </c>
      <c r="GJ142" t="str">
        <v>Yemen</v>
      </c>
      <c r="GK142" t="str">
        <v>Zambia</v>
      </c>
      <c r="GL142" t="str">
        <v>Zimbabwe</v>
      </c>
      <c r="GM142" t="str">
        <v>Ækvatorial Guinea</v>
      </c>
      <c r="GN142" t="str">
        <v>Østrig</v>
      </c>
      <c r="GO142" t="str">
        <v>Østtimor</v>
      </c>
      <c r="GP142" t="str">
        <v>EU</v>
      </c>
      <c r="GQ142" t="str">
        <v>Ikke-EU</v>
      </c>
      <c r="GR142" t="str">
        <v>EU/ikke-EU</v>
      </c>
    </row>
    <row r="143" spans="2:200" x14ac:dyDescent="0.25">
      <c r="B143" t="str" cm="1">
        <f t="array" ref="B143:GR143">TRANSPOSE(_xlfn._xlws.FILTER(AlleLande[Lande (dansk)],ISNUMBER(SEARCH(Vareoplysninger!L51,AlleLande[Lande (dansk)])),"Kan ikke findes"))</f>
        <v>Afghanistan</v>
      </c>
      <c r="C143" t="str">
        <v>Albanien</v>
      </c>
      <c r="D143" t="str">
        <v>Algeriet</v>
      </c>
      <c r="E143" t="str">
        <v>Andorra</v>
      </c>
      <c r="F143" t="str">
        <v>Angola</v>
      </c>
      <c r="G143" t="str">
        <v>Antigua &amp;Barbuda</v>
      </c>
      <c r="H143" t="str">
        <v>Argentina</v>
      </c>
      <c r="I143" t="str">
        <v>Armenien</v>
      </c>
      <c r="J143" t="str">
        <v>Aserbajdsjan</v>
      </c>
      <c r="K143" t="str">
        <v>Australien</v>
      </c>
      <c r="L143" t="str">
        <v>Bahamas</v>
      </c>
      <c r="M143" t="str">
        <v>Bahrain</v>
      </c>
      <c r="N143" t="str">
        <v>Bangladesh</v>
      </c>
      <c r="O143" t="str">
        <v>Barbados</v>
      </c>
      <c r="P143" t="str">
        <v>Belgien</v>
      </c>
      <c r="Q143" t="str">
        <v>Belize</v>
      </c>
      <c r="R143" t="str">
        <v>Benin</v>
      </c>
      <c r="S143" t="str">
        <v>Bhutan</v>
      </c>
      <c r="T143" t="str">
        <v>Bolivia</v>
      </c>
      <c r="U143" t="str">
        <v>Bosnien-Herzegovina</v>
      </c>
      <c r="V143" t="str">
        <v>Botswana</v>
      </c>
      <c r="W143" t="str">
        <v>Brasilien</v>
      </c>
      <c r="X143" t="str">
        <v>Brunei</v>
      </c>
      <c r="Y143" t="str">
        <v>Bulgarien</v>
      </c>
      <c r="Z143" t="str">
        <v>Burkina Faso</v>
      </c>
      <c r="AA143" t="str">
        <v>Burma (Myanmar)</v>
      </c>
      <c r="AB143" t="str">
        <v>Burundi</v>
      </c>
      <c r="AC143" t="str">
        <v>Cambodja</v>
      </c>
      <c r="AD143" t="str">
        <v>Cameroun</v>
      </c>
      <c r="AE143" t="str">
        <v>Canada</v>
      </c>
      <c r="AF143" t="str">
        <v>Centralafrika</v>
      </c>
      <c r="AG143" t="str">
        <v>Chad</v>
      </c>
      <c r="AH143" t="str">
        <v>Chile</v>
      </c>
      <c r="AI143" t="str">
        <v>Colombia</v>
      </c>
      <c r="AJ143" t="str">
        <v>Comorerne</v>
      </c>
      <c r="AK143" t="str">
        <v>Congo</v>
      </c>
      <c r="AL143" t="str">
        <v>Costa Rica</v>
      </c>
      <c r="AM143" t="str">
        <v>Cuba</v>
      </c>
      <c r="AN143" t="str">
        <v>Cypern</v>
      </c>
      <c r="AO143" t="str">
        <v>Danmark</v>
      </c>
      <c r="AP143" t="str">
        <v>Darussalem</v>
      </c>
      <c r="AQ143" t="str">
        <v>Demokratiske rep. Congo</v>
      </c>
      <c r="AR143" t="str">
        <v>Djibouti</v>
      </c>
      <c r="AS143" t="str">
        <v>Dominica</v>
      </c>
      <c r="AT143" t="str">
        <v>Dominikanske Republik</v>
      </c>
      <c r="AU143" t="str">
        <v>Ecuador</v>
      </c>
      <c r="AV143" t="str">
        <v>Egypten</v>
      </c>
      <c r="AW143" t="str">
        <v>El Salvador</v>
      </c>
      <c r="AX143" t="str">
        <v>Elfenbens- kysten</v>
      </c>
      <c r="AY143" t="str">
        <v>Eritrea</v>
      </c>
      <c r="AZ143" t="str">
        <v>Estland</v>
      </c>
      <c r="BA143" t="str">
        <v>Etiopien</v>
      </c>
      <c r="BB143" t="str">
        <v>Fiji</v>
      </c>
      <c r="BC143" t="str">
        <v>Filippinerne</v>
      </c>
      <c r="BD143" t="str">
        <v>Finland</v>
      </c>
      <c r="BE143" t="str">
        <v>Forenede Arab. Emirater</v>
      </c>
      <c r="BF143" t="str">
        <v>Frankrig</v>
      </c>
      <c r="BG143" t="str">
        <v>Gabon</v>
      </c>
      <c r="BH143" t="str">
        <v>Gambia</v>
      </c>
      <c r="BI143" t="str">
        <v>Georgien</v>
      </c>
      <c r="BJ143" t="str">
        <v>Ghana</v>
      </c>
      <c r="BK143" t="str">
        <v>Grenada</v>
      </c>
      <c r="BL143" t="str">
        <v>Grenadinerne</v>
      </c>
      <c r="BM143" t="str">
        <v>Grækenland</v>
      </c>
      <c r="BN143" t="str">
        <v>Guatemala</v>
      </c>
      <c r="BO143" t="str">
        <v>Guinea</v>
      </c>
      <c r="BP143" t="str">
        <v>Guinea-Bissau</v>
      </c>
      <c r="BQ143" t="str">
        <v>Guyana</v>
      </c>
      <c r="BR143" t="str">
        <v>Haiti</v>
      </c>
      <c r="BS143" t="str">
        <v>Honduras</v>
      </c>
      <c r="BT143" t="str">
        <v>Hviderusland (Belarus)</v>
      </c>
      <c r="BU143" t="str">
        <v>Indien</v>
      </c>
      <c r="BV143" t="str">
        <v>Indonesien</v>
      </c>
      <c r="BW143" t="str">
        <v>Irak</v>
      </c>
      <c r="BX143" t="str">
        <v>Iran</v>
      </c>
      <c r="BY143" t="str">
        <v>Irland</v>
      </c>
      <c r="BZ143" t="str">
        <v>Island</v>
      </c>
      <c r="CA143" t="str">
        <v>Israel</v>
      </c>
      <c r="CB143" t="str">
        <v>Italien</v>
      </c>
      <c r="CC143" t="str">
        <v>Jamaica</v>
      </c>
      <c r="CD143" t="str">
        <v>Japan</v>
      </c>
      <c r="CE143" t="str">
        <v>Jordan</v>
      </c>
      <c r="CF143" t="str">
        <v>Kapverdiske Øer</v>
      </c>
      <c r="CG143" t="str">
        <v>Kasakhstan</v>
      </c>
      <c r="CH143" t="str">
        <v>Kenya</v>
      </c>
      <c r="CI143" t="str">
        <v>Kina</v>
      </c>
      <c r="CJ143" t="str">
        <v>Kirgisistan</v>
      </c>
      <c r="CK143" t="str">
        <v>Kiribati</v>
      </c>
      <c r="CL143" t="str">
        <v>Kroatien</v>
      </c>
      <c r="CM143" t="str">
        <v>Kuwait</v>
      </c>
      <c r="CN143" t="str">
        <v>Laos</v>
      </c>
      <c r="CO143" t="str">
        <v>Lesotho</v>
      </c>
      <c r="CP143" t="str">
        <v>Letland</v>
      </c>
      <c r="CQ143" t="str">
        <v>Libanon</v>
      </c>
      <c r="CR143" t="str">
        <v>Liberia</v>
      </c>
      <c r="CS143" t="str">
        <v>Libyen</v>
      </c>
      <c r="CT143" t="str">
        <v>Liechtenstein</v>
      </c>
      <c r="CU143" t="str">
        <v>Litauen</v>
      </c>
      <c r="CV143" t="str">
        <v>Luxembourg</v>
      </c>
      <c r="CW143" t="str">
        <v>Madagaskar</v>
      </c>
      <c r="CX143" t="str">
        <v>Makedonien (FYROM)</v>
      </c>
      <c r="CY143" t="str">
        <v>Malawi</v>
      </c>
      <c r="CZ143" t="str">
        <v>Malaysia</v>
      </c>
      <c r="DA143" t="str">
        <v>Maldiverne</v>
      </c>
      <c r="DB143" t="str">
        <v>Mali</v>
      </c>
      <c r="DC143" t="str">
        <v>Malta</v>
      </c>
      <c r="DD143" t="str">
        <v>Marokko</v>
      </c>
      <c r="DE143" t="str">
        <v>Marshall-øerne</v>
      </c>
      <c r="DF143" t="str">
        <v>Mauretanien</v>
      </c>
      <c r="DG143" t="str">
        <v>Mauritius</v>
      </c>
      <c r="DH143" t="str">
        <v>Mexico</v>
      </c>
      <c r="DI143" t="str">
        <v>Mikronesien</v>
      </c>
      <c r="DJ143" t="str">
        <v>Moldova</v>
      </c>
      <c r="DK143" t="str">
        <v>Monaco</v>
      </c>
      <c r="DL143" t="str">
        <v>Mongoliet</v>
      </c>
      <c r="DM143" t="str">
        <v>Mozambique</v>
      </c>
      <c r="DN143" t="str">
        <v>Namibia</v>
      </c>
      <c r="DO143" t="str">
        <v>Nauru</v>
      </c>
      <c r="DP143" t="str">
        <v>Nederlandene</v>
      </c>
      <c r="DQ143" t="str">
        <v>Nepal</v>
      </c>
      <c r="DR143" t="str">
        <v>New Zealand</v>
      </c>
      <c r="DS143" t="str">
        <v>Nicaragua</v>
      </c>
      <c r="DT143" t="str">
        <v>Niger</v>
      </c>
      <c r="DU143" t="str">
        <v>Nigeria</v>
      </c>
      <c r="DV143" t="str">
        <v>Nordkorea</v>
      </c>
      <c r="DW143" t="str">
        <v>Norge</v>
      </c>
      <c r="DX143" t="str">
        <v>Oman</v>
      </c>
      <c r="DY143" t="str">
        <v>Pakistan</v>
      </c>
      <c r="DZ143" t="str">
        <v>Palau</v>
      </c>
      <c r="EA143" t="str">
        <v>Palestina</v>
      </c>
      <c r="EB143" t="str">
        <v>Panama</v>
      </c>
      <c r="EC143" t="str">
        <v>Papua New Guinea</v>
      </c>
      <c r="ED143" t="str">
        <v>Paraguay</v>
      </c>
      <c r="EE143" t="str">
        <v>Peru</v>
      </c>
      <c r="EF143" t="str">
        <v>Polen</v>
      </c>
      <c r="EG143" t="str">
        <v>Portugal</v>
      </c>
      <c r="EH143" t="str">
        <v>Qatar</v>
      </c>
      <c r="EI143" t="str">
        <v>Rumænien</v>
      </c>
      <c r="EJ143" t="str">
        <v>Rusland</v>
      </c>
      <c r="EK143" t="str">
        <v>Rwanda</v>
      </c>
      <c r="EL143" t="str">
        <v>Salomonøerne</v>
      </c>
      <c r="EM143" t="str">
        <v>Samoa</v>
      </c>
      <c r="EN143" t="str">
        <v>San Marino</v>
      </c>
      <c r="EO143" t="str">
        <v>Sao Tomé &amp; Principe</v>
      </c>
      <c r="EP143" t="str">
        <v>Saudi Arabien</v>
      </c>
      <c r="EQ143" t="str">
        <v>Schweiz</v>
      </c>
      <c r="ER143" t="str">
        <v>Senegal</v>
      </c>
      <c r="ES143" t="str">
        <v>Serbien og Montenegro</v>
      </c>
      <c r="ET143" t="str">
        <v>Seychellerne</v>
      </c>
      <c r="EU143" t="str">
        <v>Sierra Leone</v>
      </c>
      <c r="EV143" t="str">
        <v>Singapore</v>
      </c>
      <c r="EW143" t="str">
        <v>Slovakiet</v>
      </c>
      <c r="EX143" t="str">
        <v>Slovenien</v>
      </c>
      <c r="EY143" t="str">
        <v>Somalia</v>
      </c>
      <c r="EZ143" t="str">
        <v>Spanien</v>
      </c>
      <c r="FA143" t="str">
        <v>Sri Lanka</v>
      </c>
      <c r="FB143" t="str">
        <v>St. Kitts-Nevis</v>
      </c>
      <c r="FC143" t="str">
        <v>St. Lucia</v>
      </c>
      <c r="FD143" t="str">
        <v>St. Vincent &amp;</v>
      </c>
      <c r="FE143" t="str">
        <v>Storbritannien (England)</v>
      </c>
      <c r="FF143" t="str">
        <v>Sudan</v>
      </c>
      <c r="FG143" t="str">
        <v>Surinam</v>
      </c>
      <c r="FH143" t="str">
        <v>Sverige</v>
      </c>
      <c r="FI143" t="str">
        <v>Swaziland</v>
      </c>
      <c r="FJ143" t="str">
        <v>Sydafrika</v>
      </c>
      <c r="FK143" t="str">
        <v>Sydkorea</v>
      </c>
      <c r="FL143" t="str">
        <v>Syrien</v>
      </c>
      <c r="FM143" t="str">
        <v>Tadjikistan</v>
      </c>
      <c r="FN143" t="str">
        <v>Taiwan</v>
      </c>
      <c r="FO143" t="str">
        <v>Tanzania</v>
      </c>
      <c r="FP143" t="str">
        <v>Thailand</v>
      </c>
      <c r="FQ143" t="str">
        <v>Tjekkiet</v>
      </c>
      <c r="FR143" t="str">
        <v>Togo</v>
      </c>
      <c r="FS143" t="str">
        <v>Tonga</v>
      </c>
      <c r="FT143" t="str">
        <v>Trinidad &amp; Tobago</v>
      </c>
      <c r="FU143" t="str">
        <v>Tunesien</v>
      </c>
      <c r="FV143" t="str">
        <v>Turkmenistan</v>
      </c>
      <c r="FW143" t="str">
        <v>Tuvalu</v>
      </c>
      <c r="FX143" t="str">
        <v>Tyrkiet</v>
      </c>
      <c r="FY143" t="str">
        <v>Tyskland</v>
      </c>
      <c r="FZ143" t="str">
        <v>Uganda</v>
      </c>
      <c r="GA143" t="str">
        <v>Ukraine</v>
      </c>
      <c r="GB143" t="str">
        <v>Ungarn</v>
      </c>
      <c r="GC143" t="str">
        <v>Uruguay</v>
      </c>
      <c r="GD143" t="str">
        <v>USA</v>
      </c>
      <c r="GE143" t="str">
        <v>Usbekistan</v>
      </c>
      <c r="GF143" t="str">
        <v>Vanuatu</v>
      </c>
      <c r="GG143" t="str">
        <v>Vatikanet</v>
      </c>
      <c r="GH143" t="str">
        <v>Venezuela</v>
      </c>
      <c r="GI143" t="str">
        <v>Vietnam</v>
      </c>
      <c r="GJ143" t="str">
        <v>Yemen</v>
      </c>
      <c r="GK143" t="str">
        <v>Zambia</v>
      </c>
      <c r="GL143" t="str">
        <v>Zimbabwe</v>
      </c>
      <c r="GM143" t="str">
        <v>Ækvatorial Guinea</v>
      </c>
      <c r="GN143" t="str">
        <v>Østrig</v>
      </c>
      <c r="GO143" t="str">
        <v>Østtimor</v>
      </c>
      <c r="GP143" t="str">
        <v>EU</v>
      </c>
      <c r="GQ143" t="str">
        <v>Ikke-EU</v>
      </c>
      <c r="GR143" t="str">
        <v>EU/ikke-EU</v>
      </c>
    </row>
    <row r="144" spans="2:200" x14ac:dyDescent="0.25">
      <c r="B144" t="str" cm="1">
        <f t="array" ref="B144:GR144">TRANSPOSE(_xlfn._xlws.FILTER(AlleLande[Lande (dansk)],ISNUMBER(SEARCH(Vareoplysninger!L52,AlleLande[Lande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Fiji</v>
      </c>
      <c r="BC144" t="str">
        <v>Filippinerne</v>
      </c>
      <c r="BD144" t="str">
        <v>Finland</v>
      </c>
      <c r="BE144" t="str">
        <v>Forenede Arab. Emirater</v>
      </c>
      <c r="BF144" t="str">
        <v>Frankrig</v>
      </c>
      <c r="BG144" t="str">
        <v>Gabon</v>
      </c>
      <c r="BH144" t="str">
        <v>Gambia</v>
      </c>
      <c r="BI144" t="str">
        <v>Georgien</v>
      </c>
      <c r="BJ144" t="str">
        <v>Ghana</v>
      </c>
      <c r="BK144" t="str">
        <v>Grenada</v>
      </c>
      <c r="BL144" t="str">
        <v>Grenadinerne</v>
      </c>
      <c r="BM144" t="str">
        <v>Grækenland</v>
      </c>
      <c r="BN144" t="str">
        <v>Guatemala</v>
      </c>
      <c r="BO144" t="str">
        <v>Guinea</v>
      </c>
      <c r="BP144" t="str">
        <v>Guinea-Bissau</v>
      </c>
      <c r="BQ144" t="str">
        <v>Guyana</v>
      </c>
      <c r="BR144" t="str">
        <v>Haiti</v>
      </c>
      <c r="BS144" t="str">
        <v>Honduras</v>
      </c>
      <c r="BT144" t="str">
        <v>Hviderusland (Belarus)</v>
      </c>
      <c r="BU144" t="str">
        <v>Indien</v>
      </c>
      <c r="BV144" t="str">
        <v>Indonesien</v>
      </c>
      <c r="BW144" t="str">
        <v>Irak</v>
      </c>
      <c r="BX144" t="str">
        <v>Iran</v>
      </c>
      <c r="BY144" t="str">
        <v>Irland</v>
      </c>
      <c r="BZ144" t="str">
        <v>Island</v>
      </c>
      <c r="CA144" t="str">
        <v>Israel</v>
      </c>
      <c r="CB144" t="str">
        <v>Italien</v>
      </c>
      <c r="CC144" t="str">
        <v>Jamaica</v>
      </c>
      <c r="CD144" t="str">
        <v>Japan</v>
      </c>
      <c r="CE144" t="str">
        <v>Jordan</v>
      </c>
      <c r="CF144" t="str">
        <v>Kapverdiske Øer</v>
      </c>
      <c r="CG144" t="str">
        <v>Kasakhstan</v>
      </c>
      <c r="CH144" t="str">
        <v>Kenya</v>
      </c>
      <c r="CI144" t="str">
        <v>Kina</v>
      </c>
      <c r="CJ144" t="str">
        <v>Kirgisistan</v>
      </c>
      <c r="CK144" t="str">
        <v>Kiribati</v>
      </c>
      <c r="CL144" t="str">
        <v>Kroatien</v>
      </c>
      <c r="CM144" t="str">
        <v>Kuwait</v>
      </c>
      <c r="CN144" t="str">
        <v>Laos</v>
      </c>
      <c r="CO144" t="str">
        <v>Lesotho</v>
      </c>
      <c r="CP144" t="str">
        <v>Letland</v>
      </c>
      <c r="CQ144" t="str">
        <v>Libanon</v>
      </c>
      <c r="CR144" t="str">
        <v>Liberia</v>
      </c>
      <c r="CS144" t="str">
        <v>Libyen</v>
      </c>
      <c r="CT144" t="str">
        <v>Liechtenstein</v>
      </c>
      <c r="CU144" t="str">
        <v>Litauen</v>
      </c>
      <c r="CV144" t="str">
        <v>Luxembourg</v>
      </c>
      <c r="CW144" t="str">
        <v>Madagaskar</v>
      </c>
      <c r="CX144" t="str">
        <v>Makedonien (FYROM)</v>
      </c>
      <c r="CY144" t="str">
        <v>Malawi</v>
      </c>
      <c r="CZ144" t="str">
        <v>Malaysia</v>
      </c>
      <c r="DA144" t="str">
        <v>Maldiverne</v>
      </c>
      <c r="DB144" t="str">
        <v>Mali</v>
      </c>
      <c r="DC144" t="str">
        <v>Malta</v>
      </c>
      <c r="DD144" t="str">
        <v>Marokko</v>
      </c>
      <c r="DE144" t="str">
        <v>Marshall-øerne</v>
      </c>
      <c r="DF144" t="str">
        <v>Mauretanien</v>
      </c>
      <c r="DG144" t="str">
        <v>Mauritius</v>
      </c>
      <c r="DH144" t="str">
        <v>Mexico</v>
      </c>
      <c r="DI144" t="str">
        <v>Mikronesien</v>
      </c>
      <c r="DJ144" t="str">
        <v>Moldova</v>
      </c>
      <c r="DK144" t="str">
        <v>Monaco</v>
      </c>
      <c r="DL144" t="str">
        <v>Mongoliet</v>
      </c>
      <c r="DM144" t="str">
        <v>Mozambique</v>
      </c>
      <c r="DN144" t="str">
        <v>Namibia</v>
      </c>
      <c r="DO144" t="str">
        <v>Nauru</v>
      </c>
      <c r="DP144" t="str">
        <v>Nederlandene</v>
      </c>
      <c r="DQ144" t="str">
        <v>Nepal</v>
      </c>
      <c r="DR144" t="str">
        <v>New Zealand</v>
      </c>
      <c r="DS144" t="str">
        <v>Nicaragua</v>
      </c>
      <c r="DT144" t="str">
        <v>Niger</v>
      </c>
      <c r="DU144" t="str">
        <v>Nigeria</v>
      </c>
      <c r="DV144" t="str">
        <v>Nordkorea</v>
      </c>
      <c r="DW144" t="str">
        <v>Norge</v>
      </c>
      <c r="DX144" t="str">
        <v>Oman</v>
      </c>
      <c r="DY144" t="str">
        <v>Pakistan</v>
      </c>
      <c r="DZ144" t="str">
        <v>Palau</v>
      </c>
      <c r="EA144" t="str">
        <v>Palestina</v>
      </c>
      <c r="EB144" t="str">
        <v>Panama</v>
      </c>
      <c r="EC144" t="str">
        <v>Papua New Guinea</v>
      </c>
      <c r="ED144" t="str">
        <v>Paraguay</v>
      </c>
      <c r="EE144" t="str">
        <v>Peru</v>
      </c>
      <c r="EF144" t="str">
        <v>Polen</v>
      </c>
      <c r="EG144" t="str">
        <v>Portugal</v>
      </c>
      <c r="EH144" t="str">
        <v>Qatar</v>
      </c>
      <c r="EI144" t="str">
        <v>Rumænien</v>
      </c>
      <c r="EJ144" t="str">
        <v>Rusland</v>
      </c>
      <c r="EK144" t="str">
        <v>Rwanda</v>
      </c>
      <c r="EL144" t="str">
        <v>Salomonøerne</v>
      </c>
      <c r="EM144" t="str">
        <v>Samoa</v>
      </c>
      <c r="EN144" t="str">
        <v>San Marino</v>
      </c>
      <c r="EO144" t="str">
        <v>Sao Tomé &amp; Principe</v>
      </c>
      <c r="EP144" t="str">
        <v>Saudi Arabien</v>
      </c>
      <c r="EQ144" t="str">
        <v>Schweiz</v>
      </c>
      <c r="ER144" t="str">
        <v>Senegal</v>
      </c>
      <c r="ES144" t="str">
        <v>Serbien og Montenegro</v>
      </c>
      <c r="ET144" t="str">
        <v>Seychellerne</v>
      </c>
      <c r="EU144" t="str">
        <v>Sierra Leone</v>
      </c>
      <c r="EV144" t="str">
        <v>Singapore</v>
      </c>
      <c r="EW144" t="str">
        <v>Slovakiet</v>
      </c>
      <c r="EX144" t="str">
        <v>Slovenien</v>
      </c>
      <c r="EY144" t="str">
        <v>Somalia</v>
      </c>
      <c r="EZ144" t="str">
        <v>Spanien</v>
      </c>
      <c r="FA144" t="str">
        <v>Sri Lanka</v>
      </c>
      <c r="FB144" t="str">
        <v>St. Kitts-Nevis</v>
      </c>
      <c r="FC144" t="str">
        <v>St. Lucia</v>
      </c>
      <c r="FD144" t="str">
        <v>St. Vincent &amp;</v>
      </c>
      <c r="FE144" t="str">
        <v>Storbritannien (England)</v>
      </c>
      <c r="FF144" t="str">
        <v>Sudan</v>
      </c>
      <c r="FG144" t="str">
        <v>Surinam</v>
      </c>
      <c r="FH144" t="str">
        <v>Sverige</v>
      </c>
      <c r="FI144" t="str">
        <v>Swaziland</v>
      </c>
      <c r="FJ144" t="str">
        <v>Sydafrika</v>
      </c>
      <c r="FK144" t="str">
        <v>Sydkorea</v>
      </c>
      <c r="FL144" t="str">
        <v>Syrien</v>
      </c>
      <c r="FM144" t="str">
        <v>Tadjikistan</v>
      </c>
      <c r="FN144" t="str">
        <v>Taiwan</v>
      </c>
      <c r="FO144" t="str">
        <v>Tanzania</v>
      </c>
      <c r="FP144" t="str">
        <v>Thailand</v>
      </c>
      <c r="FQ144" t="str">
        <v>Tjekkiet</v>
      </c>
      <c r="FR144" t="str">
        <v>Togo</v>
      </c>
      <c r="FS144" t="str">
        <v>Tonga</v>
      </c>
      <c r="FT144" t="str">
        <v>Trinidad &amp; Tobago</v>
      </c>
      <c r="FU144" t="str">
        <v>Tunesien</v>
      </c>
      <c r="FV144" t="str">
        <v>Turkmenistan</v>
      </c>
      <c r="FW144" t="str">
        <v>Tuvalu</v>
      </c>
      <c r="FX144" t="str">
        <v>Tyrkiet</v>
      </c>
      <c r="FY144" t="str">
        <v>Tyskland</v>
      </c>
      <c r="FZ144" t="str">
        <v>Uganda</v>
      </c>
      <c r="GA144" t="str">
        <v>Ukraine</v>
      </c>
      <c r="GB144" t="str">
        <v>Ungarn</v>
      </c>
      <c r="GC144" t="str">
        <v>Uruguay</v>
      </c>
      <c r="GD144" t="str">
        <v>USA</v>
      </c>
      <c r="GE144" t="str">
        <v>Usbekistan</v>
      </c>
      <c r="GF144" t="str">
        <v>Vanuatu</v>
      </c>
      <c r="GG144" t="str">
        <v>Vatikanet</v>
      </c>
      <c r="GH144" t="str">
        <v>Venezuela</v>
      </c>
      <c r="GI144" t="str">
        <v>Vietnam</v>
      </c>
      <c r="GJ144" t="str">
        <v>Yemen</v>
      </c>
      <c r="GK144" t="str">
        <v>Zambia</v>
      </c>
      <c r="GL144" t="str">
        <v>Zimbabwe</v>
      </c>
      <c r="GM144" t="str">
        <v>Ækvatorial Guinea</v>
      </c>
      <c r="GN144" t="str">
        <v>Østrig</v>
      </c>
      <c r="GO144" t="str">
        <v>Østtimor</v>
      </c>
      <c r="GP144" t="str">
        <v>EU</v>
      </c>
      <c r="GQ144" t="str">
        <v>Ikke-EU</v>
      </c>
      <c r="GR144" t="str">
        <v>EU/ikke-EU</v>
      </c>
    </row>
    <row r="145" spans="2:200" x14ac:dyDescent="0.25">
      <c r="B145" t="str" cm="1">
        <f t="array" ref="B145:GR145">TRANSPOSE(_xlfn._xlws.FILTER(AlleLande[Lande (dansk)],ISNUMBER(SEARCH(Vareoplysninger!L53,AlleLande[Lande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Fiji</v>
      </c>
      <c r="BC145" t="str">
        <v>Filippinerne</v>
      </c>
      <c r="BD145" t="str">
        <v>Finland</v>
      </c>
      <c r="BE145" t="str">
        <v>Forenede Arab. Emirater</v>
      </c>
      <c r="BF145" t="str">
        <v>Frankrig</v>
      </c>
      <c r="BG145" t="str">
        <v>Gabon</v>
      </c>
      <c r="BH145" t="str">
        <v>Gambia</v>
      </c>
      <c r="BI145" t="str">
        <v>Georgien</v>
      </c>
      <c r="BJ145" t="str">
        <v>Ghana</v>
      </c>
      <c r="BK145" t="str">
        <v>Grenada</v>
      </c>
      <c r="BL145" t="str">
        <v>Grenadinerne</v>
      </c>
      <c r="BM145" t="str">
        <v>Grækenland</v>
      </c>
      <c r="BN145" t="str">
        <v>Guatemala</v>
      </c>
      <c r="BO145" t="str">
        <v>Guinea</v>
      </c>
      <c r="BP145" t="str">
        <v>Guinea-Bissau</v>
      </c>
      <c r="BQ145" t="str">
        <v>Guyana</v>
      </c>
      <c r="BR145" t="str">
        <v>Haiti</v>
      </c>
      <c r="BS145" t="str">
        <v>Honduras</v>
      </c>
      <c r="BT145" t="str">
        <v>Hviderusland (Belarus)</v>
      </c>
      <c r="BU145" t="str">
        <v>Indien</v>
      </c>
      <c r="BV145" t="str">
        <v>Indonesien</v>
      </c>
      <c r="BW145" t="str">
        <v>Irak</v>
      </c>
      <c r="BX145" t="str">
        <v>Iran</v>
      </c>
      <c r="BY145" t="str">
        <v>Irland</v>
      </c>
      <c r="BZ145" t="str">
        <v>Island</v>
      </c>
      <c r="CA145" t="str">
        <v>Israel</v>
      </c>
      <c r="CB145" t="str">
        <v>Italien</v>
      </c>
      <c r="CC145" t="str">
        <v>Jamaica</v>
      </c>
      <c r="CD145" t="str">
        <v>Japan</v>
      </c>
      <c r="CE145" t="str">
        <v>Jordan</v>
      </c>
      <c r="CF145" t="str">
        <v>Kapverdiske Øer</v>
      </c>
      <c r="CG145" t="str">
        <v>Kasakhstan</v>
      </c>
      <c r="CH145" t="str">
        <v>Kenya</v>
      </c>
      <c r="CI145" t="str">
        <v>Kina</v>
      </c>
      <c r="CJ145" t="str">
        <v>Kirgisistan</v>
      </c>
      <c r="CK145" t="str">
        <v>Kiribati</v>
      </c>
      <c r="CL145" t="str">
        <v>Kroatien</v>
      </c>
      <c r="CM145" t="str">
        <v>Kuwait</v>
      </c>
      <c r="CN145" t="str">
        <v>Laos</v>
      </c>
      <c r="CO145" t="str">
        <v>Lesotho</v>
      </c>
      <c r="CP145" t="str">
        <v>Letland</v>
      </c>
      <c r="CQ145" t="str">
        <v>Libanon</v>
      </c>
      <c r="CR145" t="str">
        <v>Liberia</v>
      </c>
      <c r="CS145" t="str">
        <v>Libyen</v>
      </c>
      <c r="CT145" t="str">
        <v>Liechtenstein</v>
      </c>
      <c r="CU145" t="str">
        <v>Litauen</v>
      </c>
      <c r="CV145" t="str">
        <v>Luxembourg</v>
      </c>
      <c r="CW145" t="str">
        <v>Madagaskar</v>
      </c>
      <c r="CX145" t="str">
        <v>Makedonien (FYROM)</v>
      </c>
      <c r="CY145" t="str">
        <v>Malawi</v>
      </c>
      <c r="CZ145" t="str">
        <v>Malaysia</v>
      </c>
      <c r="DA145" t="str">
        <v>Maldiverne</v>
      </c>
      <c r="DB145" t="str">
        <v>Mali</v>
      </c>
      <c r="DC145" t="str">
        <v>Malta</v>
      </c>
      <c r="DD145" t="str">
        <v>Marokko</v>
      </c>
      <c r="DE145" t="str">
        <v>Marshall-øerne</v>
      </c>
      <c r="DF145" t="str">
        <v>Mauretanien</v>
      </c>
      <c r="DG145" t="str">
        <v>Mauritius</v>
      </c>
      <c r="DH145" t="str">
        <v>Mexico</v>
      </c>
      <c r="DI145" t="str">
        <v>Mikronesien</v>
      </c>
      <c r="DJ145" t="str">
        <v>Moldova</v>
      </c>
      <c r="DK145" t="str">
        <v>Monaco</v>
      </c>
      <c r="DL145" t="str">
        <v>Mongoliet</v>
      </c>
      <c r="DM145" t="str">
        <v>Mozambique</v>
      </c>
      <c r="DN145" t="str">
        <v>Namibia</v>
      </c>
      <c r="DO145" t="str">
        <v>Nauru</v>
      </c>
      <c r="DP145" t="str">
        <v>Nederlandene</v>
      </c>
      <c r="DQ145" t="str">
        <v>Nepal</v>
      </c>
      <c r="DR145" t="str">
        <v>New Zealand</v>
      </c>
      <c r="DS145" t="str">
        <v>Nicaragua</v>
      </c>
      <c r="DT145" t="str">
        <v>Niger</v>
      </c>
      <c r="DU145" t="str">
        <v>Nigeria</v>
      </c>
      <c r="DV145" t="str">
        <v>Nordkorea</v>
      </c>
      <c r="DW145" t="str">
        <v>Norge</v>
      </c>
      <c r="DX145" t="str">
        <v>Oman</v>
      </c>
      <c r="DY145" t="str">
        <v>Pakistan</v>
      </c>
      <c r="DZ145" t="str">
        <v>Palau</v>
      </c>
      <c r="EA145" t="str">
        <v>Palestina</v>
      </c>
      <c r="EB145" t="str">
        <v>Panama</v>
      </c>
      <c r="EC145" t="str">
        <v>Papua New Guinea</v>
      </c>
      <c r="ED145" t="str">
        <v>Paraguay</v>
      </c>
      <c r="EE145" t="str">
        <v>Peru</v>
      </c>
      <c r="EF145" t="str">
        <v>Polen</v>
      </c>
      <c r="EG145" t="str">
        <v>Portugal</v>
      </c>
      <c r="EH145" t="str">
        <v>Qatar</v>
      </c>
      <c r="EI145" t="str">
        <v>Rumænien</v>
      </c>
      <c r="EJ145" t="str">
        <v>Rusland</v>
      </c>
      <c r="EK145" t="str">
        <v>Rwanda</v>
      </c>
      <c r="EL145" t="str">
        <v>Salomonøerne</v>
      </c>
      <c r="EM145" t="str">
        <v>Samoa</v>
      </c>
      <c r="EN145" t="str">
        <v>San Marino</v>
      </c>
      <c r="EO145" t="str">
        <v>Sao Tomé &amp; Principe</v>
      </c>
      <c r="EP145" t="str">
        <v>Saudi Arabien</v>
      </c>
      <c r="EQ145" t="str">
        <v>Schweiz</v>
      </c>
      <c r="ER145" t="str">
        <v>Senegal</v>
      </c>
      <c r="ES145" t="str">
        <v>Serbien og Montenegro</v>
      </c>
      <c r="ET145" t="str">
        <v>Seychellerne</v>
      </c>
      <c r="EU145" t="str">
        <v>Sierra Leone</v>
      </c>
      <c r="EV145" t="str">
        <v>Singapore</v>
      </c>
      <c r="EW145" t="str">
        <v>Slovakiet</v>
      </c>
      <c r="EX145" t="str">
        <v>Slovenien</v>
      </c>
      <c r="EY145" t="str">
        <v>Somalia</v>
      </c>
      <c r="EZ145" t="str">
        <v>Spanien</v>
      </c>
      <c r="FA145" t="str">
        <v>Sri Lanka</v>
      </c>
      <c r="FB145" t="str">
        <v>St. Kitts-Nevis</v>
      </c>
      <c r="FC145" t="str">
        <v>St. Lucia</v>
      </c>
      <c r="FD145" t="str">
        <v>St. Vincent &amp;</v>
      </c>
      <c r="FE145" t="str">
        <v>Storbritannien (England)</v>
      </c>
      <c r="FF145" t="str">
        <v>Sudan</v>
      </c>
      <c r="FG145" t="str">
        <v>Surinam</v>
      </c>
      <c r="FH145" t="str">
        <v>Sverige</v>
      </c>
      <c r="FI145" t="str">
        <v>Swaziland</v>
      </c>
      <c r="FJ145" t="str">
        <v>Sydafrika</v>
      </c>
      <c r="FK145" t="str">
        <v>Sydkorea</v>
      </c>
      <c r="FL145" t="str">
        <v>Syrien</v>
      </c>
      <c r="FM145" t="str">
        <v>Tadjikistan</v>
      </c>
      <c r="FN145" t="str">
        <v>Taiwan</v>
      </c>
      <c r="FO145" t="str">
        <v>Tanzania</v>
      </c>
      <c r="FP145" t="str">
        <v>Thailand</v>
      </c>
      <c r="FQ145" t="str">
        <v>Tjekkiet</v>
      </c>
      <c r="FR145" t="str">
        <v>Togo</v>
      </c>
      <c r="FS145" t="str">
        <v>Tonga</v>
      </c>
      <c r="FT145" t="str">
        <v>Trinidad &amp; Tobago</v>
      </c>
      <c r="FU145" t="str">
        <v>Tunesien</v>
      </c>
      <c r="FV145" t="str">
        <v>Turkmenistan</v>
      </c>
      <c r="FW145" t="str">
        <v>Tuvalu</v>
      </c>
      <c r="FX145" t="str">
        <v>Tyrkiet</v>
      </c>
      <c r="FY145" t="str">
        <v>Tyskland</v>
      </c>
      <c r="FZ145" t="str">
        <v>Uganda</v>
      </c>
      <c r="GA145" t="str">
        <v>Ukraine</v>
      </c>
      <c r="GB145" t="str">
        <v>Ungarn</v>
      </c>
      <c r="GC145" t="str">
        <v>Uruguay</v>
      </c>
      <c r="GD145" t="str">
        <v>USA</v>
      </c>
      <c r="GE145" t="str">
        <v>Usbekistan</v>
      </c>
      <c r="GF145" t="str">
        <v>Vanuatu</v>
      </c>
      <c r="GG145" t="str">
        <v>Vatikanet</v>
      </c>
      <c r="GH145" t="str">
        <v>Venezuela</v>
      </c>
      <c r="GI145" t="str">
        <v>Vietnam</v>
      </c>
      <c r="GJ145" t="str">
        <v>Yemen</v>
      </c>
      <c r="GK145" t="str">
        <v>Zambia</v>
      </c>
      <c r="GL145" t="str">
        <v>Zimbabwe</v>
      </c>
      <c r="GM145" t="str">
        <v>Ækvatorial Guinea</v>
      </c>
      <c r="GN145" t="str">
        <v>Østrig</v>
      </c>
      <c r="GO145" t="str">
        <v>Østtimor</v>
      </c>
      <c r="GP145" t="str">
        <v>EU</v>
      </c>
      <c r="GQ145" t="str">
        <v>Ikke-EU</v>
      </c>
      <c r="GR145" t="str">
        <v>EU/ikke-EU</v>
      </c>
    </row>
    <row r="146" spans="2:200" x14ac:dyDescent="0.25">
      <c r="B146" t="str" cm="1">
        <f t="array" ref="B146:GR146">TRANSPOSE(_xlfn._xlws.FILTER(AlleLande[Lande (dansk)],ISNUMBER(SEARCH(Vareoplysninger!L54,AlleLande[Lande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Fiji</v>
      </c>
      <c r="BC146" t="str">
        <v>Filippinerne</v>
      </c>
      <c r="BD146" t="str">
        <v>Finland</v>
      </c>
      <c r="BE146" t="str">
        <v>Forenede Arab. Emirater</v>
      </c>
      <c r="BF146" t="str">
        <v>Frankrig</v>
      </c>
      <c r="BG146" t="str">
        <v>Gabon</v>
      </c>
      <c r="BH146" t="str">
        <v>Gambia</v>
      </c>
      <c r="BI146" t="str">
        <v>Georgien</v>
      </c>
      <c r="BJ146" t="str">
        <v>Ghana</v>
      </c>
      <c r="BK146" t="str">
        <v>Grenada</v>
      </c>
      <c r="BL146" t="str">
        <v>Grenadinerne</v>
      </c>
      <c r="BM146" t="str">
        <v>Grækenland</v>
      </c>
      <c r="BN146" t="str">
        <v>Guatemala</v>
      </c>
      <c r="BO146" t="str">
        <v>Guinea</v>
      </c>
      <c r="BP146" t="str">
        <v>Guinea-Bissau</v>
      </c>
      <c r="BQ146" t="str">
        <v>Guyana</v>
      </c>
      <c r="BR146" t="str">
        <v>Haiti</v>
      </c>
      <c r="BS146" t="str">
        <v>Honduras</v>
      </c>
      <c r="BT146" t="str">
        <v>Hviderusland (Belarus)</v>
      </c>
      <c r="BU146" t="str">
        <v>Indien</v>
      </c>
      <c r="BV146" t="str">
        <v>Indonesien</v>
      </c>
      <c r="BW146" t="str">
        <v>Irak</v>
      </c>
      <c r="BX146" t="str">
        <v>Iran</v>
      </c>
      <c r="BY146" t="str">
        <v>Irland</v>
      </c>
      <c r="BZ146" t="str">
        <v>Island</v>
      </c>
      <c r="CA146" t="str">
        <v>Israel</v>
      </c>
      <c r="CB146" t="str">
        <v>Italien</v>
      </c>
      <c r="CC146" t="str">
        <v>Jamaica</v>
      </c>
      <c r="CD146" t="str">
        <v>Japan</v>
      </c>
      <c r="CE146" t="str">
        <v>Jordan</v>
      </c>
      <c r="CF146" t="str">
        <v>Kapverdiske Øer</v>
      </c>
      <c r="CG146" t="str">
        <v>Kasakhstan</v>
      </c>
      <c r="CH146" t="str">
        <v>Kenya</v>
      </c>
      <c r="CI146" t="str">
        <v>Kina</v>
      </c>
      <c r="CJ146" t="str">
        <v>Kirgisistan</v>
      </c>
      <c r="CK146" t="str">
        <v>Kiribati</v>
      </c>
      <c r="CL146" t="str">
        <v>Kroatien</v>
      </c>
      <c r="CM146" t="str">
        <v>Kuwait</v>
      </c>
      <c r="CN146" t="str">
        <v>Laos</v>
      </c>
      <c r="CO146" t="str">
        <v>Lesotho</v>
      </c>
      <c r="CP146" t="str">
        <v>Letland</v>
      </c>
      <c r="CQ146" t="str">
        <v>Libanon</v>
      </c>
      <c r="CR146" t="str">
        <v>Liberia</v>
      </c>
      <c r="CS146" t="str">
        <v>Libyen</v>
      </c>
      <c r="CT146" t="str">
        <v>Liechtenstein</v>
      </c>
      <c r="CU146" t="str">
        <v>Litauen</v>
      </c>
      <c r="CV146" t="str">
        <v>Luxembourg</v>
      </c>
      <c r="CW146" t="str">
        <v>Madagaskar</v>
      </c>
      <c r="CX146" t="str">
        <v>Makedonien (FYROM)</v>
      </c>
      <c r="CY146" t="str">
        <v>Malawi</v>
      </c>
      <c r="CZ146" t="str">
        <v>Malaysia</v>
      </c>
      <c r="DA146" t="str">
        <v>Maldiverne</v>
      </c>
      <c r="DB146" t="str">
        <v>Mali</v>
      </c>
      <c r="DC146" t="str">
        <v>Malta</v>
      </c>
      <c r="DD146" t="str">
        <v>Marokko</v>
      </c>
      <c r="DE146" t="str">
        <v>Marshall-øerne</v>
      </c>
      <c r="DF146" t="str">
        <v>Mauretanien</v>
      </c>
      <c r="DG146" t="str">
        <v>Mauritius</v>
      </c>
      <c r="DH146" t="str">
        <v>Mexico</v>
      </c>
      <c r="DI146" t="str">
        <v>Mikronesien</v>
      </c>
      <c r="DJ146" t="str">
        <v>Moldova</v>
      </c>
      <c r="DK146" t="str">
        <v>Monaco</v>
      </c>
      <c r="DL146" t="str">
        <v>Mongoliet</v>
      </c>
      <c r="DM146" t="str">
        <v>Mozambique</v>
      </c>
      <c r="DN146" t="str">
        <v>Namibia</v>
      </c>
      <c r="DO146" t="str">
        <v>Nauru</v>
      </c>
      <c r="DP146" t="str">
        <v>Nederlandene</v>
      </c>
      <c r="DQ146" t="str">
        <v>Nepal</v>
      </c>
      <c r="DR146" t="str">
        <v>New Zealand</v>
      </c>
      <c r="DS146" t="str">
        <v>Nicaragua</v>
      </c>
      <c r="DT146" t="str">
        <v>Niger</v>
      </c>
      <c r="DU146" t="str">
        <v>Nigeria</v>
      </c>
      <c r="DV146" t="str">
        <v>Nordkorea</v>
      </c>
      <c r="DW146" t="str">
        <v>Norge</v>
      </c>
      <c r="DX146" t="str">
        <v>Oman</v>
      </c>
      <c r="DY146" t="str">
        <v>Pakistan</v>
      </c>
      <c r="DZ146" t="str">
        <v>Palau</v>
      </c>
      <c r="EA146" t="str">
        <v>Palestina</v>
      </c>
      <c r="EB146" t="str">
        <v>Panama</v>
      </c>
      <c r="EC146" t="str">
        <v>Papua New Guinea</v>
      </c>
      <c r="ED146" t="str">
        <v>Paraguay</v>
      </c>
      <c r="EE146" t="str">
        <v>Peru</v>
      </c>
      <c r="EF146" t="str">
        <v>Polen</v>
      </c>
      <c r="EG146" t="str">
        <v>Portugal</v>
      </c>
      <c r="EH146" t="str">
        <v>Qatar</v>
      </c>
      <c r="EI146" t="str">
        <v>Rumænien</v>
      </c>
      <c r="EJ146" t="str">
        <v>Rusland</v>
      </c>
      <c r="EK146" t="str">
        <v>Rwanda</v>
      </c>
      <c r="EL146" t="str">
        <v>Salomonøerne</v>
      </c>
      <c r="EM146" t="str">
        <v>Samoa</v>
      </c>
      <c r="EN146" t="str">
        <v>San Marino</v>
      </c>
      <c r="EO146" t="str">
        <v>Sao Tomé &amp; Principe</v>
      </c>
      <c r="EP146" t="str">
        <v>Saudi Arabien</v>
      </c>
      <c r="EQ146" t="str">
        <v>Schweiz</v>
      </c>
      <c r="ER146" t="str">
        <v>Senegal</v>
      </c>
      <c r="ES146" t="str">
        <v>Serbien og Montenegro</v>
      </c>
      <c r="ET146" t="str">
        <v>Seychellerne</v>
      </c>
      <c r="EU146" t="str">
        <v>Sierra Leone</v>
      </c>
      <c r="EV146" t="str">
        <v>Singapore</v>
      </c>
      <c r="EW146" t="str">
        <v>Slovakiet</v>
      </c>
      <c r="EX146" t="str">
        <v>Slovenien</v>
      </c>
      <c r="EY146" t="str">
        <v>Somalia</v>
      </c>
      <c r="EZ146" t="str">
        <v>Spanien</v>
      </c>
      <c r="FA146" t="str">
        <v>Sri Lanka</v>
      </c>
      <c r="FB146" t="str">
        <v>St. Kitts-Nevis</v>
      </c>
      <c r="FC146" t="str">
        <v>St. Lucia</v>
      </c>
      <c r="FD146" t="str">
        <v>St. Vincent &amp;</v>
      </c>
      <c r="FE146" t="str">
        <v>Storbritannien (England)</v>
      </c>
      <c r="FF146" t="str">
        <v>Sudan</v>
      </c>
      <c r="FG146" t="str">
        <v>Surinam</v>
      </c>
      <c r="FH146" t="str">
        <v>Sverige</v>
      </c>
      <c r="FI146" t="str">
        <v>Swaziland</v>
      </c>
      <c r="FJ146" t="str">
        <v>Sydafrika</v>
      </c>
      <c r="FK146" t="str">
        <v>Sydkorea</v>
      </c>
      <c r="FL146" t="str">
        <v>Syrien</v>
      </c>
      <c r="FM146" t="str">
        <v>Tadjikistan</v>
      </c>
      <c r="FN146" t="str">
        <v>Taiwan</v>
      </c>
      <c r="FO146" t="str">
        <v>Tanzania</v>
      </c>
      <c r="FP146" t="str">
        <v>Thailand</v>
      </c>
      <c r="FQ146" t="str">
        <v>Tjekkiet</v>
      </c>
      <c r="FR146" t="str">
        <v>Togo</v>
      </c>
      <c r="FS146" t="str">
        <v>Tonga</v>
      </c>
      <c r="FT146" t="str">
        <v>Trinidad &amp; Tobago</v>
      </c>
      <c r="FU146" t="str">
        <v>Tunesien</v>
      </c>
      <c r="FV146" t="str">
        <v>Turkmenistan</v>
      </c>
      <c r="FW146" t="str">
        <v>Tuvalu</v>
      </c>
      <c r="FX146" t="str">
        <v>Tyrkiet</v>
      </c>
      <c r="FY146" t="str">
        <v>Tyskland</v>
      </c>
      <c r="FZ146" t="str">
        <v>Uganda</v>
      </c>
      <c r="GA146" t="str">
        <v>Ukraine</v>
      </c>
      <c r="GB146" t="str">
        <v>Ungarn</v>
      </c>
      <c r="GC146" t="str">
        <v>Uruguay</v>
      </c>
      <c r="GD146" t="str">
        <v>USA</v>
      </c>
      <c r="GE146" t="str">
        <v>Usbekistan</v>
      </c>
      <c r="GF146" t="str">
        <v>Vanuatu</v>
      </c>
      <c r="GG146" t="str">
        <v>Vatikanet</v>
      </c>
      <c r="GH146" t="str">
        <v>Venezuela</v>
      </c>
      <c r="GI146" t="str">
        <v>Vietnam</v>
      </c>
      <c r="GJ146" t="str">
        <v>Yemen</v>
      </c>
      <c r="GK146" t="str">
        <v>Zambia</v>
      </c>
      <c r="GL146" t="str">
        <v>Zimbabwe</v>
      </c>
      <c r="GM146" t="str">
        <v>Ækvatorial Guinea</v>
      </c>
      <c r="GN146" t="str">
        <v>Østrig</v>
      </c>
      <c r="GO146" t="str">
        <v>Østtimor</v>
      </c>
      <c r="GP146" t="str">
        <v>EU</v>
      </c>
      <c r="GQ146" t="str">
        <v>Ikke-EU</v>
      </c>
      <c r="GR146" t="str">
        <v>EU/ikke-EU</v>
      </c>
    </row>
    <row r="147" spans="2:200" x14ac:dyDescent="0.25">
      <c r="B147" t="str" cm="1">
        <f t="array" ref="B147:GR147">TRANSPOSE(_xlfn._xlws.FILTER(AlleLande[Lande (dansk)],ISNUMBER(SEARCH(Vareoplysninger!L55,AlleLande[Lande (dansk)])),"Kan ikke findes"))</f>
        <v>Afghanistan</v>
      </c>
      <c r="C147" t="str">
        <v>Albanien</v>
      </c>
      <c r="D147" t="str">
        <v>Algeriet</v>
      </c>
      <c r="E147" t="str">
        <v>Andorra</v>
      </c>
      <c r="F147" t="str">
        <v>Angola</v>
      </c>
      <c r="G147" t="str">
        <v>Antigua &amp;Barbuda</v>
      </c>
      <c r="H147" t="str">
        <v>Argentina</v>
      </c>
      <c r="I147" t="str">
        <v>Armenien</v>
      </c>
      <c r="J147" t="str">
        <v>Aserbajdsjan</v>
      </c>
      <c r="K147" t="str">
        <v>Australien</v>
      </c>
      <c r="L147" t="str">
        <v>Bahamas</v>
      </c>
      <c r="M147" t="str">
        <v>Bahrain</v>
      </c>
      <c r="N147" t="str">
        <v>Bangladesh</v>
      </c>
      <c r="O147" t="str">
        <v>Barbados</v>
      </c>
      <c r="P147" t="str">
        <v>Belgien</v>
      </c>
      <c r="Q147" t="str">
        <v>Belize</v>
      </c>
      <c r="R147" t="str">
        <v>Benin</v>
      </c>
      <c r="S147" t="str">
        <v>Bhutan</v>
      </c>
      <c r="T147" t="str">
        <v>Bolivia</v>
      </c>
      <c r="U147" t="str">
        <v>Bosnien-Herzegovina</v>
      </c>
      <c r="V147" t="str">
        <v>Botswana</v>
      </c>
      <c r="W147" t="str">
        <v>Brasilien</v>
      </c>
      <c r="X147" t="str">
        <v>Brunei</v>
      </c>
      <c r="Y147" t="str">
        <v>Bulgarien</v>
      </c>
      <c r="Z147" t="str">
        <v>Burkina Faso</v>
      </c>
      <c r="AA147" t="str">
        <v>Burma (Myanmar)</v>
      </c>
      <c r="AB147" t="str">
        <v>Burundi</v>
      </c>
      <c r="AC147" t="str">
        <v>Cambodja</v>
      </c>
      <c r="AD147" t="str">
        <v>Cameroun</v>
      </c>
      <c r="AE147" t="str">
        <v>Canada</v>
      </c>
      <c r="AF147" t="str">
        <v>Centralafrika</v>
      </c>
      <c r="AG147" t="str">
        <v>Chad</v>
      </c>
      <c r="AH147" t="str">
        <v>Chile</v>
      </c>
      <c r="AI147" t="str">
        <v>Colombia</v>
      </c>
      <c r="AJ147" t="str">
        <v>Comorerne</v>
      </c>
      <c r="AK147" t="str">
        <v>Congo</v>
      </c>
      <c r="AL147" t="str">
        <v>Costa Rica</v>
      </c>
      <c r="AM147" t="str">
        <v>Cuba</v>
      </c>
      <c r="AN147" t="str">
        <v>Cypern</v>
      </c>
      <c r="AO147" t="str">
        <v>Danmark</v>
      </c>
      <c r="AP147" t="str">
        <v>Darussalem</v>
      </c>
      <c r="AQ147" t="str">
        <v>Demokratiske rep. Congo</v>
      </c>
      <c r="AR147" t="str">
        <v>Djibouti</v>
      </c>
      <c r="AS147" t="str">
        <v>Dominica</v>
      </c>
      <c r="AT147" t="str">
        <v>Dominikanske Republik</v>
      </c>
      <c r="AU147" t="str">
        <v>Ecuador</v>
      </c>
      <c r="AV147" t="str">
        <v>Egypten</v>
      </c>
      <c r="AW147" t="str">
        <v>El Salvador</v>
      </c>
      <c r="AX147" t="str">
        <v>Elfenbens- kysten</v>
      </c>
      <c r="AY147" t="str">
        <v>Eritrea</v>
      </c>
      <c r="AZ147" t="str">
        <v>Estland</v>
      </c>
      <c r="BA147" t="str">
        <v>Etiopien</v>
      </c>
      <c r="BB147" t="str">
        <v>Fiji</v>
      </c>
      <c r="BC147" t="str">
        <v>Filippinerne</v>
      </c>
      <c r="BD147" t="str">
        <v>Finland</v>
      </c>
      <c r="BE147" t="str">
        <v>Forenede Arab. Emirater</v>
      </c>
      <c r="BF147" t="str">
        <v>Frankrig</v>
      </c>
      <c r="BG147" t="str">
        <v>Gabon</v>
      </c>
      <c r="BH147" t="str">
        <v>Gambia</v>
      </c>
      <c r="BI147" t="str">
        <v>Georgien</v>
      </c>
      <c r="BJ147" t="str">
        <v>Ghana</v>
      </c>
      <c r="BK147" t="str">
        <v>Grenada</v>
      </c>
      <c r="BL147" t="str">
        <v>Grenadinerne</v>
      </c>
      <c r="BM147" t="str">
        <v>Grækenland</v>
      </c>
      <c r="BN147" t="str">
        <v>Guatemala</v>
      </c>
      <c r="BO147" t="str">
        <v>Guinea</v>
      </c>
      <c r="BP147" t="str">
        <v>Guinea-Bissau</v>
      </c>
      <c r="BQ147" t="str">
        <v>Guyana</v>
      </c>
      <c r="BR147" t="str">
        <v>Haiti</v>
      </c>
      <c r="BS147" t="str">
        <v>Honduras</v>
      </c>
      <c r="BT147" t="str">
        <v>Hviderusland (Belarus)</v>
      </c>
      <c r="BU147" t="str">
        <v>Indien</v>
      </c>
      <c r="BV147" t="str">
        <v>Indonesien</v>
      </c>
      <c r="BW147" t="str">
        <v>Irak</v>
      </c>
      <c r="BX147" t="str">
        <v>Iran</v>
      </c>
      <c r="BY147" t="str">
        <v>Irland</v>
      </c>
      <c r="BZ147" t="str">
        <v>Island</v>
      </c>
      <c r="CA147" t="str">
        <v>Israel</v>
      </c>
      <c r="CB147" t="str">
        <v>Italien</v>
      </c>
      <c r="CC147" t="str">
        <v>Jamaica</v>
      </c>
      <c r="CD147" t="str">
        <v>Japan</v>
      </c>
      <c r="CE147" t="str">
        <v>Jordan</v>
      </c>
      <c r="CF147" t="str">
        <v>Kapverdiske Øer</v>
      </c>
      <c r="CG147" t="str">
        <v>Kasakhstan</v>
      </c>
      <c r="CH147" t="str">
        <v>Kenya</v>
      </c>
      <c r="CI147" t="str">
        <v>Kina</v>
      </c>
      <c r="CJ147" t="str">
        <v>Kirgisistan</v>
      </c>
      <c r="CK147" t="str">
        <v>Kiribati</v>
      </c>
      <c r="CL147" t="str">
        <v>Kroatien</v>
      </c>
      <c r="CM147" t="str">
        <v>Kuwait</v>
      </c>
      <c r="CN147" t="str">
        <v>Laos</v>
      </c>
      <c r="CO147" t="str">
        <v>Lesotho</v>
      </c>
      <c r="CP147" t="str">
        <v>Letland</v>
      </c>
      <c r="CQ147" t="str">
        <v>Libanon</v>
      </c>
      <c r="CR147" t="str">
        <v>Liberia</v>
      </c>
      <c r="CS147" t="str">
        <v>Libyen</v>
      </c>
      <c r="CT147" t="str">
        <v>Liechtenstein</v>
      </c>
      <c r="CU147" t="str">
        <v>Litauen</v>
      </c>
      <c r="CV147" t="str">
        <v>Luxembourg</v>
      </c>
      <c r="CW147" t="str">
        <v>Madagaskar</v>
      </c>
      <c r="CX147" t="str">
        <v>Makedonien (FYROM)</v>
      </c>
      <c r="CY147" t="str">
        <v>Malawi</v>
      </c>
      <c r="CZ147" t="str">
        <v>Malaysia</v>
      </c>
      <c r="DA147" t="str">
        <v>Maldiverne</v>
      </c>
      <c r="DB147" t="str">
        <v>Mali</v>
      </c>
      <c r="DC147" t="str">
        <v>Malta</v>
      </c>
      <c r="DD147" t="str">
        <v>Marokko</v>
      </c>
      <c r="DE147" t="str">
        <v>Marshall-øerne</v>
      </c>
      <c r="DF147" t="str">
        <v>Mauretanien</v>
      </c>
      <c r="DG147" t="str">
        <v>Mauritius</v>
      </c>
      <c r="DH147" t="str">
        <v>Mexico</v>
      </c>
      <c r="DI147" t="str">
        <v>Mikronesien</v>
      </c>
      <c r="DJ147" t="str">
        <v>Moldova</v>
      </c>
      <c r="DK147" t="str">
        <v>Monaco</v>
      </c>
      <c r="DL147" t="str">
        <v>Mongoliet</v>
      </c>
      <c r="DM147" t="str">
        <v>Mozambique</v>
      </c>
      <c r="DN147" t="str">
        <v>Namibia</v>
      </c>
      <c r="DO147" t="str">
        <v>Nauru</v>
      </c>
      <c r="DP147" t="str">
        <v>Nederlandene</v>
      </c>
      <c r="DQ147" t="str">
        <v>Nepal</v>
      </c>
      <c r="DR147" t="str">
        <v>New Zealand</v>
      </c>
      <c r="DS147" t="str">
        <v>Nicaragua</v>
      </c>
      <c r="DT147" t="str">
        <v>Niger</v>
      </c>
      <c r="DU147" t="str">
        <v>Nigeria</v>
      </c>
      <c r="DV147" t="str">
        <v>Nordkorea</v>
      </c>
      <c r="DW147" t="str">
        <v>Norge</v>
      </c>
      <c r="DX147" t="str">
        <v>Oman</v>
      </c>
      <c r="DY147" t="str">
        <v>Pakistan</v>
      </c>
      <c r="DZ147" t="str">
        <v>Palau</v>
      </c>
      <c r="EA147" t="str">
        <v>Palestina</v>
      </c>
      <c r="EB147" t="str">
        <v>Panama</v>
      </c>
      <c r="EC147" t="str">
        <v>Papua New Guinea</v>
      </c>
      <c r="ED147" t="str">
        <v>Paraguay</v>
      </c>
      <c r="EE147" t="str">
        <v>Peru</v>
      </c>
      <c r="EF147" t="str">
        <v>Polen</v>
      </c>
      <c r="EG147" t="str">
        <v>Portugal</v>
      </c>
      <c r="EH147" t="str">
        <v>Qatar</v>
      </c>
      <c r="EI147" t="str">
        <v>Rumænien</v>
      </c>
      <c r="EJ147" t="str">
        <v>Rusland</v>
      </c>
      <c r="EK147" t="str">
        <v>Rwanda</v>
      </c>
      <c r="EL147" t="str">
        <v>Salomonøerne</v>
      </c>
      <c r="EM147" t="str">
        <v>Samoa</v>
      </c>
      <c r="EN147" t="str">
        <v>San Marino</v>
      </c>
      <c r="EO147" t="str">
        <v>Sao Tomé &amp; Principe</v>
      </c>
      <c r="EP147" t="str">
        <v>Saudi Arabien</v>
      </c>
      <c r="EQ147" t="str">
        <v>Schweiz</v>
      </c>
      <c r="ER147" t="str">
        <v>Senegal</v>
      </c>
      <c r="ES147" t="str">
        <v>Serbien og Montenegro</v>
      </c>
      <c r="ET147" t="str">
        <v>Seychellerne</v>
      </c>
      <c r="EU147" t="str">
        <v>Sierra Leone</v>
      </c>
      <c r="EV147" t="str">
        <v>Singapore</v>
      </c>
      <c r="EW147" t="str">
        <v>Slovakiet</v>
      </c>
      <c r="EX147" t="str">
        <v>Slovenien</v>
      </c>
      <c r="EY147" t="str">
        <v>Somalia</v>
      </c>
      <c r="EZ147" t="str">
        <v>Spanien</v>
      </c>
      <c r="FA147" t="str">
        <v>Sri Lanka</v>
      </c>
      <c r="FB147" t="str">
        <v>St. Kitts-Nevis</v>
      </c>
      <c r="FC147" t="str">
        <v>St. Lucia</v>
      </c>
      <c r="FD147" t="str">
        <v>St. Vincent &amp;</v>
      </c>
      <c r="FE147" t="str">
        <v>Storbritannien (England)</v>
      </c>
      <c r="FF147" t="str">
        <v>Sudan</v>
      </c>
      <c r="FG147" t="str">
        <v>Surinam</v>
      </c>
      <c r="FH147" t="str">
        <v>Sverige</v>
      </c>
      <c r="FI147" t="str">
        <v>Swaziland</v>
      </c>
      <c r="FJ147" t="str">
        <v>Sydafrika</v>
      </c>
      <c r="FK147" t="str">
        <v>Sydkorea</v>
      </c>
      <c r="FL147" t="str">
        <v>Syrien</v>
      </c>
      <c r="FM147" t="str">
        <v>Tadjikistan</v>
      </c>
      <c r="FN147" t="str">
        <v>Taiwan</v>
      </c>
      <c r="FO147" t="str">
        <v>Tanzania</v>
      </c>
      <c r="FP147" t="str">
        <v>Thailand</v>
      </c>
      <c r="FQ147" t="str">
        <v>Tjekkiet</v>
      </c>
      <c r="FR147" t="str">
        <v>Togo</v>
      </c>
      <c r="FS147" t="str">
        <v>Tonga</v>
      </c>
      <c r="FT147" t="str">
        <v>Trinidad &amp; Tobago</v>
      </c>
      <c r="FU147" t="str">
        <v>Tunesien</v>
      </c>
      <c r="FV147" t="str">
        <v>Turkmenistan</v>
      </c>
      <c r="FW147" t="str">
        <v>Tuvalu</v>
      </c>
      <c r="FX147" t="str">
        <v>Tyrkiet</v>
      </c>
      <c r="FY147" t="str">
        <v>Tyskland</v>
      </c>
      <c r="FZ147" t="str">
        <v>Uganda</v>
      </c>
      <c r="GA147" t="str">
        <v>Ukraine</v>
      </c>
      <c r="GB147" t="str">
        <v>Ungarn</v>
      </c>
      <c r="GC147" t="str">
        <v>Uruguay</v>
      </c>
      <c r="GD147" t="str">
        <v>USA</v>
      </c>
      <c r="GE147" t="str">
        <v>Usbekistan</v>
      </c>
      <c r="GF147" t="str">
        <v>Vanuatu</v>
      </c>
      <c r="GG147" t="str">
        <v>Vatikanet</v>
      </c>
      <c r="GH147" t="str">
        <v>Venezuela</v>
      </c>
      <c r="GI147" t="str">
        <v>Vietnam</v>
      </c>
      <c r="GJ147" t="str">
        <v>Yemen</v>
      </c>
      <c r="GK147" t="str">
        <v>Zambia</v>
      </c>
      <c r="GL147" t="str">
        <v>Zimbabwe</v>
      </c>
      <c r="GM147" t="str">
        <v>Ækvatorial Guinea</v>
      </c>
      <c r="GN147" t="str">
        <v>Østrig</v>
      </c>
      <c r="GO147" t="str">
        <v>Østtimor</v>
      </c>
      <c r="GP147" t="str">
        <v>EU</v>
      </c>
      <c r="GQ147" t="str">
        <v>Ikke-EU</v>
      </c>
      <c r="GR147" t="str">
        <v>EU/ikke-EU</v>
      </c>
    </row>
    <row r="148" spans="2:200" x14ac:dyDescent="0.25">
      <c r="B148" t="str" cm="1">
        <f t="array" ref="B148:GR148">TRANSPOSE(_xlfn._xlws.FILTER(AlleLande[Lande (dansk)],ISNUMBER(SEARCH(Vareoplysninger!L56,AlleLande[Lande (dansk)])),"Kan ikke findes"))</f>
        <v>Afghanistan</v>
      </c>
      <c r="C148" t="str">
        <v>Albanien</v>
      </c>
      <c r="D148" t="str">
        <v>Algeriet</v>
      </c>
      <c r="E148" t="str">
        <v>Andorra</v>
      </c>
      <c r="F148" t="str">
        <v>Angola</v>
      </c>
      <c r="G148" t="str">
        <v>Antigua &amp;Barbuda</v>
      </c>
      <c r="H148" t="str">
        <v>Argentina</v>
      </c>
      <c r="I148" t="str">
        <v>Armenien</v>
      </c>
      <c r="J148" t="str">
        <v>Aserbajdsjan</v>
      </c>
      <c r="K148" t="str">
        <v>Australien</v>
      </c>
      <c r="L148" t="str">
        <v>Bahamas</v>
      </c>
      <c r="M148" t="str">
        <v>Bahrain</v>
      </c>
      <c r="N148" t="str">
        <v>Bangladesh</v>
      </c>
      <c r="O148" t="str">
        <v>Barbados</v>
      </c>
      <c r="P148" t="str">
        <v>Belgien</v>
      </c>
      <c r="Q148" t="str">
        <v>Belize</v>
      </c>
      <c r="R148" t="str">
        <v>Benin</v>
      </c>
      <c r="S148" t="str">
        <v>Bhutan</v>
      </c>
      <c r="T148" t="str">
        <v>Bolivia</v>
      </c>
      <c r="U148" t="str">
        <v>Bosnien-Herzegovina</v>
      </c>
      <c r="V148" t="str">
        <v>Botswana</v>
      </c>
      <c r="W148" t="str">
        <v>Brasilien</v>
      </c>
      <c r="X148" t="str">
        <v>Brunei</v>
      </c>
      <c r="Y148" t="str">
        <v>Bulgarien</v>
      </c>
      <c r="Z148" t="str">
        <v>Burkina Faso</v>
      </c>
      <c r="AA148" t="str">
        <v>Burma (Myanmar)</v>
      </c>
      <c r="AB148" t="str">
        <v>Burundi</v>
      </c>
      <c r="AC148" t="str">
        <v>Cambodja</v>
      </c>
      <c r="AD148" t="str">
        <v>Cameroun</v>
      </c>
      <c r="AE148" t="str">
        <v>Canada</v>
      </c>
      <c r="AF148" t="str">
        <v>Centralafrika</v>
      </c>
      <c r="AG148" t="str">
        <v>Chad</v>
      </c>
      <c r="AH148" t="str">
        <v>Chile</v>
      </c>
      <c r="AI148" t="str">
        <v>Colombia</v>
      </c>
      <c r="AJ148" t="str">
        <v>Comorerne</v>
      </c>
      <c r="AK148" t="str">
        <v>Congo</v>
      </c>
      <c r="AL148" t="str">
        <v>Costa Rica</v>
      </c>
      <c r="AM148" t="str">
        <v>Cuba</v>
      </c>
      <c r="AN148" t="str">
        <v>Cypern</v>
      </c>
      <c r="AO148" t="str">
        <v>Danmark</v>
      </c>
      <c r="AP148" t="str">
        <v>Darussalem</v>
      </c>
      <c r="AQ148" t="str">
        <v>Demokratiske rep. Congo</v>
      </c>
      <c r="AR148" t="str">
        <v>Djibouti</v>
      </c>
      <c r="AS148" t="str">
        <v>Dominica</v>
      </c>
      <c r="AT148" t="str">
        <v>Dominikanske Republik</v>
      </c>
      <c r="AU148" t="str">
        <v>Ecuador</v>
      </c>
      <c r="AV148" t="str">
        <v>Egypten</v>
      </c>
      <c r="AW148" t="str">
        <v>El Salvador</v>
      </c>
      <c r="AX148" t="str">
        <v>Elfenbens- kysten</v>
      </c>
      <c r="AY148" t="str">
        <v>Eritrea</v>
      </c>
      <c r="AZ148" t="str">
        <v>Estland</v>
      </c>
      <c r="BA148" t="str">
        <v>Etiopien</v>
      </c>
      <c r="BB148" t="str">
        <v>Fiji</v>
      </c>
      <c r="BC148" t="str">
        <v>Filippinerne</v>
      </c>
      <c r="BD148" t="str">
        <v>Finland</v>
      </c>
      <c r="BE148" t="str">
        <v>Forenede Arab. Emirater</v>
      </c>
      <c r="BF148" t="str">
        <v>Frankrig</v>
      </c>
      <c r="BG148" t="str">
        <v>Gabon</v>
      </c>
      <c r="BH148" t="str">
        <v>Gambia</v>
      </c>
      <c r="BI148" t="str">
        <v>Georgien</v>
      </c>
      <c r="BJ148" t="str">
        <v>Ghana</v>
      </c>
      <c r="BK148" t="str">
        <v>Grenada</v>
      </c>
      <c r="BL148" t="str">
        <v>Grenadinerne</v>
      </c>
      <c r="BM148" t="str">
        <v>Grækenland</v>
      </c>
      <c r="BN148" t="str">
        <v>Guatemala</v>
      </c>
      <c r="BO148" t="str">
        <v>Guinea</v>
      </c>
      <c r="BP148" t="str">
        <v>Guinea-Bissau</v>
      </c>
      <c r="BQ148" t="str">
        <v>Guyana</v>
      </c>
      <c r="BR148" t="str">
        <v>Haiti</v>
      </c>
      <c r="BS148" t="str">
        <v>Honduras</v>
      </c>
      <c r="BT148" t="str">
        <v>Hviderusland (Belarus)</v>
      </c>
      <c r="BU148" t="str">
        <v>Indien</v>
      </c>
      <c r="BV148" t="str">
        <v>Indonesien</v>
      </c>
      <c r="BW148" t="str">
        <v>Irak</v>
      </c>
      <c r="BX148" t="str">
        <v>Iran</v>
      </c>
      <c r="BY148" t="str">
        <v>Irland</v>
      </c>
      <c r="BZ148" t="str">
        <v>Island</v>
      </c>
      <c r="CA148" t="str">
        <v>Israel</v>
      </c>
      <c r="CB148" t="str">
        <v>Italien</v>
      </c>
      <c r="CC148" t="str">
        <v>Jamaica</v>
      </c>
      <c r="CD148" t="str">
        <v>Japan</v>
      </c>
      <c r="CE148" t="str">
        <v>Jordan</v>
      </c>
      <c r="CF148" t="str">
        <v>Kapverdiske Øer</v>
      </c>
      <c r="CG148" t="str">
        <v>Kasakhstan</v>
      </c>
      <c r="CH148" t="str">
        <v>Kenya</v>
      </c>
      <c r="CI148" t="str">
        <v>Kina</v>
      </c>
      <c r="CJ148" t="str">
        <v>Kirgisistan</v>
      </c>
      <c r="CK148" t="str">
        <v>Kiribati</v>
      </c>
      <c r="CL148" t="str">
        <v>Kroatien</v>
      </c>
      <c r="CM148" t="str">
        <v>Kuwait</v>
      </c>
      <c r="CN148" t="str">
        <v>Laos</v>
      </c>
      <c r="CO148" t="str">
        <v>Lesotho</v>
      </c>
      <c r="CP148" t="str">
        <v>Letland</v>
      </c>
      <c r="CQ148" t="str">
        <v>Libanon</v>
      </c>
      <c r="CR148" t="str">
        <v>Liberia</v>
      </c>
      <c r="CS148" t="str">
        <v>Libyen</v>
      </c>
      <c r="CT148" t="str">
        <v>Liechtenstein</v>
      </c>
      <c r="CU148" t="str">
        <v>Litauen</v>
      </c>
      <c r="CV148" t="str">
        <v>Luxembourg</v>
      </c>
      <c r="CW148" t="str">
        <v>Madagaskar</v>
      </c>
      <c r="CX148" t="str">
        <v>Makedonien (FYROM)</v>
      </c>
      <c r="CY148" t="str">
        <v>Malawi</v>
      </c>
      <c r="CZ148" t="str">
        <v>Malaysia</v>
      </c>
      <c r="DA148" t="str">
        <v>Maldiverne</v>
      </c>
      <c r="DB148" t="str">
        <v>Mali</v>
      </c>
      <c r="DC148" t="str">
        <v>Malta</v>
      </c>
      <c r="DD148" t="str">
        <v>Marokko</v>
      </c>
      <c r="DE148" t="str">
        <v>Marshall-øerne</v>
      </c>
      <c r="DF148" t="str">
        <v>Mauretanien</v>
      </c>
      <c r="DG148" t="str">
        <v>Mauritius</v>
      </c>
      <c r="DH148" t="str">
        <v>Mexico</v>
      </c>
      <c r="DI148" t="str">
        <v>Mikronesien</v>
      </c>
      <c r="DJ148" t="str">
        <v>Moldova</v>
      </c>
      <c r="DK148" t="str">
        <v>Monaco</v>
      </c>
      <c r="DL148" t="str">
        <v>Mongoliet</v>
      </c>
      <c r="DM148" t="str">
        <v>Mozambique</v>
      </c>
      <c r="DN148" t="str">
        <v>Namibia</v>
      </c>
      <c r="DO148" t="str">
        <v>Nauru</v>
      </c>
      <c r="DP148" t="str">
        <v>Nederlandene</v>
      </c>
      <c r="DQ148" t="str">
        <v>Nepal</v>
      </c>
      <c r="DR148" t="str">
        <v>New Zealand</v>
      </c>
      <c r="DS148" t="str">
        <v>Nicaragua</v>
      </c>
      <c r="DT148" t="str">
        <v>Niger</v>
      </c>
      <c r="DU148" t="str">
        <v>Nigeria</v>
      </c>
      <c r="DV148" t="str">
        <v>Nordkorea</v>
      </c>
      <c r="DW148" t="str">
        <v>Norge</v>
      </c>
      <c r="DX148" t="str">
        <v>Oman</v>
      </c>
      <c r="DY148" t="str">
        <v>Pakistan</v>
      </c>
      <c r="DZ148" t="str">
        <v>Palau</v>
      </c>
      <c r="EA148" t="str">
        <v>Palestina</v>
      </c>
      <c r="EB148" t="str">
        <v>Panama</v>
      </c>
      <c r="EC148" t="str">
        <v>Papua New Guinea</v>
      </c>
      <c r="ED148" t="str">
        <v>Paraguay</v>
      </c>
      <c r="EE148" t="str">
        <v>Peru</v>
      </c>
      <c r="EF148" t="str">
        <v>Polen</v>
      </c>
      <c r="EG148" t="str">
        <v>Portugal</v>
      </c>
      <c r="EH148" t="str">
        <v>Qatar</v>
      </c>
      <c r="EI148" t="str">
        <v>Rumænien</v>
      </c>
      <c r="EJ148" t="str">
        <v>Rusland</v>
      </c>
      <c r="EK148" t="str">
        <v>Rwanda</v>
      </c>
      <c r="EL148" t="str">
        <v>Salomonøerne</v>
      </c>
      <c r="EM148" t="str">
        <v>Samoa</v>
      </c>
      <c r="EN148" t="str">
        <v>San Marino</v>
      </c>
      <c r="EO148" t="str">
        <v>Sao Tomé &amp; Principe</v>
      </c>
      <c r="EP148" t="str">
        <v>Saudi Arabien</v>
      </c>
      <c r="EQ148" t="str">
        <v>Schweiz</v>
      </c>
      <c r="ER148" t="str">
        <v>Senegal</v>
      </c>
      <c r="ES148" t="str">
        <v>Serbien og Montenegro</v>
      </c>
      <c r="ET148" t="str">
        <v>Seychellerne</v>
      </c>
      <c r="EU148" t="str">
        <v>Sierra Leone</v>
      </c>
      <c r="EV148" t="str">
        <v>Singapore</v>
      </c>
      <c r="EW148" t="str">
        <v>Slovakiet</v>
      </c>
      <c r="EX148" t="str">
        <v>Slovenien</v>
      </c>
      <c r="EY148" t="str">
        <v>Somalia</v>
      </c>
      <c r="EZ148" t="str">
        <v>Spanien</v>
      </c>
      <c r="FA148" t="str">
        <v>Sri Lanka</v>
      </c>
      <c r="FB148" t="str">
        <v>St. Kitts-Nevis</v>
      </c>
      <c r="FC148" t="str">
        <v>St. Lucia</v>
      </c>
      <c r="FD148" t="str">
        <v>St. Vincent &amp;</v>
      </c>
      <c r="FE148" t="str">
        <v>Storbritannien (England)</v>
      </c>
      <c r="FF148" t="str">
        <v>Sudan</v>
      </c>
      <c r="FG148" t="str">
        <v>Surinam</v>
      </c>
      <c r="FH148" t="str">
        <v>Sverige</v>
      </c>
      <c r="FI148" t="str">
        <v>Swaziland</v>
      </c>
      <c r="FJ148" t="str">
        <v>Sydafrika</v>
      </c>
      <c r="FK148" t="str">
        <v>Sydkorea</v>
      </c>
      <c r="FL148" t="str">
        <v>Syrien</v>
      </c>
      <c r="FM148" t="str">
        <v>Tadjikistan</v>
      </c>
      <c r="FN148" t="str">
        <v>Taiwan</v>
      </c>
      <c r="FO148" t="str">
        <v>Tanzania</v>
      </c>
      <c r="FP148" t="str">
        <v>Thailand</v>
      </c>
      <c r="FQ148" t="str">
        <v>Tjekkiet</v>
      </c>
      <c r="FR148" t="str">
        <v>Togo</v>
      </c>
      <c r="FS148" t="str">
        <v>Tonga</v>
      </c>
      <c r="FT148" t="str">
        <v>Trinidad &amp; Tobago</v>
      </c>
      <c r="FU148" t="str">
        <v>Tunesien</v>
      </c>
      <c r="FV148" t="str">
        <v>Turkmenistan</v>
      </c>
      <c r="FW148" t="str">
        <v>Tuvalu</v>
      </c>
      <c r="FX148" t="str">
        <v>Tyrkiet</v>
      </c>
      <c r="FY148" t="str">
        <v>Tyskland</v>
      </c>
      <c r="FZ148" t="str">
        <v>Uganda</v>
      </c>
      <c r="GA148" t="str">
        <v>Ukraine</v>
      </c>
      <c r="GB148" t="str">
        <v>Ungarn</v>
      </c>
      <c r="GC148" t="str">
        <v>Uruguay</v>
      </c>
      <c r="GD148" t="str">
        <v>USA</v>
      </c>
      <c r="GE148" t="str">
        <v>Usbekistan</v>
      </c>
      <c r="GF148" t="str">
        <v>Vanuatu</v>
      </c>
      <c r="GG148" t="str">
        <v>Vatikanet</v>
      </c>
      <c r="GH148" t="str">
        <v>Venezuela</v>
      </c>
      <c r="GI148" t="str">
        <v>Vietnam</v>
      </c>
      <c r="GJ148" t="str">
        <v>Yemen</v>
      </c>
      <c r="GK148" t="str">
        <v>Zambia</v>
      </c>
      <c r="GL148" t="str">
        <v>Zimbabwe</v>
      </c>
      <c r="GM148" t="str">
        <v>Ækvatorial Guinea</v>
      </c>
      <c r="GN148" t="str">
        <v>Østrig</v>
      </c>
      <c r="GO148" t="str">
        <v>Østtimor</v>
      </c>
      <c r="GP148" t="str">
        <v>EU</v>
      </c>
      <c r="GQ148" t="str">
        <v>Ikke-EU</v>
      </c>
      <c r="GR148" t="str">
        <v>EU/ikke-EU</v>
      </c>
    </row>
    <row r="149" spans="2:200" x14ac:dyDescent="0.25">
      <c r="B149" t="str" cm="1">
        <f t="array" ref="B149:GR149">TRANSPOSE(_xlfn._xlws.FILTER(AlleLande[Lande (dansk)],ISNUMBER(SEARCH(Vareoplysninger!L57,AlleLande[Lande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Fiji</v>
      </c>
      <c r="BC149" t="str">
        <v>Filippinerne</v>
      </c>
      <c r="BD149" t="str">
        <v>Finland</v>
      </c>
      <c r="BE149" t="str">
        <v>Forenede Arab. Emirater</v>
      </c>
      <c r="BF149" t="str">
        <v>Frankrig</v>
      </c>
      <c r="BG149" t="str">
        <v>Gabon</v>
      </c>
      <c r="BH149" t="str">
        <v>Gambia</v>
      </c>
      <c r="BI149" t="str">
        <v>Georgien</v>
      </c>
      <c r="BJ149" t="str">
        <v>Ghana</v>
      </c>
      <c r="BK149" t="str">
        <v>Grenada</v>
      </c>
      <c r="BL149" t="str">
        <v>Grenadinerne</v>
      </c>
      <c r="BM149" t="str">
        <v>Grækenland</v>
      </c>
      <c r="BN149" t="str">
        <v>Guatemala</v>
      </c>
      <c r="BO149" t="str">
        <v>Guinea</v>
      </c>
      <c r="BP149" t="str">
        <v>Guinea-Bissau</v>
      </c>
      <c r="BQ149" t="str">
        <v>Guyana</v>
      </c>
      <c r="BR149" t="str">
        <v>Haiti</v>
      </c>
      <c r="BS149" t="str">
        <v>Honduras</v>
      </c>
      <c r="BT149" t="str">
        <v>Hviderusland (Belarus)</v>
      </c>
      <c r="BU149" t="str">
        <v>Indien</v>
      </c>
      <c r="BV149" t="str">
        <v>Indonesien</v>
      </c>
      <c r="BW149" t="str">
        <v>Irak</v>
      </c>
      <c r="BX149" t="str">
        <v>Iran</v>
      </c>
      <c r="BY149" t="str">
        <v>Irland</v>
      </c>
      <c r="BZ149" t="str">
        <v>Island</v>
      </c>
      <c r="CA149" t="str">
        <v>Israel</v>
      </c>
      <c r="CB149" t="str">
        <v>Italien</v>
      </c>
      <c r="CC149" t="str">
        <v>Jamaica</v>
      </c>
      <c r="CD149" t="str">
        <v>Japan</v>
      </c>
      <c r="CE149" t="str">
        <v>Jordan</v>
      </c>
      <c r="CF149" t="str">
        <v>Kapverdiske Øer</v>
      </c>
      <c r="CG149" t="str">
        <v>Kasakhstan</v>
      </c>
      <c r="CH149" t="str">
        <v>Kenya</v>
      </c>
      <c r="CI149" t="str">
        <v>Kina</v>
      </c>
      <c r="CJ149" t="str">
        <v>Kirgisistan</v>
      </c>
      <c r="CK149" t="str">
        <v>Kiribati</v>
      </c>
      <c r="CL149" t="str">
        <v>Kroatien</v>
      </c>
      <c r="CM149" t="str">
        <v>Kuwait</v>
      </c>
      <c r="CN149" t="str">
        <v>Laos</v>
      </c>
      <c r="CO149" t="str">
        <v>Lesotho</v>
      </c>
      <c r="CP149" t="str">
        <v>Letland</v>
      </c>
      <c r="CQ149" t="str">
        <v>Libanon</v>
      </c>
      <c r="CR149" t="str">
        <v>Liberia</v>
      </c>
      <c r="CS149" t="str">
        <v>Libyen</v>
      </c>
      <c r="CT149" t="str">
        <v>Liechtenstein</v>
      </c>
      <c r="CU149" t="str">
        <v>Litauen</v>
      </c>
      <c r="CV149" t="str">
        <v>Luxembourg</v>
      </c>
      <c r="CW149" t="str">
        <v>Madagaskar</v>
      </c>
      <c r="CX149" t="str">
        <v>Makedonien (FYROM)</v>
      </c>
      <c r="CY149" t="str">
        <v>Malawi</v>
      </c>
      <c r="CZ149" t="str">
        <v>Malaysia</v>
      </c>
      <c r="DA149" t="str">
        <v>Maldiverne</v>
      </c>
      <c r="DB149" t="str">
        <v>Mali</v>
      </c>
      <c r="DC149" t="str">
        <v>Malta</v>
      </c>
      <c r="DD149" t="str">
        <v>Marokko</v>
      </c>
      <c r="DE149" t="str">
        <v>Marshall-øerne</v>
      </c>
      <c r="DF149" t="str">
        <v>Mauretanien</v>
      </c>
      <c r="DG149" t="str">
        <v>Mauritius</v>
      </c>
      <c r="DH149" t="str">
        <v>Mexico</v>
      </c>
      <c r="DI149" t="str">
        <v>Mikronesien</v>
      </c>
      <c r="DJ149" t="str">
        <v>Moldova</v>
      </c>
      <c r="DK149" t="str">
        <v>Monaco</v>
      </c>
      <c r="DL149" t="str">
        <v>Mongoliet</v>
      </c>
      <c r="DM149" t="str">
        <v>Mozambique</v>
      </c>
      <c r="DN149" t="str">
        <v>Namibia</v>
      </c>
      <c r="DO149" t="str">
        <v>Nauru</v>
      </c>
      <c r="DP149" t="str">
        <v>Nederlandene</v>
      </c>
      <c r="DQ149" t="str">
        <v>Nepal</v>
      </c>
      <c r="DR149" t="str">
        <v>New Zealand</v>
      </c>
      <c r="DS149" t="str">
        <v>Nicaragua</v>
      </c>
      <c r="DT149" t="str">
        <v>Niger</v>
      </c>
      <c r="DU149" t="str">
        <v>Nigeria</v>
      </c>
      <c r="DV149" t="str">
        <v>Nordkorea</v>
      </c>
      <c r="DW149" t="str">
        <v>Norge</v>
      </c>
      <c r="DX149" t="str">
        <v>Oman</v>
      </c>
      <c r="DY149" t="str">
        <v>Pakistan</v>
      </c>
      <c r="DZ149" t="str">
        <v>Palau</v>
      </c>
      <c r="EA149" t="str">
        <v>Palestina</v>
      </c>
      <c r="EB149" t="str">
        <v>Panama</v>
      </c>
      <c r="EC149" t="str">
        <v>Papua New Guinea</v>
      </c>
      <c r="ED149" t="str">
        <v>Paraguay</v>
      </c>
      <c r="EE149" t="str">
        <v>Peru</v>
      </c>
      <c r="EF149" t="str">
        <v>Polen</v>
      </c>
      <c r="EG149" t="str">
        <v>Portugal</v>
      </c>
      <c r="EH149" t="str">
        <v>Qatar</v>
      </c>
      <c r="EI149" t="str">
        <v>Rumænien</v>
      </c>
      <c r="EJ149" t="str">
        <v>Rusland</v>
      </c>
      <c r="EK149" t="str">
        <v>Rwanda</v>
      </c>
      <c r="EL149" t="str">
        <v>Salomonøerne</v>
      </c>
      <c r="EM149" t="str">
        <v>Samoa</v>
      </c>
      <c r="EN149" t="str">
        <v>San Marino</v>
      </c>
      <c r="EO149" t="str">
        <v>Sao Tomé &amp; Principe</v>
      </c>
      <c r="EP149" t="str">
        <v>Saudi Arabien</v>
      </c>
      <c r="EQ149" t="str">
        <v>Schweiz</v>
      </c>
      <c r="ER149" t="str">
        <v>Senegal</v>
      </c>
      <c r="ES149" t="str">
        <v>Serbien og Montenegro</v>
      </c>
      <c r="ET149" t="str">
        <v>Seychellerne</v>
      </c>
      <c r="EU149" t="str">
        <v>Sierra Leone</v>
      </c>
      <c r="EV149" t="str">
        <v>Singapore</v>
      </c>
      <c r="EW149" t="str">
        <v>Slovakiet</v>
      </c>
      <c r="EX149" t="str">
        <v>Slovenien</v>
      </c>
      <c r="EY149" t="str">
        <v>Somalia</v>
      </c>
      <c r="EZ149" t="str">
        <v>Spanien</v>
      </c>
      <c r="FA149" t="str">
        <v>Sri Lanka</v>
      </c>
      <c r="FB149" t="str">
        <v>St. Kitts-Nevis</v>
      </c>
      <c r="FC149" t="str">
        <v>St. Lucia</v>
      </c>
      <c r="FD149" t="str">
        <v>St. Vincent &amp;</v>
      </c>
      <c r="FE149" t="str">
        <v>Storbritannien (England)</v>
      </c>
      <c r="FF149" t="str">
        <v>Sudan</v>
      </c>
      <c r="FG149" t="str">
        <v>Surinam</v>
      </c>
      <c r="FH149" t="str">
        <v>Sverige</v>
      </c>
      <c r="FI149" t="str">
        <v>Swaziland</v>
      </c>
      <c r="FJ149" t="str">
        <v>Sydafrika</v>
      </c>
      <c r="FK149" t="str">
        <v>Sydkorea</v>
      </c>
      <c r="FL149" t="str">
        <v>Syrien</v>
      </c>
      <c r="FM149" t="str">
        <v>Tadjikistan</v>
      </c>
      <c r="FN149" t="str">
        <v>Taiwan</v>
      </c>
      <c r="FO149" t="str">
        <v>Tanzania</v>
      </c>
      <c r="FP149" t="str">
        <v>Thailand</v>
      </c>
      <c r="FQ149" t="str">
        <v>Tjekkiet</v>
      </c>
      <c r="FR149" t="str">
        <v>Togo</v>
      </c>
      <c r="FS149" t="str">
        <v>Tonga</v>
      </c>
      <c r="FT149" t="str">
        <v>Trinidad &amp; Tobago</v>
      </c>
      <c r="FU149" t="str">
        <v>Tunesien</v>
      </c>
      <c r="FV149" t="str">
        <v>Turkmenistan</v>
      </c>
      <c r="FW149" t="str">
        <v>Tuvalu</v>
      </c>
      <c r="FX149" t="str">
        <v>Tyrkiet</v>
      </c>
      <c r="FY149" t="str">
        <v>Tyskland</v>
      </c>
      <c r="FZ149" t="str">
        <v>Uganda</v>
      </c>
      <c r="GA149" t="str">
        <v>Ukraine</v>
      </c>
      <c r="GB149" t="str">
        <v>Ungarn</v>
      </c>
      <c r="GC149" t="str">
        <v>Uruguay</v>
      </c>
      <c r="GD149" t="str">
        <v>USA</v>
      </c>
      <c r="GE149" t="str">
        <v>Usbekistan</v>
      </c>
      <c r="GF149" t="str">
        <v>Vanuatu</v>
      </c>
      <c r="GG149" t="str">
        <v>Vatikanet</v>
      </c>
      <c r="GH149" t="str">
        <v>Venezuela</v>
      </c>
      <c r="GI149" t="str">
        <v>Vietnam</v>
      </c>
      <c r="GJ149" t="str">
        <v>Yemen</v>
      </c>
      <c r="GK149" t="str">
        <v>Zambia</v>
      </c>
      <c r="GL149" t="str">
        <v>Zimbabwe</v>
      </c>
      <c r="GM149" t="str">
        <v>Ækvatorial Guinea</v>
      </c>
      <c r="GN149" t="str">
        <v>Østrig</v>
      </c>
      <c r="GO149" t="str">
        <v>Østtimor</v>
      </c>
      <c r="GP149" t="str">
        <v>EU</v>
      </c>
      <c r="GQ149" t="str">
        <v>Ikke-EU</v>
      </c>
      <c r="GR149" t="str">
        <v>EU/ikke-EU</v>
      </c>
    </row>
    <row r="150" spans="2:200" x14ac:dyDescent="0.25">
      <c r="B150" t="str" cm="1">
        <f t="array" ref="B150:GR150">TRANSPOSE(_xlfn._xlws.FILTER(AlleLande[Lande (dansk)],ISNUMBER(SEARCH(Vareoplysninger!L58,AlleLande[Lande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Fiji</v>
      </c>
      <c r="BC150" t="str">
        <v>Filippinerne</v>
      </c>
      <c r="BD150" t="str">
        <v>Finland</v>
      </c>
      <c r="BE150" t="str">
        <v>Forenede Arab. Emirater</v>
      </c>
      <c r="BF150" t="str">
        <v>Frankrig</v>
      </c>
      <c r="BG150" t="str">
        <v>Gabon</v>
      </c>
      <c r="BH150" t="str">
        <v>Gambia</v>
      </c>
      <c r="BI150" t="str">
        <v>Georgien</v>
      </c>
      <c r="BJ150" t="str">
        <v>Ghana</v>
      </c>
      <c r="BK150" t="str">
        <v>Grenada</v>
      </c>
      <c r="BL150" t="str">
        <v>Grenadinerne</v>
      </c>
      <c r="BM150" t="str">
        <v>Grækenland</v>
      </c>
      <c r="BN150" t="str">
        <v>Guatemala</v>
      </c>
      <c r="BO150" t="str">
        <v>Guinea</v>
      </c>
      <c r="BP150" t="str">
        <v>Guinea-Bissau</v>
      </c>
      <c r="BQ150" t="str">
        <v>Guyana</v>
      </c>
      <c r="BR150" t="str">
        <v>Haiti</v>
      </c>
      <c r="BS150" t="str">
        <v>Honduras</v>
      </c>
      <c r="BT150" t="str">
        <v>Hviderusland (Belarus)</v>
      </c>
      <c r="BU150" t="str">
        <v>Indien</v>
      </c>
      <c r="BV150" t="str">
        <v>Indonesien</v>
      </c>
      <c r="BW150" t="str">
        <v>Irak</v>
      </c>
      <c r="BX150" t="str">
        <v>Iran</v>
      </c>
      <c r="BY150" t="str">
        <v>Irland</v>
      </c>
      <c r="BZ150" t="str">
        <v>Island</v>
      </c>
      <c r="CA150" t="str">
        <v>Israel</v>
      </c>
      <c r="CB150" t="str">
        <v>Italien</v>
      </c>
      <c r="CC150" t="str">
        <v>Jamaica</v>
      </c>
      <c r="CD150" t="str">
        <v>Japan</v>
      </c>
      <c r="CE150" t="str">
        <v>Jordan</v>
      </c>
      <c r="CF150" t="str">
        <v>Kapverdiske Øer</v>
      </c>
      <c r="CG150" t="str">
        <v>Kasakhstan</v>
      </c>
      <c r="CH150" t="str">
        <v>Kenya</v>
      </c>
      <c r="CI150" t="str">
        <v>Kina</v>
      </c>
      <c r="CJ150" t="str">
        <v>Kirgisistan</v>
      </c>
      <c r="CK150" t="str">
        <v>Kiribati</v>
      </c>
      <c r="CL150" t="str">
        <v>Kroatien</v>
      </c>
      <c r="CM150" t="str">
        <v>Kuwait</v>
      </c>
      <c r="CN150" t="str">
        <v>Laos</v>
      </c>
      <c r="CO150" t="str">
        <v>Lesotho</v>
      </c>
      <c r="CP150" t="str">
        <v>Letland</v>
      </c>
      <c r="CQ150" t="str">
        <v>Libanon</v>
      </c>
      <c r="CR150" t="str">
        <v>Liberia</v>
      </c>
      <c r="CS150" t="str">
        <v>Libyen</v>
      </c>
      <c r="CT150" t="str">
        <v>Liechtenstein</v>
      </c>
      <c r="CU150" t="str">
        <v>Litauen</v>
      </c>
      <c r="CV150" t="str">
        <v>Luxembourg</v>
      </c>
      <c r="CW150" t="str">
        <v>Madagaskar</v>
      </c>
      <c r="CX150" t="str">
        <v>Makedonien (FYROM)</v>
      </c>
      <c r="CY150" t="str">
        <v>Malawi</v>
      </c>
      <c r="CZ150" t="str">
        <v>Malaysia</v>
      </c>
      <c r="DA150" t="str">
        <v>Maldiverne</v>
      </c>
      <c r="DB150" t="str">
        <v>Mali</v>
      </c>
      <c r="DC150" t="str">
        <v>Malta</v>
      </c>
      <c r="DD150" t="str">
        <v>Marokko</v>
      </c>
      <c r="DE150" t="str">
        <v>Marshall-øerne</v>
      </c>
      <c r="DF150" t="str">
        <v>Mauretanien</v>
      </c>
      <c r="DG150" t="str">
        <v>Mauritius</v>
      </c>
      <c r="DH150" t="str">
        <v>Mexico</v>
      </c>
      <c r="DI150" t="str">
        <v>Mikronesien</v>
      </c>
      <c r="DJ150" t="str">
        <v>Moldova</v>
      </c>
      <c r="DK150" t="str">
        <v>Monaco</v>
      </c>
      <c r="DL150" t="str">
        <v>Mongoliet</v>
      </c>
      <c r="DM150" t="str">
        <v>Mozambique</v>
      </c>
      <c r="DN150" t="str">
        <v>Namibia</v>
      </c>
      <c r="DO150" t="str">
        <v>Nauru</v>
      </c>
      <c r="DP150" t="str">
        <v>Nederlandene</v>
      </c>
      <c r="DQ150" t="str">
        <v>Nepal</v>
      </c>
      <c r="DR150" t="str">
        <v>New Zealand</v>
      </c>
      <c r="DS150" t="str">
        <v>Nicaragua</v>
      </c>
      <c r="DT150" t="str">
        <v>Niger</v>
      </c>
      <c r="DU150" t="str">
        <v>Nigeria</v>
      </c>
      <c r="DV150" t="str">
        <v>Nordkorea</v>
      </c>
      <c r="DW150" t="str">
        <v>Norge</v>
      </c>
      <c r="DX150" t="str">
        <v>Oman</v>
      </c>
      <c r="DY150" t="str">
        <v>Pakistan</v>
      </c>
      <c r="DZ150" t="str">
        <v>Palau</v>
      </c>
      <c r="EA150" t="str">
        <v>Palestina</v>
      </c>
      <c r="EB150" t="str">
        <v>Panama</v>
      </c>
      <c r="EC150" t="str">
        <v>Papua New Guinea</v>
      </c>
      <c r="ED150" t="str">
        <v>Paraguay</v>
      </c>
      <c r="EE150" t="str">
        <v>Peru</v>
      </c>
      <c r="EF150" t="str">
        <v>Polen</v>
      </c>
      <c r="EG150" t="str">
        <v>Portugal</v>
      </c>
      <c r="EH150" t="str">
        <v>Qatar</v>
      </c>
      <c r="EI150" t="str">
        <v>Rumænien</v>
      </c>
      <c r="EJ150" t="str">
        <v>Rusland</v>
      </c>
      <c r="EK150" t="str">
        <v>Rwanda</v>
      </c>
      <c r="EL150" t="str">
        <v>Salomonøerne</v>
      </c>
      <c r="EM150" t="str">
        <v>Samoa</v>
      </c>
      <c r="EN150" t="str">
        <v>San Marino</v>
      </c>
      <c r="EO150" t="str">
        <v>Sao Tomé &amp; Principe</v>
      </c>
      <c r="EP150" t="str">
        <v>Saudi Arabien</v>
      </c>
      <c r="EQ150" t="str">
        <v>Schweiz</v>
      </c>
      <c r="ER150" t="str">
        <v>Senegal</v>
      </c>
      <c r="ES150" t="str">
        <v>Serbien og Montenegro</v>
      </c>
      <c r="ET150" t="str">
        <v>Seychellerne</v>
      </c>
      <c r="EU150" t="str">
        <v>Sierra Leone</v>
      </c>
      <c r="EV150" t="str">
        <v>Singapore</v>
      </c>
      <c r="EW150" t="str">
        <v>Slovakiet</v>
      </c>
      <c r="EX150" t="str">
        <v>Slovenien</v>
      </c>
      <c r="EY150" t="str">
        <v>Somalia</v>
      </c>
      <c r="EZ150" t="str">
        <v>Spanien</v>
      </c>
      <c r="FA150" t="str">
        <v>Sri Lanka</v>
      </c>
      <c r="FB150" t="str">
        <v>St. Kitts-Nevis</v>
      </c>
      <c r="FC150" t="str">
        <v>St. Lucia</v>
      </c>
      <c r="FD150" t="str">
        <v>St. Vincent &amp;</v>
      </c>
      <c r="FE150" t="str">
        <v>Storbritannien (England)</v>
      </c>
      <c r="FF150" t="str">
        <v>Sudan</v>
      </c>
      <c r="FG150" t="str">
        <v>Surinam</v>
      </c>
      <c r="FH150" t="str">
        <v>Sverige</v>
      </c>
      <c r="FI150" t="str">
        <v>Swaziland</v>
      </c>
      <c r="FJ150" t="str">
        <v>Sydafrika</v>
      </c>
      <c r="FK150" t="str">
        <v>Sydkorea</v>
      </c>
      <c r="FL150" t="str">
        <v>Syrien</v>
      </c>
      <c r="FM150" t="str">
        <v>Tadjikistan</v>
      </c>
      <c r="FN150" t="str">
        <v>Taiwan</v>
      </c>
      <c r="FO150" t="str">
        <v>Tanzania</v>
      </c>
      <c r="FP150" t="str">
        <v>Thailand</v>
      </c>
      <c r="FQ150" t="str">
        <v>Tjekkiet</v>
      </c>
      <c r="FR150" t="str">
        <v>Togo</v>
      </c>
      <c r="FS150" t="str">
        <v>Tonga</v>
      </c>
      <c r="FT150" t="str">
        <v>Trinidad &amp; Tobago</v>
      </c>
      <c r="FU150" t="str">
        <v>Tunesien</v>
      </c>
      <c r="FV150" t="str">
        <v>Turkmenistan</v>
      </c>
      <c r="FW150" t="str">
        <v>Tuvalu</v>
      </c>
      <c r="FX150" t="str">
        <v>Tyrkiet</v>
      </c>
      <c r="FY150" t="str">
        <v>Tyskland</v>
      </c>
      <c r="FZ150" t="str">
        <v>Uganda</v>
      </c>
      <c r="GA150" t="str">
        <v>Ukraine</v>
      </c>
      <c r="GB150" t="str">
        <v>Ungarn</v>
      </c>
      <c r="GC150" t="str">
        <v>Uruguay</v>
      </c>
      <c r="GD150" t="str">
        <v>USA</v>
      </c>
      <c r="GE150" t="str">
        <v>Usbekistan</v>
      </c>
      <c r="GF150" t="str">
        <v>Vanuatu</v>
      </c>
      <c r="GG150" t="str">
        <v>Vatikanet</v>
      </c>
      <c r="GH150" t="str">
        <v>Venezuela</v>
      </c>
      <c r="GI150" t="str">
        <v>Vietnam</v>
      </c>
      <c r="GJ150" t="str">
        <v>Yemen</v>
      </c>
      <c r="GK150" t="str">
        <v>Zambia</v>
      </c>
      <c r="GL150" t="str">
        <v>Zimbabwe</v>
      </c>
      <c r="GM150" t="str">
        <v>Ækvatorial Guinea</v>
      </c>
      <c r="GN150" t="str">
        <v>Østrig</v>
      </c>
      <c r="GO150" t="str">
        <v>Østtimor</v>
      </c>
      <c r="GP150" t="str">
        <v>EU</v>
      </c>
      <c r="GQ150" t="str">
        <v>Ikke-EU</v>
      </c>
      <c r="GR150" t="str">
        <v>EU/ikke-EU</v>
      </c>
    </row>
    <row r="151" spans="2:200" x14ac:dyDescent="0.25">
      <c r="B151" t="str" cm="1">
        <f t="array" ref="B151:GR151">TRANSPOSE(_xlfn._xlws.FILTER(AlleLande[Lande (dansk)],ISNUMBER(SEARCH(Vareoplysninger!L59,AlleLande[Lande (dansk)])),"Kan ikke findes"))</f>
        <v>Afghanistan</v>
      </c>
      <c r="C151" t="str">
        <v>Albanien</v>
      </c>
      <c r="D151" t="str">
        <v>Algeriet</v>
      </c>
      <c r="E151" t="str">
        <v>Andorra</v>
      </c>
      <c r="F151" t="str">
        <v>Angola</v>
      </c>
      <c r="G151" t="str">
        <v>Antigua &amp;Barbuda</v>
      </c>
      <c r="H151" t="str">
        <v>Argentina</v>
      </c>
      <c r="I151" t="str">
        <v>Armenien</v>
      </c>
      <c r="J151" t="str">
        <v>Aserbajdsjan</v>
      </c>
      <c r="K151" t="str">
        <v>Australien</v>
      </c>
      <c r="L151" t="str">
        <v>Bahamas</v>
      </c>
      <c r="M151" t="str">
        <v>Bahrain</v>
      </c>
      <c r="N151" t="str">
        <v>Bangladesh</v>
      </c>
      <c r="O151" t="str">
        <v>Barbados</v>
      </c>
      <c r="P151" t="str">
        <v>Belgien</v>
      </c>
      <c r="Q151" t="str">
        <v>Belize</v>
      </c>
      <c r="R151" t="str">
        <v>Benin</v>
      </c>
      <c r="S151" t="str">
        <v>Bhutan</v>
      </c>
      <c r="T151" t="str">
        <v>Bolivia</v>
      </c>
      <c r="U151" t="str">
        <v>Bosnien-Herzegovina</v>
      </c>
      <c r="V151" t="str">
        <v>Botswana</v>
      </c>
      <c r="W151" t="str">
        <v>Brasilien</v>
      </c>
      <c r="X151" t="str">
        <v>Brunei</v>
      </c>
      <c r="Y151" t="str">
        <v>Bulgarien</v>
      </c>
      <c r="Z151" t="str">
        <v>Burkina Faso</v>
      </c>
      <c r="AA151" t="str">
        <v>Burma (Myanmar)</v>
      </c>
      <c r="AB151" t="str">
        <v>Burundi</v>
      </c>
      <c r="AC151" t="str">
        <v>Cambodja</v>
      </c>
      <c r="AD151" t="str">
        <v>Cameroun</v>
      </c>
      <c r="AE151" t="str">
        <v>Canada</v>
      </c>
      <c r="AF151" t="str">
        <v>Centralafrika</v>
      </c>
      <c r="AG151" t="str">
        <v>Chad</v>
      </c>
      <c r="AH151" t="str">
        <v>Chile</v>
      </c>
      <c r="AI151" t="str">
        <v>Colombia</v>
      </c>
      <c r="AJ151" t="str">
        <v>Comorerne</v>
      </c>
      <c r="AK151" t="str">
        <v>Congo</v>
      </c>
      <c r="AL151" t="str">
        <v>Costa Rica</v>
      </c>
      <c r="AM151" t="str">
        <v>Cuba</v>
      </c>
      <c r="AN151" t="str">
        <v>Cypern</v>
      </c>
      <c r="AO151" t="str">
        <v>Danmark</v>
      </c>
      <c r="AP151" t="str">
        <v>Darussalem</v>
      </c>
      <c r="AQ151" t="str">
        <v>Demokratiske rep. Congo</v>
      </c>
      <c r="AR151" t="str">
        <v>Djibouti</v>
      </c>
      <c r="AS151" t="str">
        <v>Dominica</v>
      </c>
      <c r="AT151" t="str">
        <v>Dominikanske Republik</v>
      </c>
      <c r="AU151" t="str">
        <v>Ecuador</v>
      </c>
      <c r="AV151" t="str">
        <v>Egypten</v>
      </c>
      <c r="AW151" t="str">
        <v>El Salvador</v>
      </c>
      <c r="AX151" t="str">
        <v>Elfenbens- kysten</v>
      </c>
      <c r="AY151" t="str">
        <v>Eritrea</v>
      </c>
      <c r="AZ151" t="str">
        <v>Estland</v>
      </c>
      <c r="BA151" t="str">
        <v>Etiopien</v>
      </c>
      <c r="BB151" t="str">
        <v>Fiji</v>
      </c>
      <c r="BC151" t="str">
        <v>Filippinerne</v>
      </c>
      <c r="BD151" t="str">
        <v>Finland</v>
      </c>
      <c r="BE151" t="str">
        <v>Forenede Arab. Emirater</v>
      </c>
      <c r="BF151" t="str">
        <v>Frankrig</v>
      </c>
      <c r="BG151" t="str">
        <v>Gabon</v>
      </c>
      <c r="BH151" t="str">
        <v>Gambia</v>
      </c>
      <c r="BI151" t="str">
        <v>Georgien</v>
      </c>
      <c r="BJ151" t="str">
        <v>Ghana</v>
      </c>
      <c r="BK151" t="str">
        <v>Grenada</v>
      </c>
      <c r="BL151" t="str">
        <v>Grenadinerne</v>
      </c>
      <c r="BM151" t="str">
        <v>Grækenland</v>
      </c>
      <c r="BN151" t="str">
        <v>Guatemala</v>
      </c>
      <c r="BO151" t="str">
        <v>Guinea</v>
      </c>
      <c r="BP151" t="str">
        <v>Guinea-Bissau</v>
      </c>
      <c r="BQ151" t="str">
        <v>Guyana</v>
      </c>
      <c r="BR151" t="str">
        <v>Haiti</v>
      </c>
      <c r="BS151" t="str">
        <v>Honduras</v>
      </c>
      <c r="BT151" t="str">
        <v>Hviderusland (Belarus)</v>
      </c>
      <c r="BU151" t="str">
        <v>Indien</v>
      </c>
      <c r="BV151" t="str">
        <v>Indonesien</v>
      </c>
      <c r="BW151" t="str">
        <v>Irak</v>
      </c>
      <c r="BX151" t="str">
        <v>Iran</v>
      </c>
      <c r="BY151" t="str">
        <v>Irland</v>
      </c>
      <c r="BZ151" t="str">
        <v>Island</v>
      </c>
      <c r="CA151" t="str">
        <v>Israel</v>
      </c>
      <c r="CB151" t="str">
        <v>Italien</v>
      </c>
      <c r="CC151" t="str">
        <v>Jamaica</v>
      </c>
      <c r="CD151" t="str">
        <v>Japan</v>
      </c>
      <c r="CE151" t="str">
        <v>Jordan</v>
      </c>
      <c r="CF151" t="str">
        <v>Kapverdiske Øer</v>
      </c>
      <c r="CG151" t="str">
        <v>Kasakhstan</v>
      </c>
      <c r="CH151" t="str">
        <v>Kenya</v>
      </c>
      <c r="CI151" t="str">
        <v>Kina</v>
      </c>
      <c r="CJ151" t="str">
        <v>Kirgisistan</v>
      </c>
      <c r="CK151" t="str">
        <v>Kiribati</v>
      </c>
      <c r="CL151" t="str">
        <v>Kroatien</v>
      </c>
      <c r="CM151" t="str">
        <v>Kuwait</v>
      </c>
      <c r="CN151" t="str">
        <v>Laos</v>
      </c>
      <c r="CO151" t="str">
        <v>Lesotho</v>
      </c>
      <c r="CP151" t="str">
        <v>Letland</v>
      </c>
      <c r="CQ151" t="str">
        <v>Libanon</v>
      </c>
      <c r="CR151" t="str">
        <v>Liberia</v>
      </c>
      <c r="CS151" t="str">
        <v>Libyen</v>
      </c>
      <c r="CT151" t="str">
        <v>Liechtenstein</v>
      </c>
      <c r="CU151" t="str">
        <v>Litauen</v>
      </c>
      <c r="CV151" t="str">
        <v>Luxembourg</v>
      </c>
      <c r="CW151" t="str">
        <v>Madagaskar</v>
      </c>
      <c r="CX151" t="str">
        <v>Makedonien (FYROM)</v>
      </c>
      <c r="CY151" t="str">
        <v>Malawi</v>
      </c>
      <c r="CZ151" t="str">
        <v>Malaysia</v>
      </c>
      <c r="DA151" t="str">
        <v>Maldiverne</v>
      </c>
      <c r="DB151" t="str">
        <v>Mali</v>
      </c>
      <c r="DC151" t="str">
        <v>Malta</v>
      </c>
      <c r="DD151" t="str">
        <v>Marokko</v>
      </c>
      <c r="DE151" t="str">
        <v>Marshall-øerne</v>
      </c>
      <c r="DF151" t="str">
        <v>Mauretanien</v>
      </c>
      <c r="DG151" t="str">
        <v>Mauritius</v>
      </c>
      <c r="DH151" t="str">
        <v>Mexico</v>
      </c>
      <c r="DI151" t="str">
        <v>Mikronesien</v>
      </c>
      <c r="DJ151" t="str">
        <v>Moldova</v>
      </c>
      <c r="DK151" t="str">
        <v>Monaco</v>
      </c>
      <c r="DL151" t="str">
        <v>Mongoliet</v>
      </c>
      <c r="DM151" t="str">
        <v>Mozambique</v>
      </c>
      <c r="DN151" t="str">
        <v>Namibia</v>
      </c>
      <c r="DO151" t="str">
        <v>Nauru</v>
      </c>
      <c r="DP151" t="str">
        <v>Nederlandene</v>
      </c>
      <c r="DQ151" t="str">
        <v>Nepal</v>
      </c>
      <c r="DR151" t="str">
        <v>New Zealand</v>
      </c>
      <c r="DS151" t="str">
        <v>Nicaragua</v>
      </c>
      <c r="DT151" t="str">
        <v>Niger</v>
      </c>
      <c r="DU151" t="str">
        <v>Nigeria</v>
      </c>
      <c r="DV151" t="str">
        <v>Nordkorea</v>
      </c>
      <c r="DW151" t="str">
        <v>Norge</v>
      </c>
      <c r="DX151" t="str">
        <v>Oman</v>
      </c>
      <c r="DY151" t="str">
        <v>Pakistan</v>
      </c>
      <c r="DZ151" t="str">
        <v>Palau</v>
      </c>
      <c r="EA151" t="str">
        <v>Palestina</v>
      </c>
      <c r="EB151" t="str">
        <v>Panama</v>
      </c>
      <c r="EC151" t="str">
        <v>Papua New Guinea</v>
      </c>
      <c r="ED151" t="str">
        <v>Paraguay</v>
      </c>
      <c r="EE151" t="str">
        <v>Peru</v>
      </c>
      <c r="EF151" t="str">
        <v>Polen</v>
      </c>
      <c r="EG151" t="str">
        <v>Portugal</v>
      </c>
      <c r="EH151" t="str">
        <v>Qatar</v>
      </c>
      <c r="EI151" t="str">
        <v>Rumænien</v>
      </c>
      <c r="EJ151" t="str">
        <v>Rusland</v>
      </c>
      <c r="EK151" t="str">
        <v>Rwanda</v>
      </c>
      <c r="EL151" t="str">
        <v>Salomonøerne</v>
      </c>
      <c r="EM151" t="str">
        <v>Samoa</v>
      </c>
      <c r="EN151" t="str">
        <v>San Marino</v>
      </c>
      <c r="EO151" t="str">
        <v>Sao Tomé &amp; Principe</v>
      </c>
      <c r="EP151" t="str">
        <v>Saudi Arabien</v>
      </c>
      <c r="EQ151" t="str">
        <v>Schweiz</v>
      </c>
      <c r="ER151" t="str">
        <v>Senegal</v>
      </c>
      <c r="ES151" t="str">
        <v>Serbien og Montenegro</v>
      </c>
      <c r="ET151" t="str">
        <v>Seychellerne</v>
      </c>
      <c r="EU151" t="str">
        <v>Sierra Leone</v>
      </c>
      <c r="EV151" t="str">
        <v>Singapore</v>
      </c>
      <c r="EW151" t="str">
        <v>Slovakiet</v>
      </c>
      <c r="EX151" t="str">
        <v>Slovenien</v>
      </c>
      <c r="EY151" t="str">
        <v>Somalia</v>
      </c>
      <c r="EZ151" t="str">
        <v>Spanien</v>
      </c>
      <c r="FA151" t="str">
        <v>Sri Lanka</v>
      </c>
      <c r="FB151" t="str">
        <v>St. Kitts-Nevis</v>
      </c>
      <c r="FC151" t="str">
        <v>St. Lucia</v>
      </c>
      <c r="FD151" t="str">
        <v>St. Vincent &amp;</v>
      </c>
      <c r="FE151" t="str">
        <v>Storbritannien (England)</v>
      </c>
      <c r="FF151" t="str">
        <v>Sudan</v>
      </c>
      <c r="FG151" t="str">
        <v>Surinam</v>
      </c>
      <c r="FH151" t="str">
        <v>Sverige</v>
      </c>
      <c r="FI151" t="str">
        <v>Swaziland</v>
      </c>
      <c r="FJ151" t="str">
        <v>Sydafrika</v>
      </c>
      <c r="FK151" t="str">
        <v>Sydkorea</v>
      </c>
      <c r="FL151" t="str">
        <v>Syrien</v>
      </c>
      <c r="FM151" t="str">
        <v>Tadjikistan</v>
      </c>
      <c r="FN151" t="str">
        <v>Taiwan</v>
      </c>
      <c r="FO151" t="str">
        <v>Tanzania</v>
      </c>
      <c r="FP151" t="str">
        <v>Thailand</v>
      </c>
      <c r="FQ151" t="str">
        <v>Tjekkiet</v>
      </c>
      <c r="FR151" t="str">
        <v>Togo</v>
      </c>
      <c r="FS151" t="str">
        <v>Tonga</v>
      </c>
      <c r="FT151" t="str">
        <v>Trinidad &amp; Tobago</v>
      </c>
      <c r="FU151" t="str">
        <v>Tunesien</v>
      </c>
      <c r="FV151" t="str">
        <v>Turkmenistan</v>
      </c>
      <c r="FW151" t="str">
        <v>Tuvalu</v>
      </c>
      <c r="FX151" t="str">
        <v>Tyrkiet</v>
      </c>
      <c r="FY151" t="str">
        <v>Tyskland</v>
      </c>
      <c r="FZ151" t="str">
        <v>Uganda</v>
      </c>
      <c r="GA151" t="str">
        <v>Ukraine</v>
      </c>
      <c r="GB151" t="str">
        <v>Ungarn</v>
      </c>
      <c r="GC151" t="str">
        <v>Uruguay</v>
      </c>
      <c r="GD151" t="str">
        <v>USA</v>
      </c>
      <c r="GE151" t="str">
        <v>Usbekistan</v>
      </c>
      <c r="GF151" t="str">
        <v>Vanuatu</v>
      </c>
      <c r="GG151" t="str">
        <v>Vatikanet</v>
      </c>
      <c r="GH151" t="str">
        <v>Venezuela</v>
      </c>
      <c r="GI151" t="str">
        <v>Vietnam</v>
      </c>
      <c r="GJ151" t="str">
        <v>Yemen</v>
      </c>
      <c r="GK151" t="str">
        <v>Zambia</v>
      </c>
      <c r="GL151" t="str">
        <v>Zimbabwe</v>
      </c>
      <c r="GM151" t="str">
        <v>Ækvatorial Guinea</v>
      </c>
      <c r="GN151" t="str">
        <v>Østrig</v>
      </c>
      <c r="GO151" t="str">
        <v>Østtimor</v>
      </c>
      <c r="GP151" t="str">
        <v>EU</v>
      </c>
      <c r="GQ151" t="str">
        <v>Ikke-EU</v>
      </c>
      <c r="GR151" t="str">
        <v>EU/ikke-EU</v>
      </c>
    </row>
    <row r="152" spans="2:200" x14ac:dyDescent="0.25">
      <c r="B152" t="str" cm="1">
        <f t="array" ref="B152:GR152">TRANSPOSE(_xlfn._xlws.FILTER(AlleLande[Lande (dansk)],ISNUMBER(SEARCH(Vareoplysninger!L60,AlleLande[Lande (dansk)])),"Kan ikke findes"))</f>
        <v>Afghanistan</v>
      </c>
      <c r="C152" t="str">
        <v>Albanien</v>
      </c>
      <c r="D152" t="str">
        <v>Algeriet</v>
      </c>
      <c r="E152" t="str">
        <v>Andorra</v>
      </c>
      <c r="F152" t="str">
        <v>Angola</v>
      </c>
      <c r="G152" t="str">
        <v>Antigua &amp;Barbuda</v>
      </c>
      <c r="H152" t="str">
        <v>Argentina</v>
      </c>
      <c r="I152" t="str">
        <v>Armenien</v>
      </c>
      <c r="J152" t="str">
        <v>Aserbajdsjan</v>
      </c>
      <c r="K152" t="str">
        <v>Australien</v>
      </c>
      <c r="L152" t="str">
        <v>Bahamas</v>
      </c>
      <c r="M152" t="str">
        <v>Bahrain</v>
      </c>
      <c r="N152" t="str">
        <v>Bangladesh</v>
      </c>
      <c r="O152" t="str">
        <v>Barbados</v>
      </c>
      <c r="P152" t="str">
        <v>Belgien</v>
      </c>
      <c r="Q152" t="str">
        <v>Belize</v>
      </c>
      <c r="R152" t="str">
        <v>Benin</v>
      </c>
      <c r="S152" t="str">
        <v>Bhutan</v>
      </c>
      <c r="T152" t="str">
        <v>Bolivia</v>
      </c>
      <c r="U152" t="str">
        <v>Bosnien-Herzegovina</v>
      </c>
      <c r="V152" t="str">
        <v>Botswana</v>
      </c>
      <c r="W152" t="str">
        <v>Brasilien</v>
      </c>
      <c r="X152" t="str">
        <v>Brunei</v>
      </c>
      <c r="Y152" t="str">
        <v>Bulgarien</v>
      </c>
      <c r="Z152" t="str">
        <v>Burkina Faso</v>
      </c>
      <c r="AA152" t="str">
        <v>Burma (Myanmar)</v>
      </c>
      <c r="AB152" t="str">
        <v>Burundi</v>
      </c>
      <c r="AC152" t="str">
        <v>Cambodja</v>
      </c>
      <c r="AD152" t="str">
        <v>Cameroun</v>
      </c>
      <c r="AE152" t="str">
        <v>Canada</v>
      </c>
      <c r="AF152" t="str">
        <v>Centralafrika</v>
      </c>
      <c r="AG152" t="str">
        <v>Chad</v>
      </c>
      <c r="AH152" t="str">
        <v>Chile</v>
      </c>
      <c r="AI152" t="str">
        <v>Colombia</v>
      </c>
      <c r="AJ152" t="str">
        <v>Comorerne</v>
      </c>
      <c r="AK152" t="str">
        <v>Congo</v>
      </c>
      <c r="AL152" t="str">
        <v>Costa Rica</v>
      </c>
      <c r="AM152" t="str">
        <v>Cuba</v>
      </c>
      <c r="AN152" t="str">
        <v>Cypern</v>
      </c>
      <c r="AO152" t="str">
        <v>Danmark</v>
      </c>
      <c r="AP152" t="str">
        <v>Darussalem</v>
      </c>
      <c r="AQ152" t="str">
        <v>Demokratiske rep. Congo</v>
      </c>
      <c r="AR152" t="str">
        <v>Djibouti</v>
      </c>
      <c r="AS152" t="str">
        <v>Dominica</v>
      </c>
      <c r="AT152" t="str">
        <v>Dominikanske Republik</v>
      </c>
      <c r="AU152" t="str">
        <v>Ecuador</v>
      </c>
      <c r="AV152" t="str">
        <v>Egypten</v>
      </c>
      <c r="AW152" t="str">
        <v>El Salvador</v>
      </c>
      <c r="AX152" t="str">
        <v>Elfenbens- kysten</v>
      </c>
      <c r="AY152" t="str">
        <v>Eritrea</v>
      </c>
      <c r="AZ152" t="str">
        <v>Estland</v>
      </c>
      <c r="BA152" t="str">
        <v>Etiopien</v>
      </c>
      <c r="BB152" t="str">
        <v>Fiji</v>
      </c>
      <c r="BC152" t="str">
        <v>Filippinerne</v>
      </c>
      <c r="BD152" t="str">
        <v>Finland</v>
      </c>
      <c r="BE152" t="str">
        <v>Forenede Arab. Emirater</v>
      </c>
      <c r="BF152" t="str">
        <v>Frankrig</v>
      </c>
      <c r="BG152" t="str">
        <v>Gabon</v>
      </c>
      <c r="BH152" t="str">
        <v>Gambia</v>
      </c>
      <c r="BI152" t="str">
        <v>Georgien</v>
      </c>
      <c r="BJ152" t="str">
        <v>Ghana</v>
      </c>
      <c r="BK152" t="str">
        <v>Grenada</v>
      </c>
      <c r="BL152" t="str">
        <v>Grenadinerne</v>
      </c>
      <c r="BM152" t="str">
        <v>Grækenland</v>
      </c>
      <c r="BN152" t="str">
        <v>Guatemala</v>
      </c>
      <c r="BO152" t="str">
        <v>Guinea</v>
      </c>
      <c r="BP152" t="str">
        <v>Guinea-Bissau</v>
      </c>
      <c r="BQ152" t="str">
        <v>Guyana</v>
      </c>
      <c r="BR152" t="str">
        <v>Haiti</v>
      </c>
      <c r="BS152" t="str">
        <v>Honduras</v>
      </c>
      <c r="BT152" t="str">
        <v>Hviderusland (Belarus)</v>
      </c>
      <c r="BU152" t="str">
        <v>Indien</v>
      </c>
      <c r="BV152" t="str">
        <v>Indonesien</v>
      </c>
      <c r="BW152" t="str">
        <v>Irak</v>
      </c>
      <c r="BX152" t="str">
        <v>Iran</v>
      </c>
      <c r="BY152" t="str">
        <v>Irland</v>
      </c>
      <c r="BZ152" t="str">
        <v>Island</v>
      </c>
      <c r="CA152" t="str">
        <v>Israel</v>
      </c>
      <c r="CB152" t="str">
        <v>Italien</v>
      </c>
      <c r="CC152" t="str">
        <v>Jamaica</v>
      </c>
      <c r="CD152" t="str">
        <v>Japan</v>
      </c>
      <c r="CE152" t="str">
        <v>Jordan</v>
      </c>
      <c r="CF152" t="str">
        <v>Kapverdiske Øer</v>
      </c>
      <c r="CG152" t="str">
        <v>Kasakhstan</v>
      </c>
      <c r="CH152" t="str">
        <v>Kenya</v>
      </c>
      <c r="CI152" t="str">
        <v>Kina</v>
      </c>
      <c r="CJ152" t="str">
        <v>Kirgisistan</v>
      </c>
      <c r="CK152" t="str">
        <v>Kiribati</v>
      </c>
      <c r="CL152" t="str">
        <v>Kroatien</v>
      </c>
      <c r="CM152" t="str">
        <v>Kuwait</v>
      </c>
      <c r="CN152" t="str">
        <v>Laos</v>
      </c>
      <c r="CO152" t="str">
        <v>Lesotho</v>
      </c>
      <c r="CP152" t="str">
        <v>Letland</v>
      </c>
      <c r="CQ152" t="str">
        <v>Libanon</v>
      </c>
      <c r="CR152" t="str">
        <v>Liberia</v>
      </c>
      <c r="CS152" t="str">
        <v>Libyen</v>
      </c>
      <c r="CT152" t="str">
        <v>Liechtenstein</v>
      </c>
      <c r="CU152" t="str">
        <v>Litauen</v>
      </c>
      <c r="CV152" t="str">
        <v>Luxembourg</v>
      </c>
      <c r="CW152" t="str">
        <v>Madagaskar</v>
      </c>
      <c r="CX152" t="str">
        <v>Makedonien (FYROM)</v>
      </c>
      <c r="CY152" t="str">
        <v>Malawi</v>
      </c>
      <c r="CZ152" t="str">
        <v>Malaysia</v>
      </c>
      <c r="DA152" t="str">
        <v>Maldiverne</v>
      </c>
      <c r="DB152" t="str">
        <v>Mali</v>
      </c>
      <c r="DC152" t="str">
        <v>Malta</v>
      </c>
      <c r="DD152" t="str">
        <v>Marokko</v>
      </c>
      <c r="DE152" t="str">
        <v>Marshall-øerne</v>
      </c>
      <c r="DF152" t="str">
        <v>Mauretanien</v>
      </c>
      <c r="DG152" t="str">
        <v>Mauritius</v>
      </c>
      <c r="DH152" t="str">
        <v>Mexico</v>
      </c>
      <c r="DI152" t="str">
        <v>Mikronesien</v>
      </c>
      <c r="DJ152" t="str">
        <v>Moldova</v>
      </c>
      <c r="DK152" t="str">
        <v>Monaco</v>
      </c>
      <c r="DL152" t="str">
        <v>Mongoliet</v>
      </c>
      <c r="DM152" t="str">
        <v>Mozambique</v>
      </c>
      <c r="DN152" t="str">
        <v>Namibia</v>
      </c>
      <c r="DO152" t="str">
        <v>Nauru</v>
      </c>
      <c r="DP152" t="str">
        <v>Nederlandene</v>
      </c>
      <c r="DQ152" t="str">
        <v>Nepal</v>
      </c>
      <c r="DR152" t="str">
        <v>New Zealand</v>
      </c>
      <c r="DS152" t="str">
        <v>Nicaragua</v>
      </c>
      <c r="DT152" t="str">
        <v>Niger</v>
      </c>
      <c r="DU152" t="str">
        <v>Nigeria</v>
      </c>
      <c r="DV152" t="str">
        <v>Nordkorea</v>
      </c>
      <c r="DW152" t="str">
        <v>Norge</v>
      </c>
      <c r="DX152" t="str">
        <v>Oman</v>
      </c>
      <c r="DY152" t="str">
        <v>Pakistan</v>
      </c>
      <c r="DZ152" t="str">
        <v>Palau</v>
      </c>
      <c r="EA152" t="str">
        <v>Palestina</v>
      </c>
      <c r="EB152" t="str">
        <v>Panama</v>
      </c>
      <c r="EC152" t="str">
        <v>Papua New Guinea</v>
      </c>
      <c r="ED152" t="str">
        <v>Paraguay</v>
      </c>
      <c r="EE152" t="str">
        <v>Peru</v>
      </c>
      <c r="EF152" t="str">
        <v>Polen</v>
      </c>
      <c r="EG152" t="str">
        <v>Portugal</v>
      </c>
      <c r="EH152" t="str">
        <v>Qatar</v>
      </c>
      <c r="EI152" t="str">
        <v>Rumænien</v>
      </c>
      <c r="EJ152" t="str">
        <v>Rusland</v>
      </c>
      <c r="EK152" t="str">
        <v>Rwanda</v>
      </c>
      <c r="EL152" t="str">
        <v>Salomonøerne</v>
      </c>
      <c r="EM152" t="str">
        <v>Samoa</v>
      </c>
      <c r="EN152" t="str">
        <v>San Marino</v>
      </c>
      <c r="EO152" t="str">
        <v>Sao Tomé &amp; Principe</v>
      </c>
      <c r="EP152" t="str">
        <v>Saudi Arabien</v>
      </c>
      <c r="EQ152" t="str">
        <v>Schweiz</v>
      </c>
      <c r="ER152" t="str">
        <v>Senegal</v>
      </c>
      <c r="ES152" t="str">
        <v>Serbien og Montenegro</v>
      </c>
      <c r="ET152" t="str">
        <v>Seychellerne</v>
      </c>
      <c r="EU152" t="str">
        <v>Sierra Leone</v>
      </c>
      <c r="EV152" t="str">
        <v>Singapore</v>
      </c>
      <c r="EW152" t="str">
        <v>Slovakiet</v>
      </c>
      <c r="EX152" t="str">
        <v>Slovenien</v>
      </c>
      <c r="EY152" t="str">
        <v>Somalia</v>
      </c>
      <c r="EZ152" t="str">
        <v>Spanien</v>
      </c>
      <c r="FA152" t="str">
        <v>Sri Lanka</v>
      </c>
      <c r="FB152" t="str">
        <v>St. Kitts-Nevis</v>
      </c>
      <c r="FC152" t="str">
        <v>St. Lucia</v>
      </c>
      <c r="FD152" t="str">
        <v>St. Vincent &amp;</v>
      </c>
      <c r="FE152" t="str">
        <v>Storbritannien (England)</v>
      </c>
      <c r="FF152" t="str">
        <v>Sudan</v>
      </c>
      <c r="FG152" t="str">
        <v>Surinam</v>
      </c>
      <c r="FH152" t="str">
        <v>Sverige</v>
      </c>
      <c r="FI152" t="str">
        <v>Swaziland</v>
      </c>
      <c r="FJ152" t="str">
        <v>Sydafrika</v>
      </c>
      <c r="FK152" t="str">
        <v>Sydkorea</v>
      </c>
      <c r="FL152" t="str">
        <v>Syrien</v>
      </c>
      <c r="FM152" t="str">
        <v>Tadjikistan</v>
      </c>
      <c r="FN152" t="str">
        <v>Taiwan</v>
      </c>
      <c r="FO152" t="str">
        <v>Tanzania</v>
      </c>
      <c r="FP152" t="str">
        <v>Thailand</v>
      </c>
      <c r="FQ152" t="str">
        <v>Tjekkiet</v>
      </c>
      <c r="FR152" t="str">
        <v>Togo</v>
      </c>
      <c r="FS152" t="str">
        <v>Tonga</v>
      </c>
      <c r="FT152" t="str">
        <v>Trinidad &amp; Tobago</v>
      </c>
      <c r="FU152" t="str">
        <v>Tunesien</v>
      </c>
      <c r="FV152" t="str">
        <v>Turkmenistan</v>
      </c>
      <c r="FW152" t="str">
        <v>Tuvalu</v>
      </c>
      <c r="FX152" t="str">
        <v>Tyrkiet</v>
      </c>
      <c r="FY152" t="str">
        <v>Tyskland</v>
      </c>
      <c r="FZ152" t="str">
        <v>Uganda</v>
      </c>
      <c r="GA152" t="str">
        <v>Ukraine</v>
      </c>
      <c r="GB152" t="str">
        <v>Ungarn</v>
      </c>
      <c r="GC152" t="str">
        <v>Uruguay</v>
      </c>
      <c r="GD152" t="str">
        <v>USA</v>
      </c>
      <c r="GE152" t="str">
        <v>Usbekistan</v>
      </c>
      <c r="GF152" t="str">
        <v>Vanuatu</v>
      </c>
      <c r="GG152" t="str">
        <v>Vatikanet</v>
      </c>
      <c r="GH152" t="str">
        <v>Venezuela</v>
      </c>
      <c r="GI152" t="str">
        <v>Vietnam</v>
      </c>
      <c r="GJ152" t="str">
        <v>Yemen</v>
      </c>
      <c r="GK152" t="str">
        <v>Zambia</v>
      </c>
      <c r="GL152" t="str">
        <v>Zimbabwe</v>
      </c>
      <c r="GM152" t="str">
        <v>Ækvatorial Guinea</v>
      </c>
      <c r="GN152" t="str">
        <v>Østrig</v>
      </c>
      <c r="GO152" t="str">
        <v>Østtimor</v>
      </c>
      <c r="GP152" t="str">
        <v>EU</v>
      </c>
      <c r="GQ152" t="str">
        <v>Ikke-EU</v>
      </c>
      <c r="GR152" t="str">
        <v>EU/ikke-EU</v>
      </c>
    </row>
    <row r="153" spans="2:200" x14ac:dyDescent="0.25">
      <c r="B153" t="str" cm="1">
        <f t="array" ref="B153:GR153">TRANSPOSE(_xlfn._xlws.FILTER(AlleLande[Lande (dansk)],ISNUMBER(SEARCH(Vareoplysninger!L61,AlleLande[Lande (dansk)])),"Kan ikke findes"))</f>
        <v>Afghanistan</v>
      </c>
      <c r="C153" t="str">
        <v>Albanien</v>
      </c>
      <c r="D153" t="str">
        <v>Algeriet</v>
      </c>
      <c r="E153" t="str">
        <v>Andorra</v>
      </c>
      <c r="F153" t="str">
        <v>Angola</v>
      </c>
      <c r="G153" t="str">
        <v>Antigua &amp;Barbuda</v>
      </c>
      <c r="H153" t="str">
        <v>Argentina</v>
      </c>
      <c r="I153" t="str">
        <v>Armenien</v>
      </c>
      <c r="J153" t="str">
        <v>Aserbajdsjan</v>
      </c>
      <c r="K153" t="str">
        <v>Australien</v>
      </c>
      <c r="L153" t="str">
        <v>Bahamas</v>
      </c>
      <c r="M153" t="str">
        <v>Bahrain</v>
      </c>
      <c r="N153" t="str">
        <v>Bangladesh</v>
      </c>
      <c r="O153" t="str">
        <v>Barbados</v>
      </c>
      <c r="P153" t="str">
        <v>Belgien</v>
      </c>
      <c r="Q153" t="str">
        <v>Belize</v>
      </c>
      <c r="R153" t="str">
        <v>Benin</v>
      </c>
      <c r="S153" t="str">
        <v>Bhutan</v>
      </c>
      <c r="T153" t="str">
        <v>Bolivia</v>
      </c>
      <c r="U153" t="str">
        <v>Bosnien-Herzegovina</v>
      </c>
      <c r="V153" t="str">
        <v>Botswana</v>
      </c>
      <c r="W153" t="str">
        <v>Brasilien</v>
      </c>
      <c r="X153" t="str">
        <v>Brunei</v>
      </c>
      <c r="Y153" t="str">
        <v>Bulgarien</v>
      </c>
      <c r="Z153" t="str">
        <v>Burkina Faso</v>
      </c>
      <c r="AA153" t="str">
        <v>Burma (Myanmar)</v>
      </c>
      <c r="AB153" t="str">
        <v>Burundi</v>
      </c>
      <c r="AC153" t="str">
        <v>Cambodja</v>
      </c>
      <c r="AD153" t="str">
        <v>Cameroun</v>
      </c>
      <c r="AE153" t="str">
        <v>Canada</v>
      </c>
      <c r="AF153" t="str">
        <v>Centralafrika</v>
      </c>
      <c r="AG153" t="str">
        <v>Chad</v>
      </c>
      <c r="AH153" t="str">
        <v>Chile</v>
      </c>
      <c r="AI153" t="str">
        <v>Colombia</v>
      </c>
      <c r="AJ153" t="str">
        <v>Comorerne</v>
      </c>
      <c r="AK153" t="str">
        <v>Congo</v>
      </c>
      <c r="AL153" t="str">
        <v>Costa Rica</v>
      </c>
      <c r="AM153" t="str">
        <v>Cuba</v>
      </c>
      <c r="AN153" t="str">
        <v>Cypern</v>
      </c>
      <c r="AO153" t="str">
        <v>Danmark</v>
      </c>
      <c r="AP153" t="str">
        <v>Darussalem</v>
      </c>
      <c r="AQ153" t="str">
        <v>Demokratiske rep. Congo</v>
      </c>
      <c r="AR153" t="str">
        <v>Djibouti</v>
      </c>
      <c r="AS153" t="str">
        <v>Dominica</v>
      </c>
      <c r="AT153" t="str">
        <v>Dominikanske Republik</v>
      </c>
      <c r="AU153" t="str">
        <v>Ecuador</v>
      </c>
      <c r="AV153" t="str">
        <v>Egypten</v>
      </c>
      <c r="AW153" t="str">
        <v>El Salvador</v>
      </c>
      <c r="AX153" t="str">
        <v>Elfenbens- kysten</v>
      </c>
      <c r="AY153" t="str">
        <v>Eritrea</v>
      </c>
      <c r="AZ153" t="str">
        <v>Estland</v>
      </c>
      <c r="BA153" t="str">
        <v>Etiopien</v>
      </c>
      <c r="BB153" t="str">
        <v>Fiji</v>
      </c>
      <c r="BC153" t="str">
        <v>Filippinerne</v>
      </c>
      <c r="BD153" t="str">
        <v>Finland</v>
      </c>
      <c r="BE153" t="str">
        <v>Forenede Arab. Emirater</v>
      </c>
      <c r="BF153" t="str">
        <v>Frankrig</v>
      </c>
      <c r="BG153" t="str">
        <v>Gabon</v>
      </c>
      <c r="BH153" t="str">
        <v>Gambia</v>
      </c>
      <c r="BI153" t="str">
        <v>Georgien</v>
      </c>
      <c r="BJ153" t="str">
        <v>Ghana</v>
      </c>
      <c r="BK153" t="str">
        <v>Grenada</v>
      </c>
      <c r="BL153" t="str">
        <v>Grenadinerne</v>
      </c>
      <c r="BM153" t="str">
        <v>Grækenland</v>
      </c>
      <c r="BN153" t="str">
        <v>Guatemala</v>
      </c>
      <c r="BO153" t="str">
        <v>Guinea</v>
      </c>
      <c r="BP153" t="str">
        <v>Guinea-Bissau</v>
      </c>
      <c r="BQ153" t="str">
        <v>Guyana</v>
      </c>
      <c r="BR153" t="str">
        <v>Haiti</v>
      </c>
      <c r="BS153" t="str">
        <v>Honduras</v>
      </c>
      <c r="BT153" t="str">
        <v>Hviderusland (Belarus)</v>
      </c>
      <c r="BU153" t="str">
        <v>Indien</v>
      </c>
      <c r="BV153" t="str">
        <v>Indonesien</v>
      </c>
      <c r="BW153" t="str">
        <v>Irak</v>
      </c>
      <c r="BX153" t="str">
        <v>Iran</v>
      </c>
      <c r="BY153" t="str">
        <v>Irland</v>
      </c>
      <c r="BZ153" t="str">
        <v>Island</v>
      </c>
      <c r="CA153" t="str">
        <v>Israel</v>
      </c>
      <c r="CB153" t="str">
        <v>Italien</v>
      </c>
      <c r="CC153" t="str">
        <v>Jamaica</v>
      </c>
      <c r="CD153" t="str">
        <v>Japan</v>
      </c>
      <c r="CE153" t="str">
        <v>Jordan</v>
      </c>
      <c r="CF153" t="str">
        <v>Kapverdiske Øer</v>
      </c>
      <c r="CG153" t="str">
        <v>Kasakhstan</v>
      </c>
      <c r="CH153" t="str">
        <v>Kenya</v>
      </c>
      <c r="CI153" t="str">
        <v>Kina</v>
      </c>
      <c r="CJ153" t="str">
        <v>Kirgisistan</v>
      </c>
      <c r="CK153" t="str">
        <v>Kiribati</v>
      </c>
      <c r="CL153" t="str">
        <v>Kroatien</v>
      </c>
      <c r="CM153" t="str">
        <v>Kuwait</v>
      </c>
      <c r="CN153" t="str">
        <v>Laos</v>
      </c>
      <c r="CO153" t="str">
        <v>Lesotho</v>
      </c>
      <c r="CP153" t="str">
        <v>Letland</v>
      </c>
      <c r="CQ153" t="str">
        <v>Libanon</v>
      </c>
      <c r="CR153" t="str">
        <v>Liberia</v>
      </c>
      <c r="CS153" t="str">
        <v>Libyen</v>
      </c>
      <c r="CT153" t="str">
        <v>Liechtenstein</v>
      </c>
      <c r="CU153" t="str">
        <v>Litauen</v>
      </c>
      <c r="CV153" t="str">
        <v>Luxembourg</v>
      </c>
      <c r="CW153" t="str">
        <v>Madagaskar</v>
      </c>
      <c r="CX153" t="str">
        <v>Makedonien (FYROM)</v>
      </c>
      <c r="CY153" t="str">
        <v>Malawi</v>
      </c>
      <c r="CZ153" t="str">
        <v>Malaysia</v>
      </c>
      <c r="DA153" t="str">
        <v>Maldiverne</v>
      </c>
      <c r="DB153" t="str">
        <v>Mali</v>
      </c>
      <c r="DC153" t="str">
        <v>Malta</v>
      </c>
      <c r="DD153" t="str">
        <v>Marokko</v>
      </c>
      <c r="DE153" t="str">
        <v>Marshall-øerne</v>
      </c>
      <c r="DF153" t="str">
        <v>Mauretanien</v>
      </c>
      <c r="DG153" t="str">
        <v>Mauritius</v>
      </c>
      <c r="DH153" t="str">
        <v>Mexico</v>
      </c>
      <c r="DI153" t="str">
        <v>Mikronesien</v>
      </c>
      <c r="DJ153" t="str">
        <v>Moldova</v>
      </c>
      <c r="DK153" t="str">
        <v>Monaco</v>
      </c>
      <c r="DL153" t="str">
        <v>Mongoliet</v>
      </c>
      <c r="DM153" t="str">
        <v>Mozambique</v>
      </c>
      <c r="DN153" t="str">
        <v>Namibia</v>
      </c>
      <c r="DO153" t="str">
        <v>Nauru</v>
      </c>
      <c r="DP153" t="str">
        <v>Nederlandene</v>
      </c>
      <c r="DQ153" t="str">
        <v>Nepal</v>
      </c>
      <c r="DR153" t="str">
        <v>New Zealand</v>
      </c>
      <c r="DS153" t="str">
        <v>Nicaragua</v>
      </c>
      <c r="DT153" t="str">
        <v>Niger</v>
      </c>
      <c r="DU153" t="str">
        <v>Nigeria</v>
      </c>
      <c r="DV153" t="str">
        <v>Nordkorea</v>
      </c>
      <c r="DW153" t="str">
        <v>Norge</v>
      </c>
      <c r="DX153" t="str">
        <v>Oman</v>
      </c>
      <c r="DY153" t="str">
        <v>Pakistan</v>
      </c>
      <c r="DZ153" t="str">
        <v>Palau</v>
      </c>
      <c r="EA153" t="str">
        <v>Palestina</v>
      </c>
      <c r="EB153" t="str">
        <v>Panama</v>
      </c>
      <c r="EC153" t="str">
        <v>Papua New Guinea</v>
      </c>
      <c r="ED153" t="str">
        <v>Paraguay</v>
      </c>
      <c r="EE153" t="str">
        <v>Peru</v>
      </c>
      <c r="EF153" t="str">
        <v>Polen</v>
      </c>
      <c r="EG153" t="str">
        <v>Portugal</v>
      </c>
      <c r="EH153" t="str">
        <v>Qatar</v>
      </c>
      <c r="EI153" t="str">
        <v>Rumænien</v>
      </c>
      <c r="EJ153" t="str">
        <v>Rusland</v>
      </c>
      <c r="EK153" t="str">
        <v>Rwanda</v>
      </c>
      <c r="EL153" t="str">
        <v>Salomonøerne</v>
      </c>
      <c r="EM153" t="str">
        <v>Samoa</v>
      </c>
      <c r="EN153" t="str">
        <v>San Marino</v>
      </c>
      <c r="EO153" t="str">
        <v>Sao Tomé &amp; Principe</v>
      </c>
      <c r="EP153" t="str">
        <v>Saudi Arabien</v>
      </c>
      <c r="EQ153" t="str">
        <v>Schweiz</v>
      </c>
      <c r="ER153" t="str">
        <v>Senegal</v>
      </c>
      <c r="ES153" t="str">
        <v>Serbien og Montenegro</v>
      </c>
      <c r="ET153" t="str">
        <v>Seychellerne</v>
      </c>
      <c r="EU153" t="str">
        <v>Sierra Leone</v>
      </c>
      <c r="EV153" t="str">
        <v>Singapore</v>
      </c>
      <c r="EW153" t="str">
        <v>Slovakiet</v>
      </c>
      <c r="EX153" t="str">
        <v>Slovenien</v>
      </c>
      <c r="EY153" t="str">
        <v>Somalia</v>
      </c>
      <c r="EZ153" t="str">
        <v>Spanien</v>
      </c>
      <c r="FA153" t="str">
        <v>Sri Lanka</v>
      </c>
      <c r="FB153" t="str">
        <v>St. Kitts-Nevis</v>
      </c>
      <c r="FC153" t="str">
        <v>St. Lucia</v>
      </c>
      <c r="FD153" t="str">
        <v>St. Vincent &amp;</v>
      </c>
      <c r="FE153" t="str">
        <v>Storbritannien (England)</v>
      </c>
      <c r="FF153" t="str">
        <v>Sudan</v>
      </c>
      <c r="FG153" t="str">
        <v>Surinam</v>
      </c>
      <c r="FH153" t="str">
        <v>Sverige</v>
      </c>
      <c r="FI153" t="str">
        <v>Swaziland</v>
      </c>
      <c r="FJ153" t="str">
        <v>Sydafrika</v>
      </c>
      <c r="FK153" t="str">
        <v>Sydkorea</v>
      </c>
      <c r="FL153" t="str">
        <v>Syrien</v>
      </c>
      <c r="FM153" t="str">
        <v>Tadjikistan</v>
      </c>
      <c r="FN153" t="str">
        <v>Taiwan</v>
      </c>
      <c r="FO153" t="str">
        <v>Tanzania</v>
      </c>
      <c r="FP153" t="str">
        <v>Thailand</v>
      </c>
      <c r="FQ153" t="str">
        <v>Tjekkiet</v>
      </c>
      <c r="FR153" t="str">
        <v>Togo</v>
      </c>
      <c r="FS153" t="str">
        <v>Tonga</v>
      </c>
      <c r="FT153" t="str">
        <v>Trinidad &amp; Tobago</v>
      </c>
      <c r="FU153" t="str">
        <v>Tunesien</v>
      </c>
      <c r="FV153" t="str">
        <v>Turkmenistan</v>
      </c>
      <c r="FW153" t="str">
        <v>Tuvalu</v>
      </c>
      <c r="FX153" t="str">
        <v>Tyrkiet</v>
      </c>
      <c r="FY153" t="str">
        <v>Tyskland</v>
      </c>
      <c r="FZ153" t="str">
        <v>Uganda</v>
      </c>
      <c r="GA153" t="str">
        <v>Ukraine</v>
      </c>
      <c r="GB153" t="str">
        <v>Ungarn</v>
      </c>
      <c r="GC153" t="str">
        <v>Uruguay</v>
      </c>
      <c r="GD153" t="str">
        <v>USA</v>
      </c>
      <c r="GE153" t="str">
        <v>Usbekistan</v>
      </c>
      <c r="GF153" t="str">
        <v>Vanuatu</v>
      </c>
      <c r="GG153" t="str">
        <v>Vatikanet</v>
      </c>
      <c r="GH153" t="str">
        <v>Venezuela</v>
      </c>
      <c r="GI153" t="str">
        <v>Vietnam</v>
      </c>
      <c r="GJ153" t="str">
        <v>Yemen</v>
      </c>
      <c r="GK153" t="str">
        <v>Zambia</v>
      </c>
      <c r="GL153" t="str">
        <v>Zimbabwe</v>
      </c>
      <c r="GM153" t="str">
        <v>Ækvatorial Guinea</v>
      </c>
      <c r="GN153" t="str">
        <v>Østrig</v>
      </c>
      <c r="GO153" t="str">
        <v>Østtimor</v>
      </c>
      <c r="GP153" t="str">
        <v>EU</v>
      </c>
      <c r="GQ153" t="str">
        <v>Ikke-EU</v>
      </c>
      <c r="GR153" t="str">
        <v>EU/ikke-EU</v>
      </c>
    </row>
    <row r="154" spans="2:200" x14ac:dyDescent="0.25">
      <c r="B154" t="str" cm="1">
        <f t="array" ref="B154:GR154">TRANSPOSE(_xlfn._xlws.FILTER(AlleLande[Lande (dansk)],ISNUMBER(SEARCH(Vareoplysninger!L62,AlleLande[Lande (dansk)])),"Kan ikke findes"))</f>
        <v>Afghanistan</v>
      </c>
      <c r="C154" t="str">
        <v>Albanien</v>
      </c>
      <c r="D154" t="str">
        <v>Algeriet</v>
      </c>
      <c r="E154" t="str">
        <v>Andorra</v>
      </c>
      <c r="F154" t="str">
        <v>Angola</v>
      </c>
      <c r="G154" t="str">
        <v>Antigua &amp;Barbuda</v>
      </c>
      <c r="H154" t="str">
        <v>Argentina</v>
      </c>
      <c r="I154" t="str">
        <v>Armenien</v>
      </c>
      <c r="J154" t="str">
        <v>Aserbajdsjan</v>
      </c>
      <c r="K154" t="str">
        <v>Australien</v>
      </c>
      <c r="L154" t="str">
        <v>Bahamas</v>
      </c>
      <c r="M154" t="str">
        <v>Bahrain</v>
      </c>
      <c r="N154" t="str">
        <v>Bangladesh</v>
      </c>
      <c r="O154" t="str">
        <v>Barbados</v>
      </c>
      <c r="P154" t="str">
        <v>Belgien</v>
      </c>
      <c r="Q154" t="str">
        <v>Belize</v>
      </c>
      <c r="R154" t="str">
        <v>Benin</v>
      </c>
      <c r="S154" t="str">
        <v>Bhutan</v>
      </c>
      <c r="T154" t="str">
        <v>Bolivia</v>
      </c>
      <c r="U154" t="str">
        <v>Bosnien-Herzegovina</v>
      </c>
      <c r="V154" t="str">
        <v>Botswana</v>
      </c>
      <c r="W154" t="str">
        <v>Brasilien</v>
      </c>
      <c r="X154" t="str">
        <v>Brunei</v>
      </c>
      <c r="Y154" t="str">
        <v>Bulgarien</v>
      </c>
      <c r="Z154" t="str">
        <v>Burkina Faso</v>
      </c>
      <c r="AA154" t="str">
        <v>Burma (Myanmar)</v>
      </c>
      <c r="AB154" t="str">
        <v>Burundi</v>
      </c>
      <c r="AC154" t="str">
        <v>Cambodja</v>
      </c>
      <c r="AD154" t="str">
        <v>Cameroun</v>
      </c>
      <c r="AE154" t="str">
        <v>Canada</v>
      </c>
      <c r="AF154" t="str">
        <v>Centralafrika</v>
      </c>
      <c r="AG154" t="str">
        <v>Chad</v>
      </c>
      <c r="AH154" t="str">
        <v>Chile</v>
      </c>
      <c r="AI154" t="str">
        <v>Colombia</v>
      </c>
      <c r="AJ154" t="str">
        <v>Comorerne</v>
      </c>
      <c r="AK154" t="str">
        <v>Congo</v>
      </c>
      <c r="AL154" t="str">
        <v>Costa Rica</v>
      </c>
      <c r="AM154" t="str">
        <v>Cuba</v>
      </c>
      <c r="AN154" t="str">
        <v>Cypern</v>
      </c>
      <c r="AO154" t="str">
        <v>Danmark</v>
      </c>
      <c r="AP154" t="str">
        <v>Darussalem</v>
      </c>
      <c r="AQ154" t="str">
        <v>Demokratiske rep. Congo</v>
      </c>
      <c r="AR154" t="str">
        <v>Djibouti</v>
      </c>
      <c r="AS154" t="str">
        <v>Dominica</v>
      </c>
      <c r="AT154" t="str">
        <v>Dominikanske Republik</v>
      </c>
      <c r="AU154" t="str">
        <v>Ecuador</v>
      </c>
      <c r="AV154" t="str">
        <v>Egypten</v>
      </c>
      <c r="AW154" t="str">
        <v>El Salvador</v>
      </c>
      <c r="AX154" t="str">
        <v>Elfenbens- kysten</v>
      </c>
      <c r="AY154" t="str">
        <v>Eritrea</v>
      </c>
      <c r="AZ154" t="str">
        <v>Estland</v>
      </c>
      <c r="BA154" t="str">
        <v>Etiopien</v>
      </c>
      <c r="BB154" t="str">
        <v>Fiji</v>
      </c>
      <c r="BC154" t="str">
        <v>Filippinerne</v>
      </c>
      <c r="BD154" t="str">
        <v>Finland</v>
      </c>
      <c r="BE154" t="str">
        <v>Forenede Arab. Emirater</v>
      </c>
      <c r="BF154" t="str">
        <v>Frankrig</v>
      </c>
      <c r="BG154" t="str">
        <v>Gabon</v>
      </c>
      <c r="BH154" t="str">
        <v>Gambia</v>
      </c>
      <c r="BI154" t="str">
        <v>Georgien</v>
      </c>
      <c r="BJ154" t="str">
        <v>Ghana</v>
      </c>
      <c r="BK154" t="str">
        <v>Grenada</v>
      </c>
      <c r="BL154" t="str">
        <v>Grenadinerne</v>
      </c>
      <c r="BM154" t="str">
        <v>Grækenland</v>
      </c>
      <c r="BN154" t="str">
        <v>Guatemala</v>
      </c>
      <c r="BO154" t="str">
        <v>Guinea</v>
      </c>
      <c r="BP154" t="str">
        <v>Guinea-Bissau</v>
      </c>
      <c r="BQ154" t="str">
        <v>Guyana</v>
      </c>
      <c r="BR154" t="str">
        <v>Haiti</v>
      </c>
      <c r="BS154" t="str">
        <v>Honduras</v>
      </c>
      <c r="BT154" t="str">
        <v>Hviderusland (Belarus)</v>
      </c>
      <c r="BU154" t="str">
        <v>Indien</v>
      </c>
      <c r="BV154" t="str">
        <v>Indonesien</v>
      </c>
      <c r="BW154" t="str">
        <v>Irak</v>
      </c>
      <c r="BX154" t="str">
        <v>Iran</v>
      </c>
      <c r="BY154" t="str">
        <v>Irland</v>
      </c>
      <c r="BZ154" t="str">
        <v>Island</v>
      </c>
      <c r="CA154" t="str">
        <v>Israel</v>
      </c>
      <c r="CB154" t="str">
        <v>Italien</v>
      </c>
      <c r="CC154" t="str">
        <v>Jamaica</v>
      </c>
      <c r="CD154" t="str">
        <v>Japan</v>
      </c>
      <c r="CE154" t="str">
        <v>Jordan</v>
      </c>
      <c r="CF154" t="str">
        <v>Kapverdiske Øer</v>
      </c>
      <c r="CG154" t="str">
        <v>Kasakhstan</v>
      </c>
      <c r="CH154" t="str">
        <v>Kenya</v>
      </c>
      <c r="CI154" t="str">
        <v>Kina</v>
      </c>
      <c r="CJ154" t="str">
        <v>Kirgisistan</v>
      </c>
      <c r="CK154" t="str">
        <v>Kiribati</v>
      </c>
      <c r="CL154" t="str">
        <v>Kroatien</v>
      </c>
      <c r="CM154" t="str">
        <v>Kuwait</v>
      </c>
      <c r="CN154" t="str">
        <v>Laos</v>
      </c>
      <c r="CO154" t="str">
        <v>Lesotho</v>
      </c>
      <c r="CP154" t="str">
        <v>Letland</v>
      </c>
      <c r="CQ154" t="str">
        <v>Libanon</v>
      </c>
      <c r="CR154" t="str">
        <v>Liberia</v>
      </c>
      <c r="CS154" t="str">
        <v>Libyen</v>
      </c>
      <c r="CT154" t="str">
        <v>Liechtenstein</v>
      </c>
      <c r="CU154" t="str">
        <v>Litauen</v>
      </c>
      <c r="CV154" t="str">
        <v>Luxembourg</v>
      </c>
      <c r="CW154" t="str">
        <v>Madagaskar</v>
      </c>
      <c r="CX154" t="str">
        <v>Makedonien (FYROM)</v>
      </c>
      <c r="CY154" t="str">
        <v>Malawi</v>
      </c>
      <c r="CZ154" t="str">
        <v>Malaysia</v>
      </c>
      <c r="DA154" t="str">
        <v>Maldiverne</v>
      </c>
      <c r="DB154" t="str">
        <v>Mali</v>
      </c>
      <c r="DC154" t="str">
        <v>Malta</v>
      </c>
      <c r="DD154" t="str">
        <v>Marokko</v>
      </c>
      <c r="DE154" t="str">
        <v>Marshall-øerne</v>
      </c>
      <c r="DF154" t="str">
        <v>Mauretanien</v>
      </c>
      <c r="DG154" t="str">
        <v>Mauritius</v>
      </c>
      <c r="DH154" t="str">
        <v>Mexico</v>
      </c>
      <c r="DI154" t="str">
        <v>Mikronesien</v>
      </c>
      <c r="DJ154" t="str">
        <v>Moldova</v>
      </c>
      <c r="DK154" t="str">
        <v>Monaco</v>
      </c>
      <c r="DL154" t="str">
        <v>Mongoliet</v>
      </c>
      <c r="DM154" t="str">
        <v>Mozambique</v>
      </c>
      <c r="DN154" t="str">
        <v>Namibia</v>
      </c>
      <c r="DO154" t="str">
        <v>Nauru</v>
      </c>
      <c r="DP154" t="str">
        <v>Nederlandene</v>
      </c>
      <c r="DQ154" t="str">
        <v>Nepal</v>
      </c>
      <c r="DR154" t="str">
        <v>New Zealand</v>
      </c>
      <c r="DS154" t="str">
        <v>Nicaragua</v>
      </c>
      <c r="DT154" t="str">
        <v>Niger</v>
      </c>
      <c r="DU154" t="str">
        <v>Nigeria</v>
      </c>
      <c r="DV154" t="str">
        <v>Nordkorea</v>
      </c>
      <c r="DW154" t="str">
        <v>Norge</v>
      </c>
      <c r="DX154" t="str">
        <v>Oman</v>
      </c>
      <c r="DY154" t="str">
        <v>Pakistan</v>
      </c>
      <c r="DZ154" t="str">
        <v>Palau</v>
      </c>
      <c r="EA154" t="str">
        <v>Palestina</v>
      </c>
      <c r="EB154" t="str">
        <v>Panama</v>
      </c>
      <c r="EC154" t="str">
        <v>Papua New Guinea</v>
      </c>
      <c r="ED154" t="str">
        <v>Paraguay</v>
      </c>
      <c r="EE154" t="str">
        <v>Peru</v>
      </c>
      <c r="EF154" t="str">
        <v>Polen</v>
      </c>
      <c r="EG154" t="str">
        <v>Portugal</v>
      </c>
      <c r="EH154" t="str">
        <v>Qatar</v>
      </c>
      <c r="EI154" t="str">
        <v>Rumænien</v>
      </c>
      <c r="EJ154" t="str">
        <v>Rusland</v>
      </c>
      <c r="EK154" t="str">
        <v>Rwanda</v>
      </c>
      <c r="EL154" t="str">
        <v>Salomonøerne</v>
      </c>
      <c r="EM154" t="str">
        <v>Samoa</v>
      </c>
      <c r="EN154" t="str">
        <v>San Marino</v>
      </c>
      <c r="EO154" t="str">
        <v>Sao Tomé &amp; Principe</v>
      </c>
      <c r="EP154" t="str">
        <v>Saudi Arabien</v>
      </c>
      <c r="EQ154" t="str">
        <v>Schweiz</v>
      </c>
      <c r="ER154" t="str">
        <v>Senegal</v>
      </c>
      <c r="ES154" t="str">
        <v>Serbien og Montenegro</v>
      </c>
      <c r="ET154" t="str">
        <v>Seychellerne</v>
      </c>
      <c r="EU154" t="str">
        <v>Sierra Leone</v>
      </c>
      <c r="EV154" t="str">
        <v>Singapore</v>
      </c>
      <c r="EW154" t="str">
        <v>Slovakiet</v>
      </c>
      <c r="EX154" t="str">
        <v>Slovenien</v>
      </c>
      <c r="EY154" t="str">
        <v>Somalia</v>
      </c>
      <c r="EZ154" t="str">
        <v>Spanien</v>
      </c>
      <c r="FA154" t="str">
        <v>Sri Lanka</v>
      </c>
      <c r="FB154" t="str">
        <v>St. Kitts-Nevis</v>
      </c>
      <c r="FC154" t="str">
        <v>St. Lucia</v>
      </c>
      <c r="FD154" t="str">
        <v>St. Vincent &amp;</v>
      </c>
      <c r="FE154" t="str">
        <v>Storbritannien (England)</v>
      </c>
      <c r="FF154" t="str">
        <v>Sudan</v>
      </c>
      <c r="FG154" t="str">
        <v>Surinam</v>
      </c>
      <c r="FH154" t="str">
        <v>Sverige</v>
      </c>
      <c r="FI154" t="str">
        <v>Swaziland</v>
      </c>
      <c r="FJ154" t="str">
        <v>Sydafrika</v>
      </c>
      <c r="FK154" t="str">
        <v>Sydkorea</v>
      </c>
      <c r="FL154" t="str">
        <v>Syrien</v>
      </c>
      <c r="FM154" t="str">
        <v>Tadjikistan</v>
      </c>
      <c r="FN154" t="str">
        <v>Taiwan</v>
      </c>
      <c r="FO154" t="str">
        <v>Tanzania</v>
      </c>
      <c r="FP154" t="str">
        <v>Thailand</v>
      </c>
      <c r="FQ154" t="str">
        <v>Tjekkiet</v>
      </c>
      <c r="FR154" t="str">
        <v>Togo</v>
      </c>
      <c r="FS154" t="str">
        <v>Tonga</v>
      </c>
      <c r="FT154" t="str">
        <v>Trinidad &amp; Tobago</v>
      </c>
      <c r="FU154" t="str">
        <v>Tunesien</v>
      </c>
      <c r="FV154" t="str">
        <v>Turkmenistan</v>
      </c>
      <c r="FW154" t="str">
        <v>Tuvalu</v>
      </c>
      <c r="FX154" t="str">
        <v>Tyrkiet</v>
      </c>
      <c r="FY154" t="str">
        <v>Tyskland</v>
      </c>
      <c r="FZ154" t="str">
        <v>Uganda</v>
      </c>
      <c r="GA154" t="str">
        <v>Ukraine</v>
      </c>
      <c r="GB154" t="str">
        <v>Ungarn</v>
      </c>
      <c r="GC154" t="str">
        <v>Uruguay</v>
      </c>
      <c r="GD154" t="str">
        <v>USA</v>
      </c>
      <c r="GE154" t="str">
        <v>Usbekistan</v>
      </c>
      <c r="GF154" t="str">
        <v>Vanuatu</v>
      </c>
      <c r="GG154" t="str">
        <v>Vatikanet</v>
      </c>
      <c r="GH154" t="str">
        <v>Venezuela</v>
      </c>
      <c r="GI154" t="str">
        <v>Vietnam</v>
      </c>
      <c r="GJ154" t="str">
        <v>Yemen</v>
      </c>
      <c r="GK154" t="str">
        <v>Zambia</v>
      </c>
      <c r="GL154" t="str">
        <v>Zimbabwe</v>
      </c>
      <c r="GM154" t="str">
        <v>Ækvatorial Guinea</v>
      </c>
      <c r="GN154" t="str">
        <v>Østrig</v>
      </c>
      <c r="GO154" t="str">
        <v>Østtimor</v>
      </c>
      <c r="GP154" t="str">
        <v>EU</v>
      </c>
      <c r="GQ154" t="str">
        <v>Ikke-EU</v>
      </c>
      <c r="GR154" t="str">
        <v>EU/ikke-EU</v>
      </c>
    </row>
    <row r="155" spans="2:200" x14ac:dyDescent="0.25">
      <c r="B155" t="str" cm="1">
        <f t="array" ref="B155:GR155">TRANSPOSE(_xlfn._xlws.FILTER(AlleLande[Lande (dansk)],ISNUMBER(SEARCH(Vareoplysninger!L63,AlleLande[Lande (dansk)])),"Kan ikke findes"))</f>
        <v>Afghanistan</v>
      </c>
      <c r="C155" t="str">
        <v>Albanien</v>
      </c>
      <c r="D155" t="str">
        <v>Algeriet</v>
      </c>
      <c r="E155" t="str">
        <v>Andorra</v>
      </c>
      <c r="F155" t="str">
        <v>Angola</v>
      </c>
      <c r="G155" t="str">
        <v>Antigua &amp;Barbuda</v>
      </c>
      <c r="H155" t="str">
        <v>Argentina</v>
      </c>
      <c r="I155" t="str">
        <v>Armenien</v>
      </c>
      <c r="J155" t="str">
        <v>Aserbajdsjan</v>
      </c>
      <c r="K155" t="str">
        <v>Australien</v>
      </c>
      <c r="L155" t="str">
        <v>Bahamas</v>
      </c>
      <c r="M155" t="str">
        <v>Bahrain</v>
      </c>
      <c r="N155" t="str">
        <v>Bangladesh</v>
      </c>
      <c r="O155" t="str">
        <v>Barbados</v>
      </c>
      <c r="P155" t="str">
        <v>Belgien</v>
      </c>
      <c r="Q155" t="str">
        <v>Belize</v>
      </c>
      <c r="R155" t="str">
        <v>Benin</v>
      </c>
      <c r="S155" t="str">
        <v>Bhutan</v>
      </c>
      <c r="T155" t="str">
        <v>Bolivia</v>
      </c>
      <c r="U155" t="str">
        <v>Bosnien-Herzegovina</v>
      </c>
      <c r="V155" t="str">
        <v>Botswana</v>
      </c>
      <c r="W155" t="str">
        <v>Brasilien</v>
      </c>
      <c r="X155" t="str">
        <v>Brunei</v>
      </c>
      <c r="Y155" t="str">
        <v>Bulgarien</v>
      </c>
      <c r="Z155" t="str">
        <v>Burkina Faso</v>
      </c>
      <c r="AA155" t="str">
        <v>Burma (Myanmar)</v>
      </c>
      <c r="AB155" t="str">
        <v>Burundi</v>
      </c>
      <c r="AC155" t="str">
        <v>Cambodja</v>
      </c>
      <c r="AD155" t="str">
        <v>Cameroun</v>
      </c>
      <c r="AE155" t="str">
        <v>Canada</v>
      </c>
      <c r="AF155" t="str">
        <v>Centralafrika</v>
      </c>
      <c r="AG155" t="str">
        <v>Chad</v>
      </c>
      <c r="AH155" t="str">
        <v>Chile</v>
      </c>
      <c r="AI155" t="str">
        <v>Colombia</v>
      </c>
      <c r="AJ155" t="str">
        <v>Comorerne</v>
      </c>
      <c r="AK155" t="str">
        <v>Congo</v>
      </c>
      <c r="AL155" t="str">
        <v>Costa Rica</v>
      </c>
      <c r="AM155" t="str">
        <v>Cuba</v>
      </c>
      <c r="AN155" t="str">
        <v>Cypern</v>
      </c>
      <c r="AO155" t="str">
        <v>Danmark</v>
      </c>
      <c r="AP155" t="str">
        <v>Darussalem</v>
      </c>
      <c r="AQ155" t="str">
        <v>Demokratiske rep. Congo</v>
      </c>
      <c r="AR155" t="str">
        <v>Djibouti</v>
      </c>
      <c r="AS155" t="str">
        <v>Dominica</v>
      </c>
      <c r="AT155" t="str">
        <v>Dominikanske Republik</v>
      </c>
      <c r="AU155" t="str">
        <v>Ecuador</v>
      </c>
      <c r="AV155" t="str">
        <v>Egypten</v>
      </c>
      <c r="AW155" t="str">
        <v>El Salvador</v>
      </c>
      <c r="AX155" t="str">
        <v>Elfenbens- kysten</v>
      </c>
      <c r="AY155" t="str">
        <v>Eritrea</v>
      </c>
      <c r="AZ155" t="str">
        <v>Estland</v>
      </c>
      <c r="BA155" t="str">
        <v>Etiopien</v>
      </c>
      <c r="BB155" t="str">
        <v>Fiji</v>
      </c>
      <c r="BC155" t="str">
        <v>Filippinerne</v>
      </c>
      <c r="BD155" t="str">
        <v>Finland</v>
      </c>
      <c r="BE155" t="str">
        <v>Forenede Arab. Emirater</v>
      </c>
      <c r="BF155" t="str">
        <v>Frankrig</v>
      </c>
      <c r="BG155" t="str">
        <v>Gabon</v>
      </c>
      <c r="BH155" t="str">
        <v>Gambia</v>
      </c>
      <c r="BI155" t="str">
        <v>Georgien</v>
      </c>
      <c r="BJ155" t="str">
        <v>Ghana</v>
      </c>
      <c r="BK155" t="str">
        <v>Grenada</v>
      </c>
      <c r="BL155" t="str">
        <v>Grenadinerne</v>
      </c>
      <c r="BM155" t="str">
        <v>Grækenland</v>
      </c>
      <c r="BN155" t="str">
        <v>Guatemala</v>
      </c>
      <c r="BO155" t="str">
        <v>Guinea</v>
      </c>
      <c r="BP155" t="str">
        <v>Guinea-Bissau</v>
      </c>
      <c r="BQ155" t="str">
        <v>Guyana</v>
      </c>
      <c r="BR155" t="str">
        <v>Haiti</v>
      </c>
      <c r="BS155" t="str">
        <v>Honduras</v>
      </c>
      <c r="BT155" t="str">
        <v>Hviderusland (Belarus)</v>
      </c>
      <c r="BU155" t="str">
        <v>Indien</v>
      </c>
      <c r="BV155" t="str">
        <v>Indonesien</v>
      </c>
      <c r="BW155" t="str">
        <v>Irak</v>
      </c>
      <c r="BX155" t="str">
        <v>Iran</v>
      </c>
      <c r="BY155" t="str">
        <v>Irland</v>
      </c>
      <c r="BZ155" t="str">
        <v>Island</v>
      </c>
      <c r="CA155" t="str">
        <v>Israel</v>
      </c>
      <c r="CB155" t="str">
        <v>Italien</v>
      </c>
      <c r="CC155" t="str">
        <v>Jamaica</v>
      </c>
      <c r="CD155" t="str">
        <v>Japan</v>
      </c>
      <c r="CE155" t="str">
        <v>Jordan</v>
      </c>
      <c r="CF155" t="str">
        <v>Kapverdiske Øer</v>
      </c>
      <c r="CG155" t="str">
        <v>Kasakhstan</v>
      </c>
      <c r="CH155" t="str">
        <v>Kenya</v>
      </c>
      <c r="CI155" t="str">
        <v>Kina</v>
      </c>
      <c r="CJ155" t="str">
        <v>Kirgisistan</v>
      </c>
      <c r="CK155" t="str">
        <v>Kiribati</v>
      </c>
      <c r="CL155" t="str">
        <v>Kroatien</v>
      </c>
      <c r="CM155" t="str">
        <v>Kuwait</v>
      </c>
      <c r="CN155" t="str">
        <v>Laos</v>
      </c>
      <c r="CO155" t="str">
        <v>Lesotho</v>
      </c>
      <c r="CP155" t="str">
        <v>Letland</v>
      </c>
      <c r="CQ155" t="str">
        <v>Libanon</v>
      </c>
      <c r="CR155" t="str">
        <v>Liberia</v>
      </c>
      <c r="CS155" t="str">
        <v>Libyen</v>
      </c>
      <c r="CT155" t="str">
        <v>Liechtenstein</v>
      </c>
      <c r="CU155" t="str">
        <v>Litauen</v>
      </c>
      <c r="CV155" t="str">
        <v>Luxembourg</v>
      </c>
      <c r="CW155" t="str">
        <v>Madagaskar</v>
      </c>
      <c r="CX155" t="str">
        <v>Makedonien (FYROM)</v>
      </c>
      <c r="CY155" t="str">
        <v>Malawi</v>
      </c>
      <c r="CZ155" t="str">
        <v>Malaysia</v>
      </c>
      <c r="DA155" t="str">
        <v>Maldiverne</v>
      </c>
      <c r="DB155" t="str">
        <v>Mali</v>
      </c>
      <c r="DC155" t="str">
        <v>Malta</v>
      </c>
      <c r="DD155" t="str">
        <v>Marokko</v>
      </c>
      <c r="DE155" t="str">
        <v>Marshall-øerne</v>
      </c>
      <c r="DF155" t="str">
        <v>Mauretanien</v>
      </c>
      <c r="DG155" t="str">
        <v>Mauritius</v>
      </c>
      <c r="DH155" t="str">
        <v>Mexico</v>
      </c>
      <c r="DI155" t="str">
        <v>Mikronesien</v>
      </c>
      <c r="DJ155" t="str">
        <v>Moldova</v>
      </c>
      <c r="DK155" t="str">
        <v>Monaco</v>
      </c>
      <c r="DL155" t="str">
        <v>Mongoliet</v>
      </c>
      <c r="DM155" t="str">
        <v>Mozambique</v>
      </c>
      <c r="DN155" t="str">
        <v>Namibia</v>
      </c>
      <c r="DO155" t="str">
        <v>Nauru</v>
      </c>
      <c r="DP155" t="str">
        <v>Nederlandene</v>
      </c>
      <c r="DQ155" t="str">
        <v>Nepal</v>
      </c>
      <c r="DR155" t="str">
        <v>New Zealand</v>
      </c>
      <c r="DS155" t="str">
        <v>Nicaragua</v>
      </c>
      <c r="DT155" t="str">
        <v>Niger</v>
      </c>
      <c r="DU155" t="str">
        <v>Nigeria</v>
      </c>
      <c r="DV155" t="str">
        <v>Nordkorea</v>
      </c>
      <c r="DW155" t="str">
        <v>Norge</v>
      </c>
      <c r="DX155" t="str">
        <v>Oman</v>
      </c>
      <c r="DY155" t="str">
        <v>Pakistan</v>
      </c>
      <c r="DZ155" t="str">
        <v>Palau</v>
      </c>
      <c r="EA155" t="str">
        <v>Palestina</v>
      </c>
      <c r="EB155" t="str">
        <v>Panama</v>
      </c>
      <c r="EC155" t="str">
        <v>Papua New Guinea</v>
      </c>
      <c r="ED155" t="str">
        <v>Paraguay</v>
      </c>
      <c r="EE155" t="str">
        <v>Peru</v>
      </c>
      <c r="EF155" t="str">
        <v>Polen</v>
      </c>
      <c r="EG155" t="str">
        <v>Portugal</v>
      </c>
      <c r="EH155" t="str">
        <v>Qatar</v>
      </c>
      <c r="EI155" t="str">
        <v>Rumænien</v>
      </c>
      <c r="EJ155" t="str">
        <v>Rusland</v>
      </c>
      <c r="EK155" t="str">
        <v>Rwanda</v>
      </c>
      <c r="EL155" t="str">
        <v>Salomonøerne</v>
      </c>
      <c r="EM155" t="str">
        <v>Samoa</v>
      </c>
      <c r="EN155" t="str">
        <v>San Marino</v>
      </c>
      <c r="EO155" t="str">
        <v>Sao Tomé &amp; Principe</v>
      </c>
      <c r="EP155" t="str">
        <v>Saudi Arabien</v>
      </c>
      <c r="EQ155" t="str">
        <v>Schweiz</v>
      </c>
      <c r="ER155" t="str">
        <v>Senegal</v>
      </c>
      <c r="ES155" t="str">
        <v>Serbien og Montenegro</v>
      </c>
      <c r="ET155" t="str">
        <v>Seychellerne</v>
      </c>
      <c r="EU155" t="str">
        <v>Sierra Leone</v>
      </c>
      <c r="EV155" t="str">
        <v>Singapore</v>
      </c>
      <c r="EW155" t="str">
        <v>Slovakiet</v>
      </c>
      <c r="EX155" t="str">
        <v>Slovenien</v>
      </c>
      <c r="EY155" t="str">
        <v>Somalia</v>
      </c>
      <c r="EZ155" t="str">
        <v>Spanien</v>
      </c>
      <c r="FA155" t="str">
        <v>Sri Lanka</v>
      </c>
      <c r="FB155" t="str">
        <v>St. Kitts-Nevis</v>
      </c>
      <c r="FC155" t="str">
        <v>St. Lucia</v>
      </c>
      <c r="FD155" t="str">
        <v>St. Vincent &amp;</v>
      </c>
      <c r="FE155" t="str">
        <v>Storbritannien (England)</v>
      </c>
      <c r="FF155" t="str">
        <v>Sudan</v>
      </c>
      <c r="FG155" t="str">
        <v>Surinam</v>
      </c>
      <c r="FH155" t="str">
        <v>Sverige</v>
      </c>
      <c r="FI155" t="str">
        <v>Swaziland</v>
      </c>
      <c r="FJ155" t="str">
        <v>Sydafrika</v>
      </c>
      <c r="FK155" t="str">
        <v>Sydkorea</v>
      </c>
      <c r="FL155" t="str">
        <v>Syrien</v>
      </c>
      <c r="FM155" t="str">
        <v>Tadjikistan</v>
      </c>
      <c r="FN155" t="str">
        <v>Taiwan</v>
      </c>
      <c r="FO155" t="str">
        <v>Tanzania</v>
      </c>
      <c r="FP155" t="str">
        <v>Thailand</v>
      </c>
      <c r="FQ155" t="str">
        <v>Tjekkiet</v>
      </c>
      <c r="FR155" t="str">
        <v>Togo</v>
      </c>
      <c r="FS155" t="str">
        <v>Tonga</v>
      </c>
      <c r="FT155" t="str">
        <v>Trinidad &amp; Tobago</v>
      </c>
      <c r="FU155" t="str">
        <v>Tunesien</v>
      </c>
      <c r="FV155" t="str">
        <v>Turkmenistan</v>
      </c>
      <c r="FW155" t="str">
        <v>Tuvalu</v>
      </c>
      <c r="FX155" t="str">
        <v>Tyrkiet</v>
      </c>
      <c r="FY155" t="str">
        <v>Tyskland</v>
      </c>
      <c r="FZ155" t="str">
        <v>Uganda</v>
      </c>
      <c r="GA155" t="str">
        <v>Ukraine</v>
      </c>
      <c r="GB155" t="str">
        <v>Ungarn</v>
      </c>
      <c r="GC155" t="str">
        <v>Uruguay</v>
      </c>
      <c r="GD155" t="str">
        <v>USA</v>
      </c>
      <c r="GE155" t="str">
        <v>Usbekistan</v>
      </c>
      <c r="GF155" t="str">
        <v>Vanuatu</v>
      </c>
      <c r="GG155" t="str">
        <v>Vatikanet</v>
      </c>
      <c r="GH155" t="str">
        <v>Venezuela</v>
      </c>
      <c r="GI155" t="str">
        <v>Vietnam</v>
      </c>
      <c r="GJ155" t="str">
        <v>Yemen</v>
      </c>
      <c r="GK155" t="str">
        <v>Zambia</v>
      </c>
      <c r="GL155" t="str">
        <v>Zimbabwe</v>
      </c>
      <c r="GM155" t="str">
        <v>Ækvatorial Guinea</v>
      </c>
      <c r="GN155" t="str">
        <v>Østrig</v>
      </c>
      <c r="GO155" t="str">
        <v>Østtimor</v>
      </c>
      <c r="GP155" t="str">
        <v>EU</v>
      </c>
      <c r="GQ155" t="str">
        <v>Ikke-EU</v>
      </c>
      <c r="GR155" t="str">
        <v>EU/ikke-EU</v>
      </c>
    </row>
    <row r="156" spans="2:200" x14ac:dyDescent="0.25">
      <c r="B156" t="str" cm="1">
        <f t="array" ref="B156">TRANSPOSE(_xlfn._xlws.FILTER(AlleLande[Lande (dansk)],ISNUMBER(SEARCH(Vareoplysninger!#REF!,AlleLande[Lande (dansk)])),"Kan ikke findes"))</f>
        <v>Kan ikke findes</v>
      </c>
    </row>
    <row r="157" spans="2:200" x14ac:dyDescent="0.25">
      <c r="B157" t="str" cm="1">
        <f t="array" ref="B157:GR157">TRANSPOSE(_xlfn._xlws.FILTER(AlleLande[Lande (dansk)],ISNUMBER(SEARCH(Vareoplysninger!L65,AlleLande[Lande (dansk)])),"Kan ikke findes"))</f>
        <v>Afghanistan</v>
      </c>
      <c r="C157" t="str">
        <v>Albanien</v>
      </c>
      <c r="D157" t="str">
        <v>Algeriet</v>
      </c>
      <c r="E157" t="str">
        <v>Andorra</v>
      </c>
      <c r="F157" t="str">
        <v>Angola</v>
      </c>
      <c r="G157" t="str">
        <v>Antigua &amp;Barbuda</v>
      </c>
      <c r="H157" t="str">
        <v>Argentina</v>
      </c>
      <c r="I157" t="str">
        <v>Armenien</v>
      </c>
      <c r="J157" t="str">
        <v>Aserbajdsjan</v>
      </c>
      <c r="K157" t="str">
        <v>Australien</v>
      </c>
      <c r="L157" t="str">
        <v>Bahamas</v>
      </c>
      <c r="M157" t="str">
        <v>Bahrain</v>
      </c>
      <c r="N157" t="str">
        <v>Bangladesh</v>
      </c>
      <c r="O157" t="str">
        <v>Barbados</v>
      </c>
      <c r="P157" t="str">
        <v>Belgien</v>
      </c>
      <c r="Q157" t="str">
        <v>Belize</v>
      </c>
      <c r="R157" t="str">
        <v>Benin</v>
      </c>
      <c r="S157" t="str">
        <v>Bhutan</v>
      </c>
      <c r="T157" t="str">
        <v>Bolivia</v>
      </c>
      <c r="U157" t="str">
        <v>Bosnien-Herzegovina</v>
      </c>
      <c r="V157" t="str">
        <v>Botswana</v>
      </c>
      <c r="W157" t="str">
        <v>Brasilien</v>
      </c>
      <c r="X157" t="str">
        <v>Brunei</v>
      </c>
      <c r="Y157" t="str">
        <v>Bulgarien</v>
      </c>
      <c r="Z157" t="str">
        <v>Burkina Faso</v>
      </c>
      <c r="AA157" t="str">
        <v>Burma (Myanmar)</v>
      </c>
      <c r="AB157" t="str">
        <v>Burundi</v>
      </c>
      <c r="AC157" t="str">
        <v>Cambodja</v>
      </c>
      <c r="AD157" t="str">
        <v>Cameroun</v>
      </c>
      <c r="AE157" t="str">
        <v>Canada</v>
      </c>
      <c r="AF157" t="str">
        <v>Centralafrika</v>
      </c>
      <c r="AG157" t="str">
        <v>Chad</v>
      </c>
      <c r="AH157" t="str">
        <v>Chile</v>
      </c>
      <c r="AI157" t="str">
        <v>Colombia</v>
      </c>
      <c r="AJ157" t="str">
        <v>Comorerne</v>
      </c>
      <c r="AK157" t="str">
        <v>Congo</v>
      </c>
      <c r="AL157" t="str">
        <v>Costa Rica</v>
      </c>
      <c r="AM157" t="str">
        <v>Cuba</v>
      </c>
      <c r="AN157" t="str">
        <v>Cypern</v>
      </c>
      <c r="AO157" t="str">
        <v>Danmark</v>
      </c>
      <c r="AP157" t="str">
        <v>Darussalem</v>
      </c>
      <c r="AQ157" t="str">
        <v>Demokratiske rep. Congo</v>
      </c>
      <c r="AR157" t="str">
        <v>Djibouti</v>
      </c>
      <c r="AS157" t="str">
        <v>Dominica</v>
      </c>
      <c r="AT157" t="str">
        <v>Dominikanske Republik</v>
      </c>
      <c r="AU157" t="str">
        <v>Ecuador</v>
      </c>
      <c r="AV157" t="str">
        <v>Egypten</v>
      </c>
      <c r="AW157" t="str">
        <v>El Salvador</v>
      </c>
      <c r="AX157" t="str">
        <v>Elfenbens- kysten</v>
      </c>
      <c r="AY157" t="str">
        <v>Eritrea</v>
      </c>
      <c r="AZ157" t="str">
        <v>Estland</v>
      </c>
      <c r="BA157" t="str">
        <v>Etiopien</v>
      </c>
      <c r="BB157" t="str">
        <v>Fiji</v>
      </c>
      <c r="BC157" t="str">
        <v>Filippinerne</v>
      </c>
      <c r="BD157" t="str">
        <v>Finland</v>
      </c>
      <c r="BE157" t="str">
        <v>Forenede Arab. Emirater</v>
      </c>
      <c r="BF157" t="str">
        <v>Frankrig</v>
      </c>
      <c r="BG157" t="str">
        <v>Gabon</v>
      </c>
      <c r="BH157" t="str">
        <v>Gambia</v>
      </c>
      <c r="BI157" t="str">
        <v>Georgien</v>
      </c>
      <c r="BJ157" t="str">
        <v>Ghana</v>
      </c>
      <c r="BK157" t="str">
        <v>Grenada</v>
      </c>
      <c r="BL157" t="str">
        <v>Grenadinerne</v>
      </c>
      <c r="BM157" t="str">
        <v>Grækenland</v>
      </c>
      <c r="BN157" t="str">
        <v>Guatemala</v>
      </c>
      <c r="BO157" t="str">
        <v>Guinea</v>
      </c>
      <c r="BP157" t="str">
        <v>Guinea-Bissau</v>
      </c>
      <c r="BQ157" t="str">
        <v>Guyana</v>
      </c>
      <c r="BR157" t="str">
        <v>Haiti</v>
      </c>
      <c r="BS157" t="str">
        <v>Honduras</v>
      </c>
      <c r="BT157" t="str">
        <v>Hviderusland (Belarus)</v>
      </c>
      <c r="BU157" t="str">
        <v>Indien</v>
      </c>
      <c r="BV157" t="str">
        <v>Indonesien</v>
      </c>
      <c r="BW157" t="str">
        <v>Irak</v>
      </c>
      <c r="BX157" t="str">
        <v>Iran</v>
      </c>
      <c r="BY157" t="str">
        <v>Irland</v>
      </c>
      <c r="BZ157" t="str">
        <v>Island</v>
      </c>
      <c r="CA157" t="str">
        <v>Israel</v>
      </c>
      <c r="CB157" t="str">
        <v>Italien</v>
      </c>
      <c r="CC157" t="str">
        <v>Jamaica</v>
      </c>
      <c r="CD157" t="str">
        <v>Japan</v>
      </c>
      <c r="CE157" t="str">
        <v>Jordan</v>
      </c>
      <c r="CF157" t="str">
        <v>Kapverdiske Øer</v>
      </c>
      <c r="CG157" t="str">
        <v>Kasakhstan</v>
      </c>
      <c r="CH157" t="str">
        <v>Kenya</v>
      </c>
      <c r="CI157" t="str">
        <v>Kina</v>
      </c>
      <c r="CJ157" t="str">
        <v>Kirgisistan</v>
      </c>
      <c r="CK157" t="str">
        <v>Kiribati</v>
      </c>
      <c r="CL157" t="str">
        <v>Kroatien</v>
      </c>
      <c r="CM157" t="str">
        <v>Kuwait</v>
      </c>
      <c r="CN157" t="str">
        <v>Laos</v>
      </c>
      <c r="CO157" t="str">
        <v>Lesotho</v>
      </c>
      <c r="CP157" t="str">
        <v>Letland</v>
      </c>
      <c r="CQ157" t="str">
        <v>Libanon</v>
      </c>
      <c r="CR157" t="str">
        <v>Liberia</v>
      </c>
      <c r="CS157" t="str">
        <v>Libyen</v>
      </c>
      <c r="CT157" t="str">
        <v>Liechtenstein</v>
      </c>
      <c r="CU157" t="str">
        <v>Litauen</v>
      </c>
      <c r="CV157" t="str">
        <v>Luxembourg</v>
      </c>
      <c r="CW157" t="str">
        <v>Madagaskar</v>
      </c>
      <c r="CX157" t="str">
        <v>Makedonien (FYROM)</v>
      </c>
      <c r="CY157" t="str">
        <v>Malawi</v>
      </c>
      <c r="CZ157" t="str">
        <v>Malaysia</v>
      </c>
      <c r="DA157" t="str">
        <v>Maldiverne</v>
      </c>
      <c r="DB157" t="str">
        <v>Mali</v>
      </c>
      <c r="DC157" t="str">
        <v>Malta</v>
      </c>
      <c r="DD157" t="str">
        <v>Marokko</v>
      </c>
      <c r="DE157" t="str">
        <v>Marshall-øerne</v>
      </c>
      <c r="DF157" t="str">
        <v>Mauretanien</v>
      </c>
      <c r="DG157" t="str">
        <v>Mauritius</v>
      </c>
      <c r="DH157" t="str">
        <v>Mexico</v>
      </c>
      <c r="DI157" t="str">
        <v>Mikronesien</v>
      </c>
      <c r="DJ157" t="str">
        <v>Moldova</v>
      </c>
      <c r="DK157" t="str">
        <v>Monaco</v>
      </c>
      <c r="DL157" t="str">
        <v>Mongoliet</v>
      </c>
      <c r="DM157" t="str">
        <v>Mozambique</v>
      </c>
      <c r="DN157" t="str">
        <v>Namibia</v>
      </c>
      <c r="DO157" t="str">
        <v>Nauru</v>
      </c>
      <c r="DP157" t="str">
        <v>Nederlandene</v>
      </c>
      <c r="DQ157" t="str">
        <v>Nepal</v>
      </c>
      <c r="DR157" t="str">
        <v>New Zealand</v>
      </c>
      <c r="DS157" t="str">
        <v>Nicaragua</v>
      </c>
      <c r="DT157" t="str">
        <v>Niger</v>
      </c>
      <c r="DU157" t="str">
        <v>Nigeria</v>
      </c>
      <c r="DV157" t="str">
        <v>Nordkorea</v>
      </c>
      <c r="DW157" t="str">
        <v>Norge</v>
      </c>
      <c r="DX157" t="str">
        <v>Oman</v>
      </c>
      <c r="DY157" t="str">
        <v>Pakistan</v>
      </c>
      <c r="DZ157" t="str">
        <v>Palau</v>
      </c>
      <c r="EA157" t="str">
        <v>Palestina</v>
      </c>
      <c r="EB157" t="str">
        <v>Panama</v>
      </c>
      <c r="EC157" t="str">
        <v>Papua New Guinea</v>
      </c>
      <c r="ED157" t="str">
        <v>Paraguay</v>
      </c>
      <c r="EE157" t="str">
        <v>Peru</v>
      </c>
      <c r="EF157" t="str">
        <v>Polen</v>
      </c>
      <c r="EG157" t="str">
        <v>Portugal</v>
      </c>
      <c r="EH157" t="str">
        <v>Qatar</v>
      </c>
      <c r="EI157" t="str">
        <v>Rumænien</v>
      </c>
      <c r="EJ157" t="str">
        <v>Rusland</v>
      </c>
      <c r="EK157" t="str">
        <v>Rwanda</v>
      </c>
      <c r="EL157" t="str">
        <v>Salomonøerne</v>
      </c>
      <c r="EM157" t="str">
        <v>Samoa</v>
      </c>
      <c r="EN157" t="str">
        <v>San Marino</v>
      </c>
      <c r="EO157" t="str">
        <v>Sao Tomé &amp; Principe</v>
      </c>
      <c r="EP157" t="str">
        <v>Saudi Arabien</v>
      </c>
      <c r="EQ157" t="str">
        <v>Schweiz</v>
      </c>
      <c r="ER157" t="str">
        <v>Senegal</v>
      </c>
      <c r="ES157" t="str">
        <v>Serbien og Montenegro</v>
      </c>
      <c r="ET157" t="str">
        <v>Seychellerne</v>
      </c>
      <c r="EU157" t="str">
        <v>Sierra Leone</v>
      </c>
      <c r="EV157" t="str">
        <v>Singapore</v>
      </c>
      <c r="EW157" t="str">
        <v>Slovakiet</v>
      </c>
      <c r="EX157" t="str">
        <v>Slovenien</v>
      </c>
      <c r="EY157" t="str">
        <v>Somalia</v>
      </c>
      <c r="EZ157" t="str">
        <v>Spanien</v>
      </c>
      <c r="FA157" t="str">
        <v>Sri Lanka</v>
      </c>
      <c r="FB157" t="str">
        <v>St. Kitts-Nevis</v>
      </c>
      <c r="FC157" t="str">
        <v>St. Lucia</v>
      </c>
      <c r="FD157" t="str">
        <v>St. Vincent &amp;</v>
      </c>
      <c r="FE157" t="str">
        <v>Storbritannien (England)</v>
      </c>
      <c r="FF157" t="str">
        <v>Sudan</v>
      </c>
      <c r="FG157" t="str">
        <v>Surinam</v>
      </c>
      <c r="FH157" t="str">
        <v>Sverige</v>
      </c>
      <c r="FI157" t="str">
        <v>Swaziland</v>
      </c>
      <c r="FJ157" t="str">
        <v>Sydafrika</v>
      </c>
      <c r="FK157" t="str">
        <v>Sydkorea</v>
      </c>
      <c r="FL157" t="str">
        <v>Syrien</v>
      </c>
      <c r="FM157" t="str">
        <v>Tadjikistan</v>
      </c>
      <c r="FN157" t="str">
        <v>Taiwan</v>
      </c>
      <c r="FO157" t="str">
        <v>Tanzania</v>
      </c>
      <c r="FP157" t="str">
        <v>Thailand</v>
      </c>
      <c r="FQ157" t="str">
        <v>Tjekkiet</v>
      </c>
      <c r="FR157" t="str">
        <v>Togo</v>
      </c>
      <c r="FS157" t="str">
        <v>Tonga</v>
      </c>
      <c r="FT157" t="str">
        <v>Trinidad &amp; Tobago</v>
      </c>
      <c r="FU157" t="str">
        <v>Tunesien</v>
      </c>
      <c r="FV157" t="str">
        <v>Turkmenistan</v>
      </c>
      <c r="FW157" t="str">
        <v>Tuvalu</v>
      </c>
      <c r="FX157" t="str">
        <v>Tyrkiet</v>
      </c>
      <c r="FY157" t="str">
        <v>Tyskland</v>
      </c>
      <c r="FZ157" t="str">
        <v>Uganda</v>
      </c>
      <c r="GA157" t="str">
        <v>Ukraine</v>
      </c>
      <c r="GB157" t="str">
        <v>Ungarn</v>
      </c>
      <c r="GC157" t="str">
        <v>Uruguay</v>
      </c>
      <c r="GD157" t="str">
        <v>USA</v>
      </c>
      <c r="GE157" t="str">
        <v>Usbekistan</v>
      </c>
      <c r="GF157" t="str">
        <v>Vanuatu</v>
      </c>
      <c r="GG157" t="str">
        <v>Vatikanet</v>
      </c>
      <c r="GH157" t="str">
        <v>Venezuela</v>
      </c>
      <c r="GI157" t="str">
        <v>Vietnam</v>
      </c>
      <c r="GJ157" t="str">
        <v>Yemen</v>
      </c>
      <c r="GK157" t="str">
        <v>Zambia</v>
      </c>
      <c r="GL157" t="str">
        <v>Zimbabwe</v>
      </c>
      <c r="GM157" t="str">
        <v>Ækvatorial Guinea</v>
      </c>
      <c r="GN157" t="str">
        <v>Østrig</v>
      </c>
      <c r="GO157" t="str">
        <v>Østtimor</v>
      </c>
      <c r="GP157" t="str">
        <v>EU</v>
      </c>
      <c r="GQ157" t="str">
        <v>Ikke-EU</v>
      </c>
      <c r="GR157" t="str">
        <v>EU/ikke-EU</v>
      </c>
    </row>
    <row r="158" spans="2:200" x14ac:dyDescent="0.25">
      <c r="B158" t="str" cm="1">
        <f t="array" ref="B158">TRANSPOSE(_xlfn._xlws.FILTER(AlleLande[Lande (dansk)],ISNUMBER(SEARCH(Vareoplysninger!#REF!,AlleLande[Lande (dansk)])),"Kan ikke findes"))</f>
        <v>Kan ikke findes</v>
      </c>
    </row>
    <row r="159" spans="2:200" x14ac:dyDescent="0.25">
      <c r="B159" t="str" cm="1">
        <f t="array" ref="B159">TRANSPOSE(_xlfn._xlws.FILTER(AlleLande[Lande (dansk)],ISNUMBER(SEARCH(Vareoplysninger!#REF!,AlleLande[Lande (dansk)])),"Kan ikke findes"))</f>
        <v>Kan ikke findes</v>
      </c>
    </row>
    <row r="160" spans="2:200" x14ac:dyDescent="0.25">
      <c r="B160" t="str" cm="1">
        <f t="array" ref="B160">TRANSPOSE(_xlfn._xlws.FILTER(AlleLande[Lande (dansk)],ISNUMBER(SEARCH(Vareoplysninger!#REF!,AlleLande[Lande (dansk)])),"Kan ikke findes"))</f>
        <v>Kan ikke findes</v>
      </c>
    </row>
    <row r="161" spans="2:200" x14ac:dyDescent="0.25">
      <c r="B161" t="str" cm="1">
        <f t="array" ref="B161">TRANSPOSE(_xlfn._xlws.FILTER(AlleLande[Lande (dansk)],ISNUMBER(SEARCH(Vareoplysninger!#REF!,AlleLande[Lande (dansk)])),"Kan ikke findes"))</f>
        <v>Kan ikke findes</v>
      </c>
    </row>
    <row r="162" spans="2:200" x14ac:dyDescent="0.25">
      <c r="B162" t="str" cm="1">
        <f t="array" ref="B162">TRANSPOSE(_xlfn._xlws.FILTER(AlleLande[Lande (dansk)],ISNUMBER(SEARCH(Vareoplysninger!#REF!,AlleLande[Lande (dansk)])),"Kan ikke findes"))</f>
        <v>Kan ikke findes</v>
      </c>
    </row>
    <row r="164" spans="2:200" ht="21" x14ac:dyDescent="0.35">
      <c r="B164" s="17" t="s">
        <v>6</v>
      </c>
    </row>
    <row r="165" spans="2:200" x14ac:dyDescent="0.25">
      <c r="B165" t="str" cm="1">
        <f t="array" ref="B165:GR165">TRANSPOSE(_xlfn._xlws.FILTER(AlleLande[Lande (dansk)],ISNUMBER(SEARCH('Yderligere vareoplysninger'!D16,AlleLande[Lande (dansk)])),"Kan ikke findes"))</f>
        <v>Afghanistan</v>
      </c>
      <c r="C165" t="str">
        <v>Albanien</v>
      </c>
      <c r="D165" t="str">
        <v>Algeriet</v>
      </c>
      <c r="E165" t="str">
        <v>Andorra</v>
      </c>
      <c r="F165" t="str">
        <v>Angola</v>
      </c>
      <c r="G165" t="str">
        <v>Antigua &amp;Barbuda</v>
      </c>
      <c r="H165" t="str">
        <v>Argentina</v>
      </c>
      <c r="I165" t="str">
        <v>Armenien</v>
      </c>
      <c r="J165" t="str">
        <v>Aserbajdsjan</v>
      </c>
      <c r="K165" t="str">
        <v>Australien</v>
      </c>
      <c r="L165" t="str">
        <v>Bahamas</v>
      </c>
      <c r="M165" t="str">
        <v>Bahrain</v>
      </c>
      <c r="N165" t="str">
        <v>Bangladesh</v>
      </c>
      <c r="O165" t="str">
        <v>Barbados</v>
      </c>
      <c r="P165" t="str">
        <v>Belgien</v>
      </c>
      <c r="Q165" t="str">
        <v>Belize</v>
      </c>
      <c r="R165" t="str">
        <v>Benin</v>
      </c>
      <c r="S165" t="str">
        <v>Bhutan</v>
      </c>
      <c r="T165" t="str">
        <v>Bolivia</v>
      </c>
      <c r="U165" t="str">
        <v>Bosnien-Herzegovina</v>
      </c>
      <c r="V165" t="str">
        <v>Botswana</v>
      </c>
      <c r="W165" t="str">
        <v>Brasilien</v>
      </c>
      <c r="X165" t="str">
        <v>Brunei</v>
      </c>
      <c r="Y165" t="str">
        <v>Bulgarien</v>
      </c>
      <c r="Z165" t="str">
        <v>Burkina Faso</v>
      </c>
      <c r="AA165" t="str">
        <v>Burma (Myanmar)</v>
      </c>
      <c r="AB165" t="str">
        <v>Burundi</v>
      </c>
      <c r="AC165" t="str">
        <v>Cambodja</v>
      </c>
      <c r="AD165" t="str">
        <v>Cameroun</v>
      </c>
      <c r="AE165" t="str">
        <v>Canada</v>
      </c>
      <c r="AF165" t="str">
        <v>Centralafrika</v>
      </c>
      <c r="AG165" t="str">
        <v>Chad</v>
      </c>
      <c r="AH165" t="str">
        <v>Chile</v>
      </c>
      <c r="AI165" t="str">
        <v>Colombia</v>
      </c>
      <c r="AJ165" t="str">
        <v>Comorerne</v>
      </c>
      <c r="AK165" t="str">
        <v>Congo</v>
      </c>
      <c r="AL165" t="str">
        <v>Costa Rica</v>
      </c>
      <c r="AM165" t="str">
        <v>Cuba</v>
      </c>
      <c r="AN165" t="str">
        <v>Cypern</v>
      </c>
      <c r="AO165" t="str">
        <v>Danmark</v>
      </c>
      <c r="AP165" t="str">
        <v>Darussalem</v>
      </c>
      <c r="AQ165" t="str">
        <v>Demokratiske rep. Congo</v>
      </c>
      <c r="AR165" t="str">
        <v>Djibouti</v>
      </c>
      <c r="AS165" t="str">
        <v>Dominica</v>
      </c>
      <c r="AT165" t="str">
        <v>Dominikanske Republik</v>
      </c>
      <c r="AU165" t="str">
        <v>Ecuador</v>
      </c>
      <c r="AV165" t="str">
        <v>Egypten</v>
      </c>
      <c r="AW165" t="str">
        <v>El Salvador</v>
      </c>
      <c r="AX165" t="str">
        <v>Elfenbens- kysten</v>
      </c>
      <c r="AY165" t="str">
        <v>Eritrea</v>
      </c>
      <c r="AZ165" t="str">
        <v>Estland</v>
      </c>
      <c r="BA165" t="str">
        <v>Etiopien</v>
      </c>
      <c r="BB165" t="str">
        <v>Fiji</v>
      </c>
      <c r="BC165" t="str">
        <v>Filippinerne</v>
      </c>
      <c r="BD165" t="str">
        <v>Finland</v>
      </c>
      <c r="BE165" t="str">
        <v>Forenede Arab. Emirater</v>
      </c>
      <c r="BF165" t="str">
        <v>Frankrig</v>
      </c>
      <c r="BG165" t="str">
        <v>Gabon</v>
      </c>
      <c r="BH165" t="str">
        <v>Gambia</v>
      </c>
      <c r="BI165" t="str">
        <v>Georgien</v>
      </c>
      <c r="BJ165" t="str">
        <v>Ghana</v>
      </c>
      <c r="BK165" t="str">
        <v>Grenada</v>
      </c>
      <c r="BL165" t="str">
        <v>Grenadinerne</v>
      </c>
      <c r="BM165" t="str">
        <v>Grækenland</v>
      </c>
      <c r="BN165" t="str">
        <v>Guatemala</v>
      </c>
      <c r="BO165" t="str">
        <v>Guinea</v>
      </c>
      <c r="BP165" t="str">
        <v>Guinea-Bissau</v>
      </c>
      <c r="BQ165" t="str">
        <v>Guyana</v>
      </c>
      <c r="BR165" t="str">
        <v>Haiti</v>
      </c>
      <c r="BS165" t="str">
        <v>Honduras</v>
      </c>
      <c r="BT165" t="str">
        <v>Hviderusland (Belarus)</v>
      </c>
      <c r="BU165" t="str">
        <v>Indien</v>
      </c>
      <c r="BV165" t="str">
        <v>Indonesien</v>
      </c>
      <c r="BW165" t="str">
        <v>Irak</v>
      </c>
      <c r="BX165" t="str">
        <v>Iran</v>
      </c>
      <c r="BY165" t="str">
        <v>Irland</v>
      </c>
      <c r="BZ165" t="str">
        <v>Island</v>
      </c>
      <c r="CA165" t="str">
        <v>Israel</v>
      </c>
      <c r="CB165" t="str">
        <v>Italien</v>
      </c>
      <c r="CC165" t="str">
        <v>Jamaica</v>
      </c>
      <c r="CD165" t="str">
        <v>Japan</v>
      </c>
      <c r="CE165" t="str">
        <v>Jordan</v>
      </c>
      <c r="CF165" t="str">
        <v>Kapverdiske Øer</v>
      </c>
      <c r="CG165" t="str">
        <v>Kasakhstan</v>
      </c>
      <c r="CH165" t="str">
        <v>Kenya</v>
      </c>
      <c r="CI165" t="str">
        <v>Kina</v>
      </c>
      <c r="CJ165" t="str">
        <v>Kirgisistan</v>
      </c>
      <c r="CK165" t="str">
        <v>Kiribati</v>
      </c>
      <c r="CL165" t="str">
        <v>Kroatien</v>
      </c>
      <c r="CM165" t="str">
        <v>Kuwait</v>
      </c>
      <c r="CN165" t="str">
        <v>Laos</v>
      </c>
      <c r="CO165" t="str">
        <v>Lesotho</v>
      </c>
      <c r="CP165" t="str">
        <v>Letland</v>
      </c>
      <c r="CQ165" t="str">
        <v>Libanon</v>
      </c>
      <c r="CR165" t="str">
        <v>Liberia</v>
      </c>
      <c r="CS165" t="str">
        <v>Libyen</v>
      </c>
      <c r="CT165" t="str">
        <v>Liechtenstein</v>
      </c>
      <c r="CU165" t="str">
        <v>Litauen</v>
      </c>
      <c r="CV165" t="str">
        <v>Luxembourg</v>
      </c>
      <c r="CW165" t="str">
        <v>Madagaskar</v>
      </c>
      <c r="CX165" t="str">
        <v>Makedonien (FYROM)</v>
      </c>
      <c r="CY165" t="str">
        <v>Malawi</v>
      </c>
      <c r="CZ165" t="str">
        <v>Malaysia</v>
      </c>
      <c r="DA165" t="str">
        <v>Maldiverne</v>
      </c>
      <c r="DB165" t="str">
        <v>Mali</v>
      </c>
      <c r="DC165" t="str">
        <v>Malta</v>
      </c>
      <c r="DD165" t="str">
        <v>Marokko</v>
      </c>
      <c r="DE165" t="str">
        <v>Marshall-øerne</v>
      </c>
      <c r="DF165" t="str">
        <v>Mauretanien</v>
      </c>
      <c r="DG165" t="str">
        <v>Mauritius</v>
      </c>
      <c r="DH165" t="str">
        <v>Mexico</v>
      </c>
      <c r="DI165" t="str">
        <v>Mikronesien</v>
      </c>
      <c r="DJ165" t="str">
        <v>Moldova</v>
      </c>
      <c r="DK165" t="str">
        <v>Monaco</v>
      </c>
      <c r="DL165" t="str">
        <v>Mongoliet</v>
      </c>
      <c r="DM165" t="str">
        <v>Mozambique</v>
      </c>
      <c r="DN165" t="str">
        <v>Namibia</v>
      </c>
      <c r="DO165" t="str">
        <v>Nauru</v>
      </c>
      <c r="DP165" t="str">
        <v>Nederlandene</v>
      </c>
      <c r="DQ165" t="str">
        <v>Nepal</v>
      </c>
      <c r="DR165" t="str">
        <v>New Zealand</v>
      </c>
      <c r="DS165" t="str">
        <v>Nicaragua</v>
      </c>
      <c r="DT165" t="str">
        <v>Niger</v>
      </c>
      <c r="DU165" t="str">
        <v>Nigeria</v>
      </c>
      <c r="DV165" t="str">
        <v>Nordkorea</v>
      </c>
      <c r="DW165" t="str">
        <v>Norge</v>
      </c>
      <c r="DX165" t="str">
        <v>Oman</v>
      </c>
      <c r="DY165" t="str">
        <v>Pakistan</v>
      </c>
      <c r="DZ165" t="str">
        <v>Palau</v>
      </c>
      <c r="EA165" t="str">
        <v>Palestina</v>
      </c>
      <c r="EB165" t="str">
        <v>Panama</v>
      </c>
      <c r="EC165" t="str">
        <v>Papua New Guinea</v>
      </c>
      <c r="ED165" t="str">
        <v>Paraguay</v>
      </c>
      <c r="EE165" t="str">
        <v>Peru</v>
      </c>
      <c r="EF165" t="str">
        <v>Polen</v>
      </c>
      <c r="EG165" t="str">
        <v>Portugal</v>
      </c>
      <c r="EH165" t="str">
        <v>Qatar</v>
      </c>
      <c r="EI165" t="str">
        <v>Rumænien</v>
      </c>
      <c r="EJ165" t="str">
        <v>Rusland</v>
      </c>
      <c r="EK165" t="str">
        <v>Rwanda</v>
      </c>
      <c r="EL165" t="str">
        <v>Salomonøerne</v>
      </c>
      <c r="EM165" t="str">
        <v>Samoa</v>
      </c>
      <c r="EN165" t="str">
        <v>San Marino</v>
      </c>
      <c r="EO165" t="str">
        <v>Sao Tomé &amp; Principe</v>
      </c>
      <c r="EP165" t="str">
        <v>Saudi Arabien</v>
      </c>
      <c r="EQ165" t="str">
        <v>Schweiz</v>
      </c>
      <c r="ER165" t="str">
        <v>Senegal</v>
      </c>
      <c r="ES165" t="str">
        <v>Serbien og Montenegro</v>
      </c>
      <c r="ET165" t="str">
        <v>Seychellerne</v>
      </c>
      <c r="EU165" t="str">
        <v>Sierra Leone</v>
      </c>
      <c r="EV165" t="str">
        <v>Singapore</v>
      </c>
      <c r="EW165" t="str">
        <v>Slovakiet</v>
      </c>
      <c r="EX165" t="str">
        <v>Slovenien</v>
      </c>
      <c r="EY165" t="str">
        <v>Somalia</v>
      </c>
      <c r="EZ165" t="str">
        <v>Spanien</v>
      </c>
      <c r="FA165" t="str">
        <v>Sri Lanka</v>
      </c>
      <c r="FB165" t="str">
        <v>St. Kitts-Nevis</v>
      </c>
      <c r="FC165" t="str">
        <v>St. Lucia</v>
      </c>
      <c r="FD165" t="str">
        <v>St. Vincent &amp;</v>
      </c>
      <c r="FE165" t="str">
        <v>Storbritannien (England)</v>
      </c>
      <c r="FF165" t="str">
        <v>Sudan</v>
      </c>
      <c r="FG165" t="str">
        <v>Surinam</v>
      </c>
      <c r="FH165" t="str">
        <v>Sverige</v>
      </c>
      <c r="FI165" t="str">
        <v>Swaziland</v>
      </c>
      <c r="FJ165" t="str">
        <v>Sydafrika</v>
      </c>
      <c r="FK165" t="str">
        <v>Sydkorea</v>
      </c>
      <c r="FL165" t="str">
        <v>Syrien</v>
      </c>
      <c r="FM165" t="str">
        <v>Tadjikistan</v>
      </c>
      <c r="FN165" t="str">
        <v>Taiwan</v>
      </c>
      <c r="FO165" t="str">
        <v>Tanzania</v>
      </c>
      <c r="FP165" t="str">
        <v>Thailand</v>
      </c>
      <c r="FQ165" t="str">
        <v>Tjekkiet</v>
      </c>
      <c r="FR165" t="str">
        <v>Togo</v>
      </c>
      <c r="FS165" t="str">
        <v>Tonga</v>
      </c>
      <c r="FT165" t="str">
        <v>Trinidad &amp; Tobago</v>
      </c>
      <c r="FU165" t="str">
        <v>Tunesien</v>
      </c>
      <c r="FV165" t="str">
        <v>Turkmenistan</v>
      </c>
      <c r="FW165" t="str">
        <v>Tuvalu</v>
      </c>
      <c r="FX165" t="str">
        <v>Tyrkiet</v>
      </c>
      <c r="FY165" t="str">
        <v>Tyskland</v>
      </c>
      <c r="FZ165" t="str">
        <v>Uganda</v>
      </c>
      <c r="GA165" t="str">
        <v>Ukraine</v>
      </c>
      <c r="GB165" t="str">
        <v>Ungarn</v>
      </c>
      <c r="GC165" t="str">
        <v>Uruguay</v>
      </c>
      <c r="GD165" t="str">
        <v>USA</v>
      </c>
      <c r="GE165" t="str">
        <v>Usbekistan</v>
      </c>
      <c r="GF165" t="str">
        <v>Vanuatu</v>
      </c>
      <c r="GG165" t="str">
        <v>Vatikanet</v>
      </c>
      <c r="GH165" t="str">
        <v>Venezuela</v>
      </c>
      <c r="GI165" t="str">
        <v>Vietnam</v>
      </c>
      <c r="GJ165" t="str">
        <v>Yemen</v>
      </c>
      <c r="GK165" t="str">
        <v>Zambia</v>
      </c>
      <c r="GL165" t="str">
        <v>Zimbabwe</v>
      </c>
      <c r="GM165" t="str">
        <v>Ækvatorial Guinea</v>
      </c>
      <c r="GN165" t="str">
        <v>Østrig</v>
      </c>
      <c r="GO165" t="str">
        <v>Østtimor</v>
      </c>
      <c r="GP165" t="str">
        <v>EU</v>
      </c>
      <c r="GQ165" t="str">
        <v>Ikke-EU</v>
      </c>
      <c r="GR165" t="str">
        <v>EU/ikke-EU</v>
      </c>
    </row>
    <row r="167" spans="2:200" ht="21" x14ac:dyDescent="0.35">
      <c r="B167" s="17" t="s">
        <v>7</v>
      </c>
    </row>
    <row r="168" spans="2:200" x14ac:dyDescent="0.25">
      <c r="B168" t="str" cm="1">
        <f t="array" ref="B168:GR168">TRANSPOSE(_xlfn._xlws.FILTER(AlleLande[Lande (dansk)],ISNUMBER(SEARCH(Emballage!G11,AlleLande[Lande (dansk)])),"Kan ikke findes"))</f>
        <v>Afghanistan</v>
      </c>
      <c r="C168" t="str">
        <v>Albanien</v>
      </c>
      <c r="D168" t="str">
        <v>Algeriet</v>
      </c>
      <c r="E168" t="str">
        <v>Andorra</v>
      </c>
      <c r="F168" t="str">
        <v>Angola</v>
      </c>
      <c r="G168" t="str">
        <v>Antigua &amp;Barbuda</v>
      </c>
      <c r="H168" t="str">
        <v>Argentina</v>
      </c>
      <c r="I168" t="str">
        <v>Armenien</v>
      </c>
      <c r="J168" t="str">
        <v>Aserbajdsjan</v>
      </c>
      <c r="K168" t="str">
        <v>Australien</v>
      </c>
      <c r="L168" t="str">
        <v>Bahamas</v>
      </c>
      <c r="M168" t="str">
        <v>Bahrain</v>
      </c>
      <c r="N168" t="str">
        <v>Bangladesh</v>
      </c>
      <c r="O168" t="str">
        <v>Barbados</v>
      </c>
      <c r="P168" t="str">
        <v>Belgien</v>
      </c>
      <c r="Q168" t="str">
        <v>Belize</v>
      </c>
      <c r="R168" t="str">
        <v>Benin</v>
      </c>
      <c r="S168" t="str">
        <v>Bhutan</v>
      </c>
      <c r="T168" t="str">
        <v>Bolivia</v>
      </c>
      <c r="U168" t="str">
        <v>Bosnien-Herzegovina</v>
      </c>
      <c r="V168" t="str">
        <v>Botswana</v>
      </c>
      <c r="W168" t="str">
        <v>Brasilien</v>
      </c>
      <c r="X168" t="str">
        <v>Brunei</v>
      </c>
      <c r="Y168" t="str">
        <v>Bulgarien</v>
      </c>
      <c r="Z168" t="str">
        <v>Burkina Faso</v>
      </c>
      <c r="AA168" t="str">
        <v>Burma (Myanmar)</v>
      </c>
      <c r="AB168" t="str">
        <v>Burundi</v>
      </c>
      <c r="AC168" t="str">
        <v>Cambodja</v>
      </c>
      <c r="AD168" t="str">
        <v>Cameroun</v>
      </c>
      <c r="AE168" t="str">
        <v>Canada</v>
      </c>
      <c r="AF168" t="str">
        <v>Centralafrika</v>
      </c>
      <c r="AG168" t="str">
        <v>Chad</v>
      </c>
      <c r="AH168" t="str">
        <v>Chile</v>
      </c>
      <c r="AI168" t="str">
        <v>Colombia</v>
      </c>
      <c r="AJ168" t="str">
        <v>Comorerne</v>
      </c>
      <c r="AK168" t="str">
        <v>Congo</v>
      </c>
      <c r="AL168" t="str">
        <v>Costa Rica</v>
      </c>
      <c r="AM168" t="str">
        <v>Cuba</v>
      </c>
      <c r="AN168" t="str">
        <v>Cypern</v>
      </c>
      <c r="AO168" t="str">
        <v>Danmark</v>
      </c>
      <c r="AP168" t="str">
        <v>Darussalem</v>
      </c>
      <c r="AQ168" t="str">
        <v>Demokratiske rep. Congo</v>
      </c>
      <c r="AR168" t="str">
        <v>Djibouti</v>
      </c>
      <c r="AS168" t="str">
        <v>Dominica</v>
      </c>
      <c r="AT168" t="str">
        <v>Dominikanske Republik</v>
      </c>
      <c r="AU168" t="str">
        <v>Ecuador</v>
      </c>
      <c r="AV168" t="str">
        <v>Egypten</v>
      </c>
      <c r="AW168" t="str">
        <v>El Salvador</v>
      </c>
      <c r="AX168" t="str">
        <v>Elfenbens- kysten</v>
      </c>
      <c r="AY168" t="str">
        <v>Eritrea</v>
      </c>
      <c r="AZ168" t="str">
        <v>Estland</v>
      </c>
      <c r="BA168" t="str">
        <v>Etiopien</v>
      </c>
      <c r="BB168" t="str">
        <v>Fiji</v>
      </c>
      <c r="BC168" t="str">
        <v>Filippinerne</v>
      </c>
      <c r="BD168" t="str">
        <v>Finland</v>
      </c>
      <c r="BE168" t="str">
        <v>Forenede Arab. Emirater</v>
      </c>
      <c r="BF168" t="str">
        <v>Frankrig</v>
      </c>
      <c r="BG168" t="str">
        <v>Gabon</v>
      </c>
      <c r="BH168" t="str">
        <v>Gambia</v>
      </c>
      <c r="BI168" t="str">
        <v>Georgien</v>
      </c>
      <c r="BJ168" t="str">
        <v>Ghana</v>
      </c>
      <c r="BK168" t="str">
        <v>Grenada</v>
      </c>
      <c r="BL168" t="str">
        <v>Grenadinerne</v>
      </c>
      <c r="BM168" t="str">
        <v>Grækenland</v>
      </c>
      <c r="BN168" t="str">
        <v>Guatemala</v>
      </c>
      <c r="BO168" t="str">
        <v>Guinea</v>
      </c>
      <c r="BP168" t="str">
        <v>Guinea-Bissau</v>
      </c>
      <c r="BQ168" t="str">
        <v>Guyana</v>
      </c>
      <c r="BR168" t="str">
        <v>Haiti</v>
      </c>
      <c r="BS168" t="str">
        <v>Honduras</v>
      </c>
      <c r="BT168" t="str">
        <v>Hviderusland (Belarus)</v>
      </c>
      <c r="BU168" t="str">
        <v>Indien</v>
      </c>
      <c r="BV168" t="str">
        <v>Indonesien</v>
      </c>
      <c r="BW168" t="str">
        <v>Irak</v>
      </c>
      <c r="BX168" t="str">
        <v>Iran</v>
      </c>
      <c r="BY168" t="str">
        <v>Irland</v>
      </c>
      <c r="BZ168" t="str">
        <v>Island</v>
      </c>
      <c r="CA168" t="str">
        <v>Israel</v>
      </c>
      <c r="CB168" t="str">
        <v>Italien</v>
      </c>
      <c r="CC168" t="str">
        <v>Jamaica</v>
      </c>
      <c r="CD168" t="str">
        <v>Japan</v>
      </c>
      <c r="CE168" t="str">
        <v>Jordan</v>
      </c>
      <c r="CF168" t="str">
        <v>Kapverdiske Øer</v>
      </c>
      <c r="CG168" t="str">
        <v>Kasakhstan</v>
      </c>
      <c r="CH168" t="str">
        <v>Kenya</v>
      </c>
      <c r="CI168" t="str">
        <v>Kina</v>
      </c>
      <c r="CJ168" t="str">
        <v>Kirgisistan</v>
      </c>
      <c r="CK168" t="str">
        <v>Kiribati</v>
      </c>
      <c r="CL168" t="str">
        <v>Kroatien</v>
      </c>
      <c r="CM168" t="str">
        <v>Kuwait</v>
      </c>
      <c r="CN168" t="str">
        <v>Laos</v>
      </c>
      <c r="CO168" t="str">
        <v>Lesotho</v>
      </c>
      <c r="CP168" t="str">
        <v>Letland</v>
      </c>
      <c r="CQ168" t="str">
        <v>Libanon</v>
      </c>
      <c r="CR168" t="str">
        <v>Liberia</v>
      </c>
      <c r="CS168" t="str">
        <v>Libyen</v>
      </c>
      <c r="CT168" t="str">
        <v>Liechtenstein</v>
      </c>
      <c r="CU168" t="str">
        <v>Litauen</v>
      </c>
      <c r="CV168" t="str">
        <v>Luxembourg</v>
      </c>
      <c r="CW168" t="str">
        <v>Madagaskar</v>
      </c>
      <c r="CX168" t="str">
        <v>Makedonien (FYROM)</v>
      </c>
      <c r="CY168" t="str">
        <v>Malawi</v>
      </c>
      <c r="CZ168" t="str">
        <v>Malaysia</v>
      </c>
      <c r="DA168" t="str">
        <v>Maldiverne</v>
      </c>
      <c r="DB168" t="str">
        <v>Mali</v>
      </c>
      <c r="DC168" t="str">
        <v>Malta</v>
      </c>
      <c r="DD168" t="str">
        <v>Marokko</v>
      </c>
      <c r="DE168" t="str">
        <v>Marshall-øerne</v>
      </c>
      <c r="DF168" t="str">
        <v>Mauretanien</v>
      </c>
      <c r="DG168" t="str">
        <v>Mauritius</v>
      </c>
      <c r="DH168" t="str">
        <v>Mexico</v>
      </c>
      <c r="DI168" t="str">
        <v>Mikronesien</v>
      </c>
      <c r="DJ168" t="str">
        <v>Moldova</v>
      </c>
      <c r="DK168" t="str">
        <v>Monaco</v>
      </c>
      <c r="DL168" t="str">
        <v>Mongoliet</v>
      </c>
      <c r="DM168" t="str">
        <v>Mozambique</v>
      </c>
      <c r="DN168" t="str">
        <v>Namibia</v>
      </c>
      <c r="DO168" t="str">
        <v>Nauru</v>
      </c>
      <c r="DP168" t="str">
        <v>Nederlandene</v>
      </c>
      <c r="DQ168" t="str">
        <v>Nepal</v>
      </c>
      <c r="DR168" t="str">
        <v>New Zealand</v>
      </c>
      <c r="DS168" t="str">
        <v>Nicaragua</v>
      </c>
      <c r="DT168" t="str">
        <v>Niger</v>
      </c>
      <c r="DU168" t="str">
        <v>Nigeria</v>
      </c>
      <c r="DV168" t="str">
        <v>Nordkorea</v>
      </c>
      <c r="DW168" t="str">
        <v>Norge</v>
      </c>
      <c r="DX168" t="str">
        <v>Oman</v>
      </c>
      <c r="DY168" t="str">
        <v>Pakistan</v>
      </c>
      <c r="DZ168" t="str">
        <v>Palau</v>
      </c>
      <c r="EA168" t="str">
        <v>Palestina</v>
      </c>
      <c r="EB168" t="str">
        <v>Panama</v>
      </c>
      <c r="EC168" t="str">
        <v>Papua New Guinea</v>
      </c>
      <c r="ED168" t="str">
        <v>Paraguay</v>
      </c>
      <c r="EE168" t="str">
        <v>Peru</v>
      </c>
      <c r="EF168" t="str">
        <v>Polen</v>
      </c>
      <c r="EG168" t="str">
        <v>Portugal</v>
      </c>
      <c r="EH168" t="str">
        <v>Qatar</v>
      </c>
      <c r="EI168" t="str">
        <v>Rumænien</v>
      </c>
      <c r="EJ168" t="str">
        <v>Rusland</v>
      </c>
      <c r="EK168" t="str">
        <v>Rwanda</v>
      </c>
      <c r="EL168" t="str">
        <v>Salomonøerne</v>
      </c>
      <c r="EM168" t="str">
        <v>Samoa</v>
      </c>
      <c r="EN168" t="str">
        <v>San Marino</v>
      </c>
      <c r="EO168" t="str">
        <v>Sao Tomé &amp; Principe</v>
      </c>
      <c r="EP168" t="str">
        <v>Saudi Arabien</v>
      </c>
      <c r="EQ168" t="str">
        <v>Schweiz</v>
      </c>
      <c r="ER168" t="str">
        <v>Senegal</v>
      </c>
      <c r="ES168" t="str">
        <v>Serbien og Montenegro</v>
      </c>
      <c r="ET168" t="str">
        <v>Seychellerne</v>
      </c>
      <c r="EU168" t="str">
        <v>Sierra Leone</v>
      </c>
      <c r="EV168" t="str">
        <v>Singapore</v>
      </c>
      <c r="EW168" t="str">
        <v>Slovakiet</v>
      </c>
      <c r="EX168" t="str">
        <v>Slovenien</v>
      </c>
      <c r="EY168" t="str">
        <v>Somalia</v>
      </c>
      <c r="EZ168" t="str">
        <v>Spanien</v>
      </c>
      <c r="FA168" t="str">
        <v>Sri Lanka</v>
      </c>
      <c r="FB168" t="str">
        <v>St. Kitts-Nevis</v>
      </c>
      <c r="FC168" t="str">
        <v>St. Lucia</v>
      </c>
      <c r="FD168" t="str">
        <v>St. Vincent &amp;</v>
      </c>
      <c r="FE168" t="str">
        <v>Storbritannien (England)</v>
      </c>
      <c r="FF168" t="str">
        <v>Sudan</v>
      </c>
      <c r="FG168" t="str">
        <v>Surinam</v>
      </c>
      <c r="FH168" t="str">
        <v>Sverige</v>
      </c>
      <c r="FI168" t="str">
        <v>Swaziland</v>
      </c>
      <c r="FJ168" t="str">
        <v>Sydafrika</v>
      </c>
      <c r="FK168" t="str">
        <v>Sydkorea</v>
      </c>
      <c r="FL168" t="str">
        <v>Syrien</v>
      </c>
      <c r="FM168" t="str">
        <v>Tadjikistan</v>
      </c>
      <c r="FN168" t="str">
        <v>Taiwan</v>
      </c>
      <c r="FO168" t="str">
        <v>Tanzania</v>
      </c>
      <c r="FP168" t="str">
        <v>Thailand</v>
      </c>
      <c r="FQ168" t="str">
        <v>Tjekkiet</v>
      </c>
      <c r="FR168" t="str">
        <v>Togo</v>
      </c>
      <c r="FS168" t="str">
        <v>Tonga</v>
      </c>
      <c r="FT168" t="str">
        <v>Trinidad &amp; Tobago</v>
      </c>
      <c r="FU168" t="str">
        <v>Tunesien</v>
      </c>
      <c r="FV168" t="str">
        <v>Turkmenistan</v>
      </c>
      <c r="FW168" t="str">
        <v>Tuvalu</v>
      </c>
      <c r="FX168" t="str">
        <v>Tyrkiet</v>
      </c>
      <c r="FY168" t="str">
        <v>Tyskland</v>
      </c>
      <c r="FZ168" t="str">
        <v>Uganda</v>
      </c>
      <c r="GA168" t="str">
        <v>Ukraine</v>
      </c>
      <c r="GB168" t="str">
        <v>Ungarn</v>
      </c>
      <c r="GC168" t="str">
        <v>Uruguay</v>
      </c>
      <c r="GD168" t="str">
        <v>USA</v>
      </c>
      <c r="GE168" t="str">
        <v>Usbekistan</v>
      </c>
      <c r="GF168" t="str">
        <v>Vanuatu</v>
      </c>
      <c r="GG168" t="str">
        <v>Vatikanet</v>
      </c>
      <c r="GH168" t="str">
        <v>Venezuela</v>
      </c>
      <c r="GI168" t="str">
        <v>Vietnam</v>
      </c>
      <c r="GJ168" t="str">
        <v>Yemen</v>
      </c>
      <c r="GK168" t="str">
        <v>Zambia</v>
      </c>
      <c r="GL168" t="str">
        <v>Zimbabwe</v>
      </c>
      <c r="GM168" t="str">
        <v>Ækvatorial Guinea</v>
      </c>
      <c r="GN168" t="str">
        <v>Østrig</v>
      </c>
      <c r="GO168" t="str">
        <v>Østtimor</v>
      </c>
      <c r="GP168" t="str">
        <v>EU</v>
      </c>
      <c r="GQ168" t="str">
        <v>Ikke-EU</v>
      </c>
      <c r="GR168" t="str">
        <v>EU/ikke-EU</v>
      </c>
    </row>
    <row r="169" spans="2:200" x14ac:dyDescent="0.25">
      <c r="B169" t="str" cm="1">
        <f t="array" ref="B169:GR169">TRANSPOSE(_xlfn._xlws.FILTER(AlleLande[Lande (dansk)],ISNUMBER(SEARCH(Emballage!G12,AlleLande[Lande (dansk)])),"Kan ikke findes"))</f>
        <v>Afghanistan</v>
      </c>
      <c r="C169" t="str">
        <v>Albanien</v>
      </c>
      <c r="D169" t="str">
        <v>Algeriet</v>
      </c>
      <c r="E169" t="str">
        <v>Andorra</v>
      </c>
      <c r="F169" t="str">
        <v>Angola</v>
      </c>
      <c r="G169" t="str">
        <v>Antigua &amp;Barbuda</v>
      </c>
      <c r="H169" t="str">
        <v>Argentina</v>
      </c>
      <c r="I169" t="str">
        <v>Armenien</v>
      </c>
      <c r="J169" t="str">
        <v>Aserbajdsjan</v>
      </c>
      <c r="K169" t="str">
        <v>Australien</v>
      </c>
      <c r="L169" t="str">
        <v>Bahamas</v>
      </c>
      <c r="M169" t="str">
        <v>Bahrain</v>
      </c>
      <c r="N169" t="str">
        <v>Bangladesh</v>
      </c>
      <c r="O169" t="str">
        <v>Barbados</v>
      </c>
      <c r="P169" t="str">
        <v>Belgien</v>
      </c>
      <c r="Q169" t="str">
        <v>Belize</v>
      </c>
      <c r="R169" t="str">
        <v>Benin</v>
      </c>
      <c r="S169" t="str">
        <v>Bhutan</v>
      </c>
      <c r="T169" t="str">
        <v>Bolivia</v>
      </c>
      <c r="U169" t="str">
        <v>Bosnien-Herzegovina</v>
      </c>
      <c r="V169" t="str">
        <v>Botswana</v>
      </c>
      <c r="W169" t="str">
        <v>Brasilien</v>
      </c>
      <c r="X169" t="str">
        <v>Brunei</v>
      </c>
      <c r="Y169" t="str">
        <v>Bulgarien</v>
      </c>
      <c r="Z169" t="str">
        <v>Burkina Faso</v>
      </c>
      <c r="AA169" t="str">
        <v>Burma (Myanmar)</v>
      </c>
      <c r="AB169" t="str">
        <v>Burundi</v>
      </c>
      <c r="AC169" t="str">
        <v>Cambodja</v>
      </c>
      <c r="AD169" t="str">
        <v>Cameroun</v>
      </c>
      <c r="AE169" t="str">
        <v>Canada</v>
      </c>
      <c r="AF169" t="str">
        <v>Centralafrika</v>
      </c>
      <c r="AG169" t="str">
        <v>Chad</v>
      </c>
      <c r="AH169" t="str">
        <v>Chile</v>
      </c>
      <c r="AI169" t="str">
        <v>Colombia</v>
      </c>
      <c r="AJ169" t="str">
        <v>Comorerne</v>
      </c>
      <c r="AK169" t="str">
        <v>Congo</v>
      </c>
      <c r="AL169" t="str">
        <v>Costa Rica</v>
      </c>
      <c r="AM169" t="str">
        <v>Cuba</v>
      </c>
      <c r="AN169" t="str">
        <v>Cypern</v>
      </c>
      <c r="AO169" t="str">
        <v>Danmark</v>
      </c>
      <c r="AP169" t="str">
        <v>Darussalem</v>
      </c>
      <c r="AQ169" t="str">
        <v>Demokratiske rep. Congo</v>
      </c>
      <c r="AR169" t="str">
        <v>Djibouti</v>
      </c>
      <c r="AS169" t="str">
        <v>Dominica</v>
      </c>
      <c r="AT169" t="str">
        <v>Dominikanske Republik</v>
      </c>
      <c r="AU169" t="str">
        <v>Ecuador</v>
      </c>
      <c r="AV169" t="str">
        <v>Egypten</v>
      </c>
      <c r="AW169" t="str">
        <v>El Salvador</v>
      </c>
      <c r="AX169" t="str">
        <v>Elfenbens- kysten</v>
      </c>
      <c r="AY169" t="str">
        <v>Eritrea</v>
      </c>
      <c r="AZ169" t="str">
        <v>Estland</v>
      </c>
      <c r="BA169" t="str">
        <v>Etiopien</v>
      </c>
      <c r="BB169" t="str">
        <v>Fiji</v>
      </c>
      <c r="BC169" t="str">
        <v>Filippinerne</v>
      </c>
      <c r="BD169" t="str">
        <v>Finland</v>
      </c>
      <c r="BE169" t="str">
        <v>Forenede Arab. Emirater</v>
      </c>
      <c r="BF169" t="str">
        <v>Frankrig</v>
      </c>
      <c r="BG169" t="str">
        <v>Gabon</v>
      </c>
      <c r="BH169" t="str">
        <v>Gambia</v>
      </c>
      <c r="BI169" t="str">
        <v>Georgien</v>
      </c>
      <c r="BJ169" t="str">
        <v>Ghana</v>
      </c>
      <c r="BK169" t="str">
        <v>Grenada</v>
      </c>
      <c r="BL169" t="str">
        <v>Grenadinerne</v>
      </c>
      <c r="BM169" t="str">
        <v>Grækenland</v>
      </c>
      <c r="BN169" t="str">
        <v>Guatemala</v>
      </c>
      <c r="BO169" t="str">
        <v>Guinea</v>
      </c>
      <c r="BP169" t="str">
        <v>Guinea-Bissau</v>
      </c>
      <c r="BQ169" t="str">
        <v>Guyana</v>
      </c>
      <c r="BR169" t="str">
        <v>Haiti</v>
      </c>
      <c r="BS169" t="str">
        <v>Honduras</v>
      </c>
      <c r="BT169" t="str">
        <v>Hviderusland (Belarus)</v>
      </c>
      <c r="BU169" t="str">
        <v>Indien</v>
      </c>
      <c r="BV169" t="str">
        <v>Indonesien</v>
      </c>
      <c r="BW169" t="str">
        <v>Irak</v>
      </c>
      <c r="BX169" t="str">
        <v>Iran</v>
      </c>
      <c r="BY169" t="str">
        <v>Irland</v>
      </c>
      <c r="BZ169" t="str">
        <v>Island</v>
      </c>
      <c r="CA169" t="str">
        <v>Israel</v>
      </c>
      <c r="CB169" t="str">
        <v>Italien</v>
      </c>
      <c r="CC169" t="str">
        <v>Jamaica</v>
      </c>
      <c r="CD169" t="str">
        <v>Japan</v>
      </c>
      <c r="CE169" t="str">
        <v>Jordan</v>
      </c>
      <c r="CF169" t="str">
        <v>Kapverdiske Øer</v>
      </c>
      <c r="CG169" t="str">
        <v>Kasakhstan</v>
      </c>
      <c r="CH169" t="str">
        <v>Kenya</v>
      </c>
      <c r="CI169" t="str">
        <v>Kina</v>
      </c>
      <c r="CJ169" t="str">
        <v>Kirgisistan</v>
      </c>
      <c r="CK169" t="str">
        <v>Kiribati</v>
      </c>
      <c r="CL169" t="str">
        <v>Kroatien</v>
      </c>
      <c r="CM169" t="str">
        <v>Kuwait</v>
      </c>
      <c r="CN169" t="str">
        <v>Laos</v>
      </c>
      <c r="CO169" t="str">
        <v>Lesotho</v>
      </c>
      <c r="CP169" t="str">
        <v>Letland</v>
      </c>
      <c r="CQ169" t="str">
        <v>Libanon</v>
      </c>
      <c r="CR169" t="str">
        <v>Liberia</v>
      </c>
      <c r="CS169" t="str">
        <v>Libyen</v>
      </c>
      <c r="CT169" t="str">
        <v>Liechtenstein</v>
      </c>
      <c r="CU169" t="str">
        <v>Litauen</v>
      </c>
      <c r="CV169" t="str">
        <v>Luxembourg</v>
      </c>
      <c r="CW169" t="str">
        <v>Madagaskar</v>
      </c>
      <c r="CX169" t="str">
        <v>Makedonien (FYROM)</v>
      </c>
      <c r="CY169" t="str">
        <v>Malawi</v>
      </c>
      <c r="CZ169" t="str">
        <v>Malaysia</v>
      </c>
      <c r="DA169" t="str">
        <v>Maldiverne</v>
      </c>
      <c r="DB169" t="str">
        <v>Mali</v>
      </c>
      <c r="DC169" t="str">
        <v>Malta</v>
      </c>
      <c r="DD169" t="str">
        <v>Marokko</v>
      </c>
      <c r="DE169" t="str">
        <v>Marshall-øerne</v>
      </c>
      <c r="DF169" t="str">
        <v>Mauretanien</v>
      </c>
      <c r="DG169" t="str">
        <v>Mauritius</v>
      </c>
      <c r="DH169" t="str">
        <v>Mexico</v>
      </c>
      <c r="DI169" t="str">
        <v>Mikronesien</v>
      </c>
      <c r="DJ169" t="str">
        <v>Moldova</v>
      </c>
      <c r="DK169" t="str">
        <v>Monaco</v>
      </c>
      <c r="DL169" t="str">
        <v>Mongoliet</v>
      </c>
      <c r="DM169" t="str">
        <v>Mozambique</v>
      </c>
      <c r="DN169" t="str">
        <v>Namibia</v>
      </c>
      <c r="DO169" t="str">
        <v>Nauru</v>
      </c>
      <c r="DP169" t="str">
        <v>Nederlandene</v>
      </c>
      <c r="DQ169" t="str">
        <v>Nepal</v>
      </c>
      <c r="DR169" t="str">
        <v>New Zealand</v>
      </c>
      <c r="DS169" t="str">
        <v>Nicaragua</v>
      </c>
      <c r="DT169" t="str">
        <v>Niger</v>
      </c>
      <c r="DU169" t="str">
        <v>Nigeria</v>
      </c>
      <c r="DV169" t="str">
        <v>Nordkorea</v>
      </c>
      <c r="DW169" t="str">
        <v>Norge</v>
      </c>
      <c r="DX169" t="str">
        <v>Oman</v>
      </c>
      <c r="DY169" t="str">
        <v>Pakistan</v>
      </c>
      <c r="DZ169" t="str">
        <v>Palau</v>
      </c>
      <c r="EA169" t="str">
        <v>Palestina</v>
      </c>
      <c r="EB169" t="str">
        <v>Panama</v>
      </c>
      <c r="EC169" t="str">
        <v>Papua New Guinea</v>
      </c>
      <c r="ED169" t="str">
        <v>Paraguay</v>
      </c>
      <c r="EE169" t="str">
        <v>Peru</v>
      </c>
      <c r="EF169" t="str">
        <v>Polen</v>
      </c>
      <c r="EG169" t="str">
        <v>Portugal</v>
      </c>
      <c r="EH169" t="str">
        <v>Qatar</v>
      </c>
      <c r="EI169" t="str">
        <v>Rumænien</v>
      </c>
      <c r="EJ169" t="str">
        <v>Rusland</v>
      </c>
      <c r="EK169" t="str">
        <v>Rwanda</v>
      </c>
      <c r="EL169" t="str">
        <v>Salomonøerne</v>
      </c>
      <c r="EM169" t="str">
        <v>Samoa</v>
      </c>
      <c r="EN169" t="str">
        <v>San Marino</v>
      </c>
      <c r="EO169" t="str">
        <v>Sao Tomé &amp; Principe</v>
      </c>
      <c r="EP169" t="str">
        <v>Saudi Arabien</v>
      </c>
      <c r="EQ169" t="str">
        <v>Schweiz</v>
      </c>
      <c r="ER169" t="str">
        <v>Senegal</v>
      </c>
      <c r="ES169" t="str">
        <v>Serbien og Montenegro</v>
      </c>
      <c r="ET169" t="str">
        <v>Seychellerne</v>
      </c>
      <c r="EU169" t="str">
        <v>Sierra Leone</v>
      </c>
      <c r="EV169" t="str">
        <v>Singapore</v>
      </c>
      <c r="EW169" t="str">
        <v>Slovakiet</v>
      </c>
      <c r="EX169" t="str">
        <v>Slovenien</v>
      </c>
      <c r="EY169" t="str">
        <v>Somalia</v>
      </c>
      <c r="EZ169" t="str">
        <v>Spanien</v>
      </c>
      <c r="FA169" t="str">
        <v>Sri Lanka</v>
      </c>
      <c r="FB169" t="str">
        <v>St. Kitts-Nevis</v>
      </c>
      <c r="FC169" t="str">
        <v>St. Lucia</v>
      </c>
      <c r="FD169" t="str">
        <v>St. Vincent &amp;</v>
      </c>
      <c r="FE169" t="str">
        <v>Storbritannien (England)</v>
      </c>
      <c r="FF169" t="str">
        <v>Sudan</v>
      </c>
      <c r="FG169" t="str">
        <v>Surinam</v>
      </c>
      <c r="FH169" t="str">
        <v>Sverige</v>
      </c>
      <c r="FI169" t="str">
        <v>Swaziland</v>
      </c>
      <c r="FJ169" t="str">
        <v>Sydafrika</v>
      </c>
      <c r="FK169" t="str">
        <v>Sydkorea</v>
      </c>
      <c r="FL169" t="str">
        <v>Syrien</v>
      </c>
      <c r="FM169" t="str">
        <v>Tadjikistan</v>
      </c>
      <c r="FN169" t="str">
        <v>Taiwan</v>
      </c>
      <c r="FO169" t="str">
        <v>Tanzania</v>
      </c>
      <c r="FP169" t="str">
        <v>Thailand</v>
      </c>
      <c r="FQ169" t="str">
        <v>Tjekkiet</v>
      </c>
      <c r="FR169" t="str">
        <v>Togo</v>
      </c>
      <c r="FS169" t="str">
        <v>Tonga</v>
      </c>
      <c r="FT169" t="str">
        <v>Trinidad &amp; Tobago</v>
      </c>
      <c r="FU169" t="str">
        <v>Tunesien</v>
      </c>
      <c r="FV169" t="str">
        <v>Turkmenistan</v>
      </c>
      <c r="FW169" t="str">
        <v>Tuvalu</v>
      </c>
      <c r="FX169" t="str">
        <v>Tyrkiet</v>
      </c>
      <c r="FY169" t="str">
        <v>Tyskland</v>
      </c>
      <c r="FZ169" t="str">
        <v>Uganda</v>
      </c>
      <c r="GA169" t="str">
        <v>Ukraine</v>
      </c>
      <c r="GB169" t="str">
        <v>Ungarn</v>
      </c>
      <c r="GC169" t="str">
        <v>Uruguay</v>
      </c>
      <c r="GD169" t="str">
        <v>USA</v>
      </c>
      <c r="GE169" t="str">
        <v>Usbekistan</v>
      </c>
      <c r="GF169" t="str">
        <v>Vanuatu</v>
      </c>
      <c r="GG169" t="str">
        <v>Vatikanet</v>
      </c>
      <c r="GH169" t="str">
        <v>Venezuela</v>
      </c>
      <c r="GI169" t="str">
        <v>Vietnam</v>
      </c>
      <c r="GJ169" t="str">
        <v>Yemen</v>
      </c>
      <c r="GK169" t="str">
        <v>Zambia</v>
      </c>
      <c r="GL169" t="str">
        <v>Zimbabwe</v>
      </c>
      <c r="GM169" t="str">
        <v>Ækvatorial Guinea</v>
      </c>
      <c r="GN169" t="str">
        <v>Østrig</v>
      </c>
      <c r="GO169" t="str">
        <v>Østtimor</v>
      </c>
      <c r="GP169" t="str">
        <v>EU</v>
      </c>
      <c r="GQ169" t="str">
        <v>Ikke-EU</v>
      </c>
      <c r="GR169" t="str">
        <v>EU/ikke-EU</v>
      </c>
    </row>
    <row r="170" spans="2:200" x14ac:dyDescent="0.25">
      <c r="B170" t="str" cm="1">
        <f t="array" ref="B170:GR170">TRANSPOSE(_xlfn._xlws.FILTER(AlleLande[Lande (dansk)],ISNUMBER(SEARCH(Emballage!G13,AlleLande[Lande (dansk)])),"Kan ikke findes"))</f>
        <v>Afghanistan</v>
      </c>
      <c r="C170" t="str">
        <v>Albanien</v>
      </c>
      <c r="D170" t="str">
        <v>Algeriet</v>
      </c>
      <c r="E170" t="str">
        <v>Andorra</v>
      </c>
      <c r="F170" t="str">
        <v>Angola</v>
      </c>
      <c r="G170" t="str">
        <v>Antigua &amp;Barbuda</v>
      </c>
      <c r="H170" t="str">
        <v>Argentina</v>
      </c>
      <c r="I170" t="str">
        <v>Armenien</v>
      </c>
      <c r="J170" t="str">
        <v>Aserbajdsjan</v>
      </c>
      <c r="K170" t="str">
        <v>Australien</v>
      </c>
      <c r="L170" t="str">
        <v>Bahamas</v>
      </c>
      <c r="M170" t="str">
        <v>Bahrain</v>
      </c>
      <c r="N170" t="str">
        <v>Bangladesh</v>
      </c>
      <c r="O170" t="str">
        <v>Barbados</v>
      </c>
      <c r="P170" t="str">
        <v>Belgien</v>
      </c>
      <c r="Q170" t="str">
        <v>Belize</v>
      </c>
      <c r="R170" t="str">
        <v>Benin</v>
      </c>
      <c r="S170" t="str">
        <v>Bhutan</v>
      </c>
      <c r="T170" t="str">
        <v>Bolivia</v>
      </c>
      <c r="U170" t="str">
        <v>Bosnien-Herzegovina</v>
      </c>
      <c r="V170" t="str">
        <v>Botswana</v>
      </c>
      <c r="W170" t="str">
        <v>Brasilien</v>
      </c>
      <c r="X170" t="str">
        <v>Brunei</v>
      </c>
      <c r="Y170" t="str">
        <v>Bulgarien</v>
      </c>
      <c r="Z170" t="str">
        <v>Burkina Faso</v>
      </c>
      <c r="AA170" t="str">
        <v>Burma (Myanmar)</v>
      </c>
      <c r="AB170" t="str">
        <v>Burundi</v>
      </c>
      <c r="AC170" t="str">
        <v>Cambodja</v>
      </c>
      <c r="AD170" t="str">
        <v>Cameroun</v>
      </c>
      <c r="AE170" t="str">
        <v>Canada</v>
      </c>
      <c r="AF170" t="str">
        <v>Centralafrika</v>
      </c>
      <c r="AG170" t="str">
        <v>Chad</v>
      </c>
      <c r="AH170" t="str">
        <v>Chile</v>
      </c>
      <c r="AI170" t="str">
        <v>Colombia</v>
      </c>
      <c r="AJ170" t="str">
        <v>Comorerne</v>
      </c>
      <c r="AK170" t="str">
        <v>Congo</v>
      </c>
      <c r="AL170" t="str">
        <v>Costa Rica</v>
      </c>
      <c r="AM170" t="str">
        <v>Cuba</v>
      </c>
      <c r="AN170" t="str">
        <v>Cypern</v>
      </c>
      <c r="AO170" t="str">
        <v>Danmark</v>
      </c>
      <c r="AP170" t="str">
        <v>Darussalem</v>
      </c>
      <c r="AQ170" t="str">
        <v>Demokratiske rep. Congo</v>
      </c>
      <c r="AR170" t="str">
        <v>Djibouti</v>
      </c>
      <c r="AS170" t="str">
        <v>Dominica</v>
      </c>
      <c r="AT170" t="str">
        <v>Dominikanske Republik</v>
      </c>
      <c r="AU170" t="str">
        <v>Ecuador</v>
      </c>
      <c r="AV170" t="str">
        <v>Egypten</v>
      </c>
      <c r="AW170" t="str">
        <v>El Salvador</v>
      </c>
      <c r="AX170" t="str">
        <v>Elfenbens- kysten</v>
      </c>
      <c r="AY170" t="str">
        <v>Eritrea</v>
      </c>
      <c r="AZ170" t="str">
        <v>Estland</v>
      </c>
      <c r="BA170" t="str">
        <v>Etiopien</v>
      </c>
      <c r="BB170" t="str">
        <v>Fiji</v>
      </c>
      <c r="BC170" t="str">
        <v>Filippinerne</v>
      </c>
      <c r="BD170" t="str">
        <v>Finland</v>
      </c>
      <c r="BE170" t="str">
        <v>Forenede Arab. Emirater</v>
      </c>
      <c r="BF170" t="str">
        <v>Frankrig</v>
      </c>
      <c r="BG170" t="str">
        <v>Gabon</v>
      </c>
      <c r="BH170" t="str">
        <v>Gambia</v>
      </c>
      <c r="BI170" t="str">
        <v>Georgien</v>
      </c>
      <c r="BJ170" t="str">
        <v>Ghana</v>
      </c>
      <c r="BK170" t="str">
        <v>Grenada</v>
      </c>
      <c r="BL170" t="str">
        <v>Grenadinerne</v>
      </c>
      <c r="BM170" t="str">
        <v>Grækenland</v>
      </c>
      <c r="BN170" t="str">
        <v>Guatemala</v>
      </c>
      <c r="BO170" t="str">
        <v>Guinea</v>
      </c>
      <c r="BP170" t="str">
        <v>Guinea-Bissau</v>
      </c>
      <c r="BQ170" t="str">
        <v>Guyana</v>
      </c>
      <c r="BR170" t="str">
        <v>Haiti</v>
      </c>
      <c r="BS170" t="str">
        <v>Honduras</v>
      </c>
      <c r="BT170" t="str">
        <v>Hviderusland (Belarus)</v>
      </c>
      <c r="BU170" t="str">
        <v>Indien</v>
      </c>
      <c r="BV170" t="str">
        <v>Indonesien</v>
      </c>
      <c r="BW170" t="str">
        <v>Irak</v>
      </c>
      <c r="BX170" t="str">
        <v>Iran</v>
      </c>
      <c r="BY170" t="str">
        <v>Irland</v>
      </c>
      <c r="BZ170" t="str">
        <v>Island</v>
      </c>
      <c r="CA170" t="str">
        <v>Israel</v>
      </c>
      <c r="CB170" t="str">
        <v>Italien</v>
      </c>
      <c r="CC170" t="str">
        <v>Jamaica</v>
      </c>
      <c r="CD170" t="str">
        <v>Japan</v>
      </c>
      <c r="CE170" t="str">
        <v>Jordan</v>
      </c>
      <c r="CF170" t="str">
        <v>Kapverdiske Øer</v>
      </c>
      <c r="CG170" t="str">
        <v>Kasakhstan</v>
      </c>
      <c r="CH170" t="str">
        <v>Kenya</v>
      </c>
      <c r="CI170" t="str">
        <v>Kina</v>
      </c>
      <c r="CJ170" t="str">
        <v>Kirgisistan</v>
      </c>
      <c r="CK170" t="str">
        <v>Kiribati</v>
      </c>
      <c r="CL170" t="str">
        <v>Kroatien</v>
      </c>
      <c r="CM170" t="str">
        <v>Kuwait</v>
      </c>
      <c r="CN170" t="str">
        <v>Laos</v>
      </c>
      <c r="CO170" t="str">
        <v>Lesotho</v>
      </c>
      <c r="CP170" t="str">
        <v>Letland</v>
      </c>
      <c r="CQ170" t="str">
        <v>Libanon</v>
      </c>
      <c r="CR170" t="str">
        <v>Liberia</v>
      </c>
      <c r="CS170" t="str">
        <v>Libyen</v>
      </c>
      <c r="CT170" t="str">
        <v>Liechtenstein</v>
      </c>
      <c r="CU170" t="str">
        <v>Litauen</v>
      </c>
      <c r="CV170" t="str">
        <v>Luxembourg</v>
      </c>
      <c r="CW170" t="str">
        <v>Madagaskar</v>
      </c>
      <c r="CX170" t="str">
        <v>Makedonien (FYROM)</v>
      </c>
      <c r="CY170" t="str">
        <v>Malawi</v>
      </c>
      <c r="CZ170" t="str">
        <v>Malaysia</v>
      </c>
      <c r="DA170" t="str">
        <v>Maldiverne</v>
      </c>
      <c r="DB170" t="str">
        <v>Mali</v>
      </c>
      <c r="DC170" t="str">
        <v>Malta</v>
      </c>
      <c r="DD170" t="str">
        <v>Marokko</v>
      </c>
      <c r="DE170" t="str">
        <v>Marshall-øerne</v>
      </c>
      <c r="DF170" t="str">
        <v>Mauretanien</v>
      </c>
      <c r="DG170" t="str">
        <v>Mauritius</v>
      </c>
      <c r="DH170" t="str">
        <v>Mexico</v>
      </c>
      <c r="DI170" t="str">
        <v>Mikronesien</v>
      </c>
      <c r="DJ170" t="str">
        <v>Moldova</v>
      </c>
      <c r="DK170" t="str">
        <v>Monaco</v>
      </c>
      <c r="DL170" t="str">
        <v>Mongoliet</v>
      </c>
      <c r="DM170" t="str">
        <v>Mozambique</v>
      </c>
      <c r="DN170" t="str">
        <v>Namibia</v>
      </c>
      <c r="DO170" t="str">
        <v>Nauru</v>
      </c>
      <c r="DP170" t="str">
        <v>Nederlandene</v>
      </c>
      <c r="DQ170" t="str">
        <v>Nepal</v>
      </c>
      <c r="DR170" t="str">
        <v>New Zealand</v>
      </c>
      <c r="DS170" t="str">
        <v>Nicaragua</v>
      </c>
      <c r="DT170" t="str">
        <v>Niger</v>
      </c>
      <c r="DU170" t="str">
        <v>Nigeria</v>
      </c>
      <c r="DV170" t="str">
        <v>Nordkorea</v>
      </c>
      <c r="DW170" t="str">
        <v>Norge</v>
      </c>
      <c r="DX170" t="str">
        <v>Oman</v>
      </c>
      <c r="DY170" t="str">
        <v>Pakistan</v>
      </c>
      <c r="DZ170" t="str">
        <v>Palau</v>
      </c>
      <c r="EA170" t="str">
        <v>Palestina</v>
      </c>
      <c r="EB170" t="str">
        <v>Panama</v>
      </c>
      <c r="EC170" t="str">
        <v>Papua New Guinea</v>
      </c>
      <c r="ED170" t="str">
        <v>Paraguay</v>
      </c>
      <c r="EE170" t="str">
        <v>Peru</v>
      </c>
      <c r="EF170" t="str">
        <v>Polen</v>
      </c>
      <c r="EG170" t="str">
        <v>Portugal</v>
      </c>
      <c r="EH170" t="str">
        <v>Qatar</v>
      </c>
      <c r="EI170" t="str">
        <v>Rumænien</v>
      </c>
      <c r="EJ170" t="str">
        <v>Rusland</v>
      </c>
      <c r="EK170" t="str">
        <v>Rwanda</v>
      </c>
      <c r="EL170" t="str">
        <v>Salomonøerne</v>
      </c>
      <c r="EM170" t="str">
        <v>Samoa</v>
      </c>
      <c r="EN170" t="str">
        <v>San Marino</v>
      </c>
      <c r="EO170" t="str">
        <v>Sao Tomé &amp; Principe</v>
      </c>
      <c r="EP170" t="str">
        <v>Saudi Arabien</v>
      </c>
      <c r="EQ170" t="str">
        <v>Schweiz</v>
      </c>
      <c r="ER170" t="str">
        <v>Senegal</v>
      </c>
      <c r="ES170" t="str">
        <v>Serbien og Montenegro</v>
      </c>
      <c r="ET170" t="str">
        <v>Seychellerne</v>
      </c>
      <c r="EU170" t="str">
        <v>Sierra Leone</v>
      </c>
      <c r="EV170" t="str">
        <v>Singapore</v>
      </c>
      <c r="EW170" t="str">
        <v>Slovakiet</v>
      </c>
      <c r="EX170" t="str">
        <v>Slovenien</v>
      </c>
      <c r="EY170" t="str">
        <v>Somalia</v>
      </c>
      <c r="EZ170" t="str">
        <v>Spanien</v>
      </c>
      <c r="FA170" t="str">
        <v>Sri Lanka</v>
      </c>
      <c r="FB170" t="str">
        <v>St. Kitts-Nevis</v>
      </c>
      <c r="FC170" t="str">
        <v>St. Lucia</v>
      </c>
      <c r="FD170" t="str">
        <v>St. Vincent &amp;</v>
      </c>
      <c r="FE170" t="str">
        <v>Storbritannien (England)</v>
      </c>
      <c r="FF170" t="str">
        <v>Sudan</v>
      </c>
      <c r="FG170" t="str">
        <v>Surinam</v>
      </c>
      <c r="FH170" t="str">
        <v>Sverige</v>
      </c>
      <c r="FI170" t="str">
        <v>Swaziland</v>
      </c>
      <c r="FJ170" t="str">
        <v>Sydafrika</v>
      </c>
      <c r="FK170" t="str">
        <v>Sydkorea</v>
      </c>
      <c r="FL170" t="str">
        <v>Syrien</v>
      </c>
      <c r="FM170" t="str">
        <v>Tadjikistan</v>
      </c>
      <c r="FN170" t="str">
        <v>Taiwan</v>
      </c>
      <c r="FO170" t="str">
        <v>Tanzania</v>
      </c>
      <c r="FP170" t="str">
        <v>Thailand</v>
      </c>
      <c r="FQ170" t="str">
        <v>Tjekkiet</v>
      </c>
      <c r="FR170" t="str">
        <v>Togo</v>
      </c>
      <c r="FS170" t="str">
        <v>Tonga</v>
      </c>
      <c r="FT170" t="str">
        <v>Trinidad &amp; Tobago</v>
      </c>
      <c r="FU170" t="str">
        <v>Tunesien</v>
      </c>
      <c r="FV170" t="str">
        <v>Turkmenistan</v>
      </c>
      <c r="FW170" t="str">
        <v>Tuvalu</v>
      </c>
      <c r="FX170" t="str">
        <v>Tyrkiet</v>
      </c>
      <c r="FY170" t="str">
        <v>Tyskland</v>
      </c>
      <c r="FZ170" t="str">
        <v>Uganda</v>
      </c>
      <c r="GA170" t="str">
        <v>Ukraine</v>
      </c>
      <c r="GB170" t="str">
        <v>Ungarn</v>
      </c>
      <c r="GC170" t="str">
        <v>Uruguay</v>
      </c>
      <c r="GD170" t="str">
        <v>USA</v>
      </c>
      <c r="GE170" t="str">
        <v>Usbekistan</v>
      </c>
      <c r="GF170" t="str">
        <v>Vanuatu</v>
      </c>
      <c r="GG170" t="str">
        <v>Vatikanet</v>
      </c>
      <c r="GH170" t="str">
        <v>Venezuela</v>
      </c>
      <c r="GI170" t="str">
        <v>Vietnam</v>
      </c>
      <c r="GJ170" t="str">
        <v>Yemen</v>
      </c>
      <c r="GK170" t="str">
        <v>Zambia</v>
      </c>
      <c r="GL170" t="str">
        <v>Zimbabwe</v>
      </c>
      <c r="GM170" t="str">
        <v>Ækvatorial Guinea</v>
      </c>
      <c r="GN170" t="str">
        <v>Østrig</v>
      </c>
      <c r="GO170" t="str">
        <v>Østtimor</v>
      </c>
      <c r="GP170" t="str">
        <v>EU</v>
      </c>
      <c r="GQ170" t="str">
        <v>Ikke-EU</v>
      </c>
      <c r="GR170" t="str">
        <v>EU/ikke-EU</v>
      </c>
    </row>
    <row r="171" spans="2:200" x14ac:dyDescent="0.25">
      <c r="B171" t="str" cm="1">
        <f t="array" ref="B171:GR171">TRANSPOSE(_xlfn._xlws.FILTER(AlleLande[Lande (dansk)],ISNUMBER(SEARCH(Emballage!G14,AlleLande[Lande (dansk)])),"Kan ikke findes"))</f>
        <v>Afghanistan</v>
      </c>
      <c r="C171" t="str">
        <v>Albanien</v>
      </c>
      <c r="D171" t="str">
        <v>Algeriet</v>
      </c>
      <c r="E171" t="str">
        <v>Andorra</v>
      </c>
      <c r="F171" t="str">
        <v>Angola</v>
      </c>
      <c r="G171" t="str">
        <v>Antigua &amp;Barbuda</v>
      </c>
      <c r="H171" t="str">
        <v>Argentina</v>
      </c>
      <c r="I171" t="str">
        <v>Armenien</v>
      </c>
      <c r="J171" t="str">
        <v>Aserbajdsjan</v>
      </c>
      <c r="K171" t="str">
        <v>Australien</v>
      </c>
      <c r="L171" t="str">
        <v>Bahamas</v>
      </c>
      <c r="M171" t="str">
        <v>Bahrain</v>
      </c>
      <c r="N171" t="str">
        <v>Bangladesh</v>
      </c>
      <c r="O171" t="str">
        <v>Barbados</v>
      </c>
      <c r="P171" t="str">
        <v>Belgien</v>
      </c>
      <c r="Q171" t="str">
        <v>Belize</v>
      </c>
      <c r="R171" t="str">
        <v>Benin</v>
      </c>
      <c r="S171" t="str">
        <v>Bhutan</v>
      </c>
      <c r="T171" t="str">
        <v>Bolivia</v>
      </c>
      <c r="U171" t="str">
        <v>Bosnien-Herzegovina</v>
      </c>
      <c r="V171" t="str">
        <v>Botswana</v>
      </c>
      <c r="W171" t="str">
        <v>Brasilien</v>
      </c>
      <c r="X171" t="str">
        <v>Brunei</v>
      </c>
      <c r="Y171" t="str">
        <v>Bulgarien</v>
      </c>
      <c r="Z171" t="str">
        <v>Burkina Faso</v>
      </c>
      <c r="AA171" t="str">
        <v>Burma (Myanmar)</v>
      </c>
      <c r="AB171" t="str">
        <v>Burundi</v>
      </c>
      <c r="AC171" t="str">
        <v>Cambodja</v>
      </c>
      <c r="AD171" t="str">
        <v>Cameroun</v>
      </c>
      <c r="AE171" t="str">
        <v>Canada</v>
      </c>
      <c r="AF171" t="str">
        <v>Centralafrika</v>
      </c>
      <c r="AG171" t="str">
        <v>Chad</v>
      </c>
      <c r="AH171" t="str">
        <v>Chile</v>
      </c>
      <c r="AI171" t="str">
        <v>Colombia</v>
      </c>
      <c r="AJ171" t="str">
        <v>Comorerne</v>
      </c>
      <c r="AK171" t="str">
        <v>Congo</v>
      </c>
      <c r="AL171" t="str">
        <v>Costa Rica</v>
      </c>
      <c r="AM171" t="str">
        <v>Cuba</v>
      </c>
      <c r="AN171" t="str">
        <v>Cypern</v>
      </c>
      <c r="AO171" t="str">
        <v>Danmark</v>
      </c>
      <c r="AP171" t="str">
        <v>Darussalem</v>
      </c>
      <c r="AQ171" t="str">
        <v>Demokratiske rep. Congo</v>
      </c>
      <c r="AR171" t="str">
        <v>Djibouti</v>
      </c>
      <c r="AS171" t="str">
        <v>Dominica</v>
      </c>
      <c r="AT171" t="str">
        <v>Dominikanske Republik</v>
      </c>
      <c r="AU171" t="str">
        <v>Ecuador</v>
      </c>
      <c r="AV171" t="str">
        <v>Egypten</v>
      </c>
      <c r="AW171" t="str">
        <v>El Salvador</v>
      </c>
      <c r="AX171" t="str">
        <v>Elfenbens- kysten</v>
      </c>
      <c r="AY171" t="str">
        <v>Eritrea</v>
      </c>
      <c r="AZ171" t="str">
        <v>Estland</v>
      </c>
      <c r="BA171" t="str">
        <v>Etiopien</v>
      </c>
      <c r="BB171" t="str">
        <v>Fiji</v>
      </c>
      <c r="BC171" t="str">
        <v>Filippinerne</v>
      </c>
      <c r="BD171" t="str">
        <v>Finland</v>
      </c>
      <c r="BE171" t="str">
        <v>Forenede Arab. Emirater</v>
      </c>
      <c r="BF171" t="str">
        <v>Frankrig</v>
      </c>
      <c r="BG171" t="str">
        <v>Gabon</v>
      </c>
      <c r="BH171" t="str">
        <v>Gambia</v>
      </c>
      <c r="BI171" t="str">
        <v>Georgien</v>
      </c>
      <c r="BJ171" t="str">
        <v>Ghana</v>
      </c>
      <c r="BK171" t="str">
        <v>Grenada</v>
      </c>
      <c r="BL171" t="str">
        <v>Grenadinerne</v>
      </c>
      <c r="BM171" t="str">
        <v>Grækenland</v>
      </c>
      <c r="BN171" t="str">
        <v>Guatemala</v>
      </c>
      <c r="BO171" t="str">
        <v>Guinea</v>
      </c>
      <c r="BP171" t="str">
        <v>Guinea-Bissau</v>
      </c>
      <c r="BQ171" t="str">
        <v>Guyana</v>
      </c>
      <c r="BR171" t="str">
        <v>Haiti</v>
      </c>
      <c r="BS171" t="str">
        <v>Honduras</v>
      </c>
      <c r="BT171" t="str">
        <v>Hviderusland (Belarus)</v>
      </c>
      <c r="BU171" t="str">
        <v>Indien</v>
      </c>
      <c r="BV171" t="str">
        <v>Indonesien</v>
      </c>
      <c r="BW171" t="str">
        <v>Irak</v>
      </c>
      <c r="BX171" t="str">
        <v>Iran</v>
      </c>
      <c r="BY171" t="str">
        <v>Irland</v>
      </c>
      <c r="BZ171" t="str">
        <v>Island</v>
      </c>
      <c r="CA171" t="str">
        <v>Israel</v>
      </c>
      <c r="CB171" t="str">
        <v>Italien</v>
      </c>
      <c r="CC171" t="str">
        <v>Jamaica</v>
      </c>
      <c r="CD171" t="str">
        <v>Japan</v>
      </c>
      <c r="CE171" t="str">
        <v>Jordan</v>
      </c>
      <c r="CF171" t="str">
        <v>Kapverdiske Øer</v>
      </c>
      <c r="CG171" t="str">
        <v>Kasakhstan</v>
      </c>
      <c r="CH171" t="str">
        <v>Kenya</v>
      </c>
      <c r="CI171" t="str">
        <v>Kina</v>
      </c>
      <c r="CJ171" t="str">
        <v>Kirgisistan</v>
      </c>
      <c r="CK171" t="str">
        <v>Kiribati</v>
      </c>
      <c r="CL171" t="str">
        <v>Kroatien</v>
      </c>
      <c r="CM171" t="str">
        <v>Kuwait</v>
      </c>
      <c r="CN171" t="str">
        <v>Laos</v>
      </c>
      <c r="CO171" t="str">
        <v>Lesotho</v>
      </c>
      <c r="CP171" t="str">
        <v>Letland</v>
      </c>
      <c r="CQ171" t="str">
        <v>Libanon</v>
      </c>
      <c r="CR171" t="str">
        <v>Liberia</v>
      </c>
      <c r="CS171" t="str">
        <v>Libyen</v>
      </c>
      <c r="CT171" t="str">
        <v>Liechtenstein</v>
      </c>
      <c r="CU171" t="str">
        <v>Litauen</v>
      </c>
      <c r="CV171" t="str">
        <v>Luxembourg</v>
      </c>
      <c r="CW171" t="str">
        <v>Madagaskar</v>
      </c>
      <c r="CX171" t="str">
        <v>Makedonien (FYROM)</v>
      </c>
      <c r="CY171" t="str">
        <v>Malawi</v>
      </c>
      <c r="CZ171" t="str">
        <v>Malaysia</v>
      </c>
      <c r="DA171" t="str">
        <v>Maldiverne</v>
      </c>
      <c r="DB171" t="str">
        <v>Mali</v>
      </c>
      <c r="DC171" t="str">
        <v>Malta</v>
      </c>
      <c r="DD171" t="str">
        <v>Marokko</v>
      </c>
      <c r="DE171" t="str">
        <v>Marshall-øerne</v>
      </c>
      <c r="DF171" t="str">
        <v>Mauretanien</v>
      </c>
      <c r="DG171" t="str">
        <v>Mauritius</v>
      </c>
      <c r="DH171" t="str">
        <v>Mexico</v>
      </c>
      <c r="DI171" t="str">
        <v>Mikronesien</v>
      </c>
      <c r="DJ171" t="str">
        <v>Moldova</v>
      </c>
      <c r="DK171" t="str">
        <v>Monaco</v>
      </c>
      <c r="DL171" t="str">
        <v>Mongoliet</v>
      </c>
      <c r="DM171" t="str">
        <v>Mozambique</v>
      </c>
      <c r="DN171" t="str">
        <v>Namibia</v>
      </c>
      <c r="DO171" t="str">
        <v>Nauru</v>
      </c>
      <c r="DP171" t="str">
        <v>Nederlandene</v>
      </c>
      <c r="DQ171" t="str">
        <v>Nepal</v>
      </c>
      <c r="DR171" t="str">
        <v>New Zealand</v>
      </c>
      <c r="DS171" t="str">
        <v>Nicaragua</v>
      </c>
      <c r="DT171" t="str">
        <v>Niger</v>
      </c>
      <c r="DU171" t="str">
        <v>Nigeria</v>
      </c>
      <c r="DV171" t="str">
        <v>Nordkorea</v>
      </c>
      <c r="DW171" t="str">
        <v>Norge</v>
      </c>
      <c r="DX171" t="str">
        <v>Oman</v>
      </c>
      <c r="DY171" t="str">
        <v>Pakistan</v>
      </c>
      <c r="DZ171" t="str">
        <v>Palau</v>
      </c>
      <c r="EA171" t="str">
        <v>Palestina</v>
      </c>
      <c r="EB171" t="str">
        <v>Panama</v>
      </c>
      <c r="EC171" t="str">
        <v>Papua New Guinea</v>
      </c>
      <c r="ED171" t="str">
        <v>Paraguay</v>
      </c>
      <c r="EE171" t="str">
        <v>Peru</v>
      </c>
      <c r="EF171" t="str">
        <v>Polen</v>
      </c>
      <c r="EG171" t="str">
        <v>Portugal</v>
      </c>
      <c r="EH171" t="str">
        <v>Qatar</v>
      </c>
      <c r="EI171" t="str">
        <v>Rumænien</v>
      </c>
      <c r="EJ171" t="str">
        <v>Rusland</v>
      </c>
      <c r="EK171" t="str">
        <v>Rwanda</v>
      </c>
      <c r="EL171" t="str">
        <v>Salomonøerne</v>
      </c>
      <c r="EM171" t="str">
        <v>Samoa</v>
      </c>
      <c r="EN171" t="str">
        <v>San Marino</v>
      </c>
      <c r="EO171" t="str">
        <v>Sao Tomé &amp; Principe</v>
      </c>
      <c r="EP171" t="str">
        <v>Saudi Arabien</v>
      </c>
      <c r="EQ171" t="str">
        <v>Schweiz</v>
      </c>
      <c r="ER171" t="str">
        <v>Senegal</v>
      </c>
      <c r="ES171" t="str">
        <v>Serbien og Montenegro</v>
      </c>
      <c r="ET171" t="str">
        <v>Seychellerne</v>
      </c>
      <c r="EU171" t="str">
        <v>Sierra Leone</v>
      </c>
      <c r="EV171" t="str">
        <v>Singapore</v>
      </c>
      <c r="EW171" t="str">
        <v>Slovakiet</v>
      </c>
      <c r="EX171" t="str">
        <v>Slovenien</v>
      </c>
      <c r="EY171" t="str">
        <v>Somalia</v>
      </c>
      <c r="EZ171" t="str">
        <v>Spanien</v>
      </c>
      <c r="FA171" t="str">
        <v>Sri Lanka</v>
      </c>
      <c r="FB171" t="str">
        <v>St. Kitts-Nevis</v>
      </c>
      <c r="FC171" t="str">
        <v>St. Lucia</v>
      </c>
      <c r="FD171" t="str">
        <v>St. Vincent &amp;</v>
      </c>
      <c r="FE171" t="str">
        <v>Storbritannien (England)</v>
      </c>
      <c r="FF171" t="str">
        <v>Sudan</v>
      </c>
      <c r="FG171" t="str">
        <v>Surinam</v>
      </c>
      <c r="FH171" t="str">
        <v>Sverige</v>
      </c>
      <c r="FI171" t="str">
        <v>Swaziland</v>
      </c>
      <c r="FJ171" t="str">
        <v>Sydafrika</v>
      </c>
      <c r="FK171" t="str">
        <v>Sydkorea</v>
      </c>
      <c r="FL171" t="str">
        <v>Syrien</v>
      </c>
      <c r="FM171" t="str">
        <v>Tadjikistan</v>
      </c>
      <c r="FN171" t="str">
        <v>Taiwan</v>
      </c>
      <c r="FO171" t="str">
        <v>Tanzania</v>
      </c>
      <c r="FP171" t="str">
        <v>Thailand</v>
      </c>
      <c r="FQ171" t="str">
        <v>Tjekkiet</v>
      </c>
      <c r="FR171" t="str">
        <v>Togo</v>
      </c>
      <c r="FS171" t="str">
        <v>Tonga</v>
      </c>
      <c r="FT171" t="str">
        <v>Trinidad &amp; Tobago</v>
      </c>
      <c r="FU171" t="str">
        <v>Tunesien</v>
      </c>
      <c r="FV171" t="str">
        <v>Turkmenistan</v>
      </c>
      <c r="FW171" t="str">
        <v>Tuvalu</v>
      </c>
      <c r="FX171" t="str">
        <v>Tyrkiet</v>
      </c>
      <c r="FY171" t="str">
        <v>Tyskland</v>
      </c>
      <c r="FZ171" t="str">
        <v>Uganda</v>
      </c>
      <c r="GA171" t="str">
        <v>Ukraine</v>
      </c>
      <c r="GB171" t="str">
        <v>Ungarn</v>
      </c>
      <c r="GC171" t="str">
        <v>Uruguay</v>
      </c>
      <c r="GD171" t="str">
        <v>USA</v>
      </c>
      <c r="GE171" t="str">
        <v>Usbekistan</v>
      </c>
      <c r="GF171" t="str">
        <v>Vanuatu</v>
      </c>
      <c r="GG171" t="str">
        <v>Vatikanet</v>
      </c>
      <c r="GH171" t="str">
        <v>Venezuela</v>
      </c>
      <c r="GI171" t="str">
        <v>Vietnam</v>
      </c>
      <c r="GJ171" t="str">
        <v>Yemen</v>
      </c>
      <c r="GK171" t="str">
        <v>Zambia</v>
      </c>
      <c r="GL171" t="str">
        <v>Zimbabwe</v>
      </c>
      <c r="GM171" t="str">
        <v>Ækvatorial Guinea</v>
      </c>
      <c r="GN171" t="str">
        <v>Østrig</v>
      </c>
      <c r="GO171" t="str">
        <v>Østtimor</v>
      </c>
      <c r="GP171" t="str">
        <v>EU</v>
      </c>
      <c r="GQ171" t="str">
        <v>Ikke-EU</v>
      </c>
      <c r="GR171" t="str">
        <v>EU/ikke-EU</v>
      </c>
    </row>
    <row r="172" spans="2:200" x14ac:dyDescent="0.25">
      <c r="B172" t="str" cm="1">
        <f t="array" ref="B172:GR172">TRANSPOSE(_xlfn._xlws.FILTER(AlleLande[Lande (dansk)],ISNUMBER(SEARCH(Emballage!G15,AlleLande[Lande (dansk)])),"Kan ikke findes"))</f>
        <v>Afghanistan</v>
      </c>
      <c r="C172" t="str">
        <v>Albanien</v>
      </c>
      <c r="D172" t="str">
        <v>Algeriet</v>
      </c>
      <c r="E172" t="str">
        <v>Andorra</v>
      </c>
      <c r="F172" t="str">
        <v>Angola</v>
      </c>
      <c r="G172" t="str">
        <v>Antigua &amp;Barbuda</v>
      </c>
      <c r="H172" t="str">
        <v>Argentina</v>
      </c>
      <c r="I172" t="str">
        <v>Armenien</v>
      </c>
      <c r="J172" t="str">
        <v>Aserbajdsjan</v>
      </c>
      <c r="K172" t="str">
        <v>Australien</v>
      </c>
      <c r="L172" t="str">
        <v>Bahamas</v>
      </c>
      <c r="M172" t="str">
        <v>Bahrain</v>
      </c>
      <c r="N172" t="str">
        <v>Bangladesh</v>
      </c>
      <c r="O172" t="str">
        <v>Barbados</v>
      </c>
      <c r="P172" t="str">
        <v>Belgien</v>
      </c>
      <c r="Q172" t="str">
        <v>Belize</v>
      </c>
      <c r="R172" t="str">
        <v>Benin</v>
      </c>
      <c r="S172" t="str">
        <v>Bhutan</v>
      </c>
      <c r="T172" t="str">
        <v>Bolivia</v>
      </c>
      <c r="U172" t="str">
        <v>Bosnien-Herzegovina</v>
      </c>
      <c r="V172" t="str">
        <v>Botswana</v>
      </c>
      <c r="W172" t="str">
        <v>Brasilien</v>
      </c>
      <c r="X172" t="str">
        <v>Brunei</v>
      </c>
      <c r="Y172" t="str">
        <v>Bulgarien</v>
      </c>
      <c r="Z172" t="str">
        <v>Burkina Faso</v>
      </c>
      <c r="AA172" t="str">
        <v>Burma (Myanmar)</v>
      </c>
      <c r="AB172" t="str">
        <v>Burundi</v>
      </c>
      <c r="AC172" t="str">
        <v>Cambodja</v>
      </c>
      <c r="AD172" t="str">
        <v>Cameroun</v>
      </c>
      <c r="AE172" t="str">
        <v>Canada</v>
      </c>
      <c r="AF172" t="str">
        <v>Centralafrika</v>
      </c>
      <c r="AG172" t="str">
        <v>Chad</v>
      </c>
      <c r="AH172" t="str">
        <v>Chile</v>
      </c>
      <c r="AI172" t="str">
        <v>Colombia</v>
      </c>
      <c r="AJ172" t="str">
        <v>Comorerne</v>
      </c>
      <c r="AK172" t="str">
        <v>Congo</v>
      </c>
      <c r="AL172" t="str">
        <v>Costa Rica</v>
      </c>
      <c r="AM172" t="str">
        <v>Cuba</v>
      </c>
      <c r="AN172" t="str">
        <v>Cypern</v>
      </c>
      <c r="AO172" t="str">
        <v>Danmark</v>
      </c>
      <c r="AP172" t="str">
        <v>Darussalem</v>
      </c>
      <c r="AQ172" t="str">
        <v>Demokratiske rep. Congo</v>
      </c>
      <c r="AR172" t="str">
        <v>Djibouti</v>
      </c>
      <c r="AS172" t="str">
        <v>Dominica</v>
      </c>
      <c r="AT172" t="str">
        <v>Dominikanske Republik</v>
      </c>
      <c r="AU172" t="str">
        <v>Ecuador</v>
      </c>
      <c r="AV172" t="str">
        <v>Egypten</v>
      </c>
      <c r="AW172" t="str">
        <v>El Salvador</v>
      </c>
      <c r="AX172" t="str">
        <v>Elfenbens- kysten</v>
      </c>
      <c r="AY172" t="str">
        <v>Eritrea</v>
      </c>
      <c r="AZ172" t="str">
        <v>Estland</v>
      </c>
      <c r="BA172" t="str">
        <v>Etiopien</v>
      </c>
      <c r="BB172" t="str">
        <v>Fiji</v>
      </c>
      <c r="BC172" t="str">
        <v>Filippinerne</v>
      </c>
      <c r="BD172" t="str">
        <v>Finland</v>
      </c>
      <c r="BE172" t="str">
        <v>Forenede Arab. Emirater</v>
      </c>
      <c r="BF172" t="str">
        <v>Frankrig</v>
      </c>
      <c r="BG172" t="str">
        <v>Gabon</v>
      </c>
      <c r="BH172" t="str">
        <v>Gambia</v>
      </c>
      <c r="BI172" t="str">
        <v>Georgien</v>
      </c>
      <c r="BJ172" t="str">
        <v>Ghana</v>
      </c>
      <c r="BK172" t="str">
        <v>Grenada</v>
      </c>
      <c r="BL172" t="str">
        <v>Grenadinerne</v>
      </c>
      <c r="BM172" t="str">
        <v>Grækenland</v>
      </c>
      <c r="BN172" t="str">
        <v>Guatemala</v>
      </c>
      <c r="BO172" t="str">
        <v>Guinea</v>
      </c>
      <c r="BP172" t="str">
        <v>Guinea-Bissau</v>
      </c>
      <c r="BQ172" t="str">
        <v>Guyana</v>
      </c>
      <c r="BR172" t="str">
        <v>Haiti</v>
      </c>
      <c r="BS172" t="str">
        <v>Honduras</v>
      </c>
      <c r="BT172" t="str">
        <v>Hviderusland (Belarus)</v>
      </c>
      <c r="BU172" t="str">
        <v>Indien</v>
      </c>
      <c r="BV172" t="str">
        <v>Indonesien</v>
      </c>
      <c r="BW172" t="str">
        <v>Irak</v>
      </c>
      <c r="BX172" t="str">
        <v>Iran</v>
      </c>
      <c r="BY172" t="str">
        <v>Irland</v>
      </c>
      <c r="BZ172" t="str">
        <v>Island</v>
      </c>
      <c r="CA172" t="str">
        <v>Israel</v>
      </c>
      <c r="CB172" t="str">
        <v>Italien</v>
      </c>
      <c r="CC172" t="str">
        <v>Jamaica</v>
      </c>
      <c r="CD172" t="str">
        <v>Japan</v>
      </c>
      <c r="CE172" t="str">
        <v>Jordan</v>
      </c>
      <c r="CF172" t="str">
        <v>Kapverdiske Øer</v>
      </c>
      <c r="CG172" t="str">
        <v>Kasakhstan</v>
      </c>
      <c r="CH172" t="str">
        <v>Kenya</v>
      </c>
      <c r="CI172" t="str">
        <v>Kina</v>
      </c>
      <c r="CJ172" t="str">
        <v>Kirgisistan</v>
      </c>
      <c r="CK172" t="str">
        <v>Kiribati</v>
      </c>
      <c r="CL172" t="str">
        <v>Kroatien</v>
      </c>
      <c r="CM172" t="str">
        <v>Kuwait</v>
      </c>
      <c r="CN172" t="str">
        <v>Laos</v>
      </c>
      <c r="CO172" t="str">
        <v>Lesotho</v>
      </c>
      <c r="CP172" t="str">
        <v>Letland</v>
      </c>
      <c r="CQ172" t="str">
        <v>Libanon</v>
      </c>
      <c r="CR172" t="str">
        <v>Liberia</v>
      </c>
      <c r="CS172" t="str">
        <v>Libyen</v>
      </c>
      <c r="CT172" t="str">
        <v>Liechtenstein</v>
      </c>
      <c r="CU172" t="str">
        <v>Litauen</v>
      </c>
      <c r="CV172" t="str">
        <v>Luxembourg</v>
      </c>
      <c r="CW172" t="str">
        <v>Madagaskar</v>
      </c>
      <c r="CX172" t="str">
        <v>Makedonien (FYROM)</v>
      </c>
      <c r="CY172" t="str">
        <v>Malawi</v>
      </c>
      <c r="CZ172" t="str">
        <v>Malaysia</v>
      </c>
      <c r="DA172" t="str">
        <v>Maldiverne</v>
      </c>
      <c r="DB172" t="str">
        <v>Mali</v>
      </c>
      <c r="DC172" t="str">
        <v>Malta</v>
      </c>
      <c r="DD172" t="str">
        <v>Marokko</v>
      </c>
      <c r="DE172" t="str">
        <v>Marshall-øerne</v>
      </c>
      <c r="DF172" t="str">
        <v>Mauretanien</v>
      </c>
      <c r="DG172" t="str">
        <v>Mauritius</v>
      </c>
      <c r="DH172" t="str">
        <v>Mexico</v>
      </c>
      <c r="DI172" t="str">
        <v>Mikronesien</v>
      </c>
      <c r="DJ172" t="str">
        <v>Moldova</v>
      </c>
      <c r="DK172" t="str">
        <v>Monaco</v>
      </c>
      <c r="DL172" t="str">
        <v>Mongoliet</v>
      </c>
      <c r="DM172" t="str">
        <v>Mozambique</v>
      </c>
      <c r="DN172" t="str">
        <v>Namibia</v>
      </c>
      <c r="DO172" t="str">
        <v>Nauru</v>
      </c>
      <c r="DP172" t="str">
        <v>Nederlandene</v>
      </c>
      <c r="DQ172" t="str">
        <v>Nepal</v>
      </c>
      <c r="DR172" t="str">
        <v>New Zealand</v>
      </c>
      <c r="DS172" t="str">
        <v>Nicaragua</v>
      </c>
      <c r="DT172" t="str">
        <v>Niger</v>
      </c>
      <c r="DU172" t="str">
        <v>Nigeria</v>
      </c>
      <c r="DV172" t="str">
        <v>Nordkorea</v>
      </c>
      <c r="DW172" t="str">
        <v>Norge</v>
      </c>
      <c r="DX172" t="str">
        <v>Oman</v>
      </c>
      <c r="DY172" t="str">
        <v>Pakistan</v>
      </c>
      <c r="DZ172" t="str">
        <v>Palau</v>
      </c>
      <c r="EA172" t="str">
        <v>Palestina</v>
      </c>
      <c r="EB172" t="str">
        <v>Panama</v>
      </c>
      <c r="EC172" t="str">
        <v>Papua New Guinea</v>
      </c>
      <c r="ED172" t="str">
        <v>Paraguay</v>
      </c>
      <c r="EE172" t="str">
        <v>Peru</v>
      </c>
      <c r="EF172" t="str">
        <v>Polen</v>
      </c>
      <c r="EG172" t="str">
        <v>Portugal</v>
      </c>
      <c r="EH172" t="str">
        <v>Qatar</v>
      </c>
      <c r="EI172" t="str">
        <v>Rumænien</v>
      </c>
      <c r="EJ172" t="str">
        <v>Rusland</v>
      </c>
      <c r="EK172" t="str">
        <v>Rwanda</v>
      </c>
      <c r="EL172" t="str">
        <v>Salomonøerne</v>
      </c>
      <c r="EM172" t="str">
        <v>Samoa</v>
      </c>
      <c r="EN172" t="str">
        <v>San Marino</v>
      </c>
      <c r="EO172" t="str">
        <v>Sao Tomé &amp; Principe</v>
      </c>
      <c r="EP172" t="str">
        <v>Saudi Arabien</v>
      </c>
      <c r="EQ172" t="str">
        <v>Schweiz</v>
      </c>
      <c r="ER172" t="str">
        <v>Senegal</v>
      </c>
      <c r="ES172" t="str">
        <v>Serbien og Montenegro</v>
      </c>
      <c r="ET172" t="str">
        <v>Seychellerne</v>
      </c>
      <c r="EU172" t="str">
        <v>Sierra Leone</v>
      </c>
      <c r="EV172" t="str">
        <v>Singapore</v>
      </c>
      <c r="EW172" t="str">
        <v>Slovakiet</v>
      </c>
      <c r="EX172" t="str">
        <v>Slovenien</v>
      </c>
      <c r="EY172" t="str">
        <v>Somalia</v>
      </c>
      <c r="EZ172" t="str">
        <v>Spanien</v>
      </c>
      <c r="FA172" t="str">
        <v>Sri Lanka</v>
      </c>
      <c r="FB172" t="str">
        <v>St. Kitts-Nevis</v>
      </c>
      <c r="FC172" t="str">
        <v>St. Lucia</v>
      </c>
      <c r="FD172" t="str">
        <v>St. Vincent &amp;</v>
      </c>
      <c r="FE172" t="str">
        <v>Storbritannien (England)</v>
      </c>
      <c r="FF172" t="str">
        <v>Sudan</v>
      </c>
      <c r="FG172" t="str">
        <v>Surinam</v>
      </c>
      <c r="FH172" t="str">
        <v>Sverige</v>
      </c>
      <c r="FI172" t="str">
        <v>Swaziland</v>
      </c>
      <c r="FJ172" t="str">
        <v>Sydafrika</v>
      </c>
      <c r="FK172" t="str">
        <v>Sydkorea</v>
      </c>
      <c r="FL172" t="str">
        <v>Syrien</v>
      </c>
      <c r="FM172" t="str">
        <v>Tadjikistan</v>
      </c>
      <c r="FN172" t="str">
        <v>Taiwan</v>
      </c>
      <c r="FO172" t="str">
        <v>Tanzania</v>
      </c>
      <c r="FP172" t="str">
        <v>Thailand</v>
      </c>
      <c r="FQ172" t="str">
        <v>Tjekkiet</v>
      </c>
      <c r="FR172" t="str">
        <v>Togo</v>
      </c>
      <c r="FS172" t="str">
        <v>Tonga</v>
      </c>
      <c r="FT172" t="str">
        <v>Trinidad &amp; Tobago</v>
      </c>
      <c r="FU172" t="str">
        <v>Tunesien</v>
      </c>
      <c r="FV172" t="str">
        <v>Turkmenistan</v>
      </c>
      <c r="FW172" t="str">
        <v>Tuvalu</v>
      </c>
      <c r="FX172" t="str">
        <v>Tyrkiet</v>
      </c>
      <c r="FY172" t="str">
        <v>Tyskland</v>
      </c>
      <c r="FZ172" t="str">
        <v>Uganda</v>
      </c>
      <c r="GA172" t="str">
        <v>Ukraine</v>
      </c>
      <c r="GB172" t="str">
        <v>Ungarn</v>
      </c>
      <c r="GC172" t="str">
        <v>Uruguay</v>
      </c>
      <c r="GD172" t="str">
        <v>USA</v>
      </c>
      <c r="GE172" t="str">
        <v>Usbekistan</v>
      </c>
      <c r="GF172" t="str">
        <v>Vanuatu</v>
      </c>
      <c r="GG172" t="str">
        <v>Vatikanet</v>
      </c>
      <c r="GH172" t="str">
        <v>Venezuela</v>
      </c>
      <c r="GI172" t="str">
        <v>Vietnam</v>
      </c>
      <c r="GJ172" t="str">
        <v>Yemen</v>
      </c>
      <c r="GK172" t="str">
        <v>Zambia</v>
      </c>
      <c r="GL172" t="str">
        <v>Zimbabwe</v>
      </c>
      <c r="GM172" t="str">
        <v>Ækvatorial Guinea</v>
      </c>
      <c r="GN172" t="str">
        <v>Østrig</v>
      </c>
      <c r="GO172" t="str">
        <v>Østtimor</v>
      </c>
      <c r="GP172" t="str">
        <v>EU</v>
      </c>
      <c r="GQ172" t="str">
        <v>Ikke-EU</v>
      </c>
      <c r="GR172" t="str">
        <v>EU/ikke-EU</v>
      </c>
    </row>
    <row r="173" spans="2:200" x14ac:dyDescent="0.25">
      <c r="B173" t="str" cm="1">
        <f t="array" ref="B173:GR173">TRANSPOSE(_xlfn._xlws.FILTER(AlleLande[Lande (dansk)],ISNUMBER(SEARCH(Emballage!G16,AlleLande[Lande (dansk)])),"Kan ikke findes"))</f>
        <v>Afghanistan</v>
      </c>
      <c r="C173" t="str">
        <v>Albanien</v>
      </c>
      <c r="D173" t="str">
        <v>Algeriet</v>
      </c>
      <c r="E173" t="str">
        <v>Andorra</v>
      </c>
      <c r="F173" t="str">
        <v>Angola</v>
      </c>
      <c r="G173" t="str">
        <v>Antigua &amp;Barbuda</v>
      </c>
      <c r="H173" t="str">
        <v>Argentina</v>
      </c>
      <c r="I173" t="str">
        <v>Armenien</v>
      </c>
      <c r="J173" t="str">
        <v>Aserbajdsjan</v>
      </c>
      <c r="K173" t="str">
        <v>Australien</v>
      </c>
      <c r="L173" t="str">
        <v>Bahamas</v>
      </c>
      <c r="M173" t="str">
        <v>Bahrain</v>
      </c>
      <c r="N173" t="str">
        <v>Bangladesh</v>
      </c>
      <c r="O173" t="str">
        <v>Barbados</v>
      </c>
      <c r="P173" t="str">
        <v>Belgien</v>
      </c>
      <c r="Q173" t="str">
        <v>Belize</v>
      </c>
      <c r="R173" t="str">
        <v>Benin</v>
      </c>
      <c r="S173" t="str">
        <v>Bhutan</v>
      </c>
      <c r="T173" t="str">
        <v>Bolivia</v>
      </c>
      <c r="U173" t="str">
        <v>Bosnien-Herzegovina</v>
      </c>
      <c r="V173" t="str">
        <v>Botswana</v>
      </c>
      <c r="W173" t="str">
        <v>Brasilien</v>
      </c>
      <c r="X173" t="str">
        <v>Brunei</v>
      </c>
      <c r="Y173" t="str">
        <v>Bulgarien</v>
      </c>
      <c r="Z173" t="str">
        <v>Burkina Faso</v>
      </c>
      <c r="AA173" t="str">
        <v>Burma (Myanmar)</v>
      </c>
      <c r="AB173" t="str">
        <v>Burundi</v>
      </c>
      <c r="AC173" t="str">
        <v>Cambodja</v>
      </c>
      <c r="AD173" t="str">
        <v>Cameroun</v>
      </c>
      <c r="AE173" t="str">
        <v>Canada</v>
      </c>
      <c r="AF173" t="str">
        <v>Centralafrika</v>
      </c>
      <c r="AG173" t="str">
        <v>Chad</v>
      </c>
      <c r="AH173" t="str">
        <v>Chile</v>
      </c>
      <c r="AI173" t="str">
        <v>Colombia</v>
      </c>
      <c r="AJ173" t="str">
        <v>Comorerne</v>
      </c>
      <c r="AK173" t="str">
        <v>Congo</v>
      </c>
      <c r="AL173" t="str">
        <v>Costa Rica</v>
      </c>
      <c r="AM173" t="str">
        <v>Cuba</v>
      </c>
      <c r="AN173" t="str">
        <v>Cypern</v>
      </c>
      <c r="AO173" t="str">
        <v>Danmark</v>
      </c>
      <c r="AP173" t="str">
        <v>Darussalem</v>
      </c>
      <c r="AQ173" t="str">
        <v>Demokratiske rep. Congo</v>
      </c>
      <c r="AR173" t="str">
        <v>Djibouti</v>
      </c>
      <c r="AS173" t="str">
        <v>Dominica</v>
      </c>
      <c r="AT173" t="str">
        <v>Dominikanske Republik</v>
      </c>
      <c r="AU173" t="str">
        <v>Ecuador</v>
      </c>
      <c r="AV173" t="str">
        <v>Egypten</v>
      </c>
      <c r="AW173" t="str">
        <v>El Salvador</v>
      </c>
      <c r="AX173" t="str">
        <v>Elfenbens- kysten</v>
      </c>
      <c r="AY173" t="str">
        <v>Eritrea</v>
      </c>
      <c r="AZ173" t="str">
        <v>Estland</v>
      </c>
      <c r="BA173" t="str">
        <v>Etiopien</v>
      </c>
      <c r="BB173" t="str">
        <v>Fiji</v>
      </c>
      <c r="BC173" t="str">
        <v>Filippinerne</v>
      </c>
      <c r="BD173" t="str">
        <v>Finland</v>
      </c>
      <c r="BE173" t="str">
        <v>Forenede Arab. Emirater</v>
      </c>
      <c r="BF173" t="str">
        <v>Frankrig</v>
      </c>
      <c r="BG173" t="str">
        <v>Gabon</v>
      </c>
      <c r="BH173" t="str">
        <v>Gambia</v>
      </c>
      <c r="BI173" t="str">
        <v>Georgien</v>
      </c>
      <c r="BJ173" t="str">
        <v>Ghana</v>
      </c>
      <c r="BK173" t="str">
        <v>Grenada</v>
      </c>
      <c r="BL173" t="str">
        <v>Grenadinerne</v>
      </c>
      <c r="BM173" t="str">
        <v>Grækenland</v>
      </c>
      <c r="BN173" t="str">
        <v>Guatemala</v>
      </c>
      <c r="BO173" t="str">
        <v>Guinea</v>
      </c>
      <c r="BP173" t="str">
        <v>Guinea-Bissau</v>
      </c>
      <c r="BQ173" t="str">
        <v>Guyana</v>
      </c>
      <c r="BR173" t="str">
        <v>Haiti</v>
      </c>
      <c r="BS173" t="str">
        <v>Honduras</v>
      </c>
      <c r="BT173" t="str">
        <v>Hviderusland (Belarus)</v>
      </c>
      <c r="BU173" t="str">
        <v>Indien</v>
      </c>
      <c r="BV173" t="str">
        <v>Indonesien</v>
      </c>
      <c r="BW173" t="str">
        <v>Irak</v>
      </c>
      <c r="BX173" t="str">
        <v>Iran</v>
      </c>
      <c r="BY173" t="str">
        <v>Irland</v>
      </c>
      <c r="BZ173" t="str">
        <v>Island</v>
      </c>
      <c r="CA173" t="str">
        <v>Israel</v>
      </c>
      <c r="CB173" t="str">
        <v>Italien</v>
      </c>
      <c r="CC173" t="str">
        <v>Jamaica</v>
      </c>
      <c r="CD173" t="str">
        <v>Japan</v>
      </c>
      <c r="CE173" t="str">
        <v>Jordan</v>
      </c>
      <c r="CF173" t="str">
        <v>Kapverdiske Øer</v>
      </c>
      <c r="CG173" t="str">
        <v>Kasakhstan</v>
      </c>
      <c r="CH173" t="str">
        <v>Kenya</v>
      </c>
      <c r="CI173" t="str">
        <v>Kina</v>
      </c>
      <c r="CJ173" t="str">
        <v>Kirgisistan</v>
      </c>
      <c r="CK173" t="str">
        <v>Kiribati</v>
      </c>
      <c r="CL173" t="str">
        <v>Kroatien</v>
      </c>
      <c r="CM173" t="str">
        <v>Kuwait</v>
      </c>
      <c r="CN173" t="str">
        <v>Laos</v>
      </c>
      <c r="CO173" t="str">
        <v>Lesotho</v>
      </c>
      <c r="CP173" t="str">
        <v>Letland</v>
      </c>
      <c r="CQ173" t="str">
        <v>Libanon</v>
      </c>
      <c r="CR173" t="str">
        <v>Liberia</v>
      </c>
      <c r="CS173" t="str">
        <v>Libyen</v>
      </c>
      <c r="CT173" t="str">
        <v>Liechtenstein</v>
      </c>
      <c r="CU173" t="str">
        <v>Litauen</v>
      </c>
      <c r="CV173" t="str">
        <v>Luxembourg</v>
      </c>
      <c r="CW173" t="str">
        <v>Madagaskar</v>
      </c>
      <c r="CX173" t="str">
        <v>Makedonien (FYROM)</v>
      </c>
      <c r="CY173" t="str">
        <v>Malawi</v>
      </c>
      <c r="CZ173" t="str">
        <v>Malaysia</v>
      </c>
      <c r="DA173" t="str">
        <v>Maldiverne</v>
      </c>
      <c r="DB173" t="str">
        <v>Mali</v>
      </c>
      <c r="DC173" t="str">
        <v>Malta</v>
      </c>
      <c r="DD173" t="str">
        <v>Marokko</v>
      </c>
      <c r="DE173" t="str">
        <v>Marshall-øerne</v>
      </c>
      <c r="DF173" t="str">
        <v>Mauretanien</v>
      </c>
      <c r="DG173" t="str">
        <v>Mauritius</v>
      </c>
      <c r="DH173" t="str">
        <v>Mexico</v>
      </c>
      <c r="DI173" t="str">
        <v>Mikronesien</v>
      </c>
      <c r="DJ173" t="str">
        <v>Moldova</v>
      </c>
      <c r="DK173" t="str">
        <v>Monaco</v>
      </c>
      <c r="DL173" t="str">
        <v>Mongoliet</v>
      </c>
      <c r="DM173" t="str">
        <v>Mozambique</v>
      </c>
      <c r="DN173" t="str">
        <v>Namibia</v>
      </c>
      <c r="DO173" t="str">
        <v>Nauru</v>
      </c>
      <c r="DP173" t="str">
        <v>Nederlandene</v>
      </c>
      <c r="DQ173" t="str">
        <v>Nepal</v>
      </c>
      <c r="DR173" t="str">
        <v>New Zealand</v>
      </c>
      <c r="DS173" t="str">
        <v>Nicaragua</v>
      </c>
      <c r="DT173" t="str">
        <v>Niger</v>
      </c>
      <c r="DU173" t="str">
        <v>Nigeria</v>
      </c>
      <c r="DV173" t="str">
        <v>Nordkorea</v>
      </c>
      <c r="DW173" t="str">
        <v>Norge</v>
      </c>
      <c r="DX173" t="str">
        <v>Oman</v>
      </c>
      <c r="DY173" t="str">
        <v>Pakistan</v>
      </c>
      <c r="DZ173" t="str">
        <v>Palau</v>
      </c>
      <c r="EA173" t="str">
        <v>Palestina</v>
      </c>
      <c r="EB173" t="str">
        <v>Panama</v>
      </c>
      <c r="EC173" t="str">
        <v>Papua New Guinea</v>
      </c>
      <c r="ED173" t="str">
        <v>Paraguay</v>
      </c>
      <c r="EE173" t="str">
        <v>Peru</v>
      </c>
      <c r="EF173" t="str">
        <v>Polen</v>
      </c>
      <c r="EG173" t="str">
        <v>Portugal</v>
      </c>
      <c r="EH173" t="str">
        <v>Qatar</v>
      </c>
      <c r="EI173" t="str">
        <v>Rumænien</v>
      </c>
      <c r="EJ173" t="str">
        <v>Rusland</v>
      </c>
      <c r="EK173" t="str">
        <v>Rwanda</v>
      </c>
      <c r="EL173" t="str">
        <v>Salomonøerne</v>
      </c>
      <c r="EM173" t="str">
        <v>Samoa</v>
      </c>
      <c r="EN173" t="str">
        <v>San Marino</v>
      </c>
      <c r="EO173" t="str">
        <v>Sao Tomé &amp; Principe</v>
      </c>
      <c r="EP173" t="str">
        <v>Saudi Arabien</v>
      </c>
      <c r="EQ173" t="str">
        <v>Schweiz</v>
      </c>
      <c r="ER173" t="str">
        <v>Senegal</v>
      </c>
      <c r="ES173" t="str">
        <v>Serbien og Montenegro</v>
      </c>
      <c r="ET173" t="str">
        <v>Seychellerne</v>
      </c>
      <c r="EU173" t="str">
        <v>Sierra Leone</v>
      </c>
      <c r="EV173" t="str">
        <v>Singapore</v>
      </c>
      <c r="EW173" t="str">
        <v>Slovakiet</v>
      </c>
      <c r="EX173" t="str">
        <v>Slovenien</v>
      </c>
      <c r="EY173" t="str">
        <v>Somalia</v>
      </c>
      <c r="EZ173" t="str">
        <v>Spanien</v>
      </c>
      <c r="FA173" t="str">
        <v>Sri Lanka</v>
      </c>
      <c r="FB173" t="str">
        <v>St. Kitts-Nevis</v>
      </c>
      <c r="FC173" t="str">
        <v>St. Lucia</v>
      </c>
      <c r="FD173" t="str">
        <v>St. Vincent &amp;</v>
      </c>
      <c r="FE173" t="str">
        <v>Storbritannien (England)</v>
      </c>
      <c r="FF173" t="str">
        <v>Sudan</v>
      </c>
      <c r="FG173" t="str">
        <v>Surinam</v>
      </c>
      <c r="FH173" t="str">
        <v>Sverige</v>
      </c>
      <c r="FI173" t="str">
        <v>Swaziland</v>
      </c>
      <c r="FJ173" t="str">
        <v>Sydafrika</v>
      </c>
      <c r="FK173" t="str">
        <v>Sydkorea</v>
      </c>
      <c r="FL173" t="str">
        <v>Syrien</v>
      </c>
      <c r="FM173" t="str">
        <v>Tadjikistan</v>
      </c>
      <c r="FN173" t="str">
        <v>Taiwan</v>
      </c>
      <c r="FO173" t="str">
        <v>Tanzania</v>
      </c>
      <c r="FP173" t="str">
        <v>Thailand</v>
      </c>
      <c r="FQ173" t="str">
        <v>Tjekkiet</v>
      </c>
      <c r="FR173" t="str">
        <v>Togo</v>
      </c>
      <c r="FS173" t="str">
        <v>Tonga</v>
      </c>
      <c r="FT173" t="str">
        <v>Trinidad &amp; Tobago</v>
      </c>
      <c r="FU173" t="str">
        <v>Tunesien</v>
      </c>
      <c r="FV173" t="str">
        <v>Turkmenistan</v>
      </c>
      <c r="FW173" t="str">
        <v>Tuvalu</v>
      </c>
      <c r="FX173" t="str">
        <v>Tyrkiet</v>
      </c>
      <c r="FY173" t="str">
        <v>Tyskland</v>
      </c>
      <c r="FZ173" t="str">
        <v>Uganda</v>
      </c>
      <c r="GA173" t="str">
        <v>Ukraine</v>
      </c>
      <c r="GB173" t="str">
        <v>Ungarn</v>
      </c>
      <c r="GC173" t="str">
        <v>Uruguay</v>
      </c>
      <c r="GD173" t="str">
        <v>USA</v>
      </c>
      <c r="GE173" t="str">
        <v>Usbekistan</v>
      </c>
      <c r="GF173" t="str">
        <v>Vanuatu</v>
      </c>
      <c r="GG173" t="str">
        <v>Vatikanet</v>
      </c>
      <c r="GH173" t="str">
        <v>Venezuela</v>
      </c>
      <c r="GI173" t="str">
        <v>Vietnam</v>
      </c>
      <c r="GJ173" t="str">
        <v>Yemen</v>
      </c>
      <c r="GK173" t="str">
        <v>Zambia</v>
      </c>
      <c r="GL173" t="str">
        <v>Zimbabwe</v>
      </c>
      <c r="GM173" t="str">
        <v>Ækvatorial Guinea</v>
      </c>
      <c r="GN173" t="str">
        <v>Østrig</v>
      </c>
      <c r="GO173" t="str">
        <v>Østtimor</v>
      </c>
      <c r="GP173" t="str">
        <v>EU</v>
      </c>
      <c r="GQ173" t="str">
        <v>Ikke-EU</v>
      </c>
      <c r="GR173" t="str">
        <v>EU/ikke-EU</v>
      </c>
    </row>
    <row r="174" spans="2:200" x14ac:dyDescent="0.25">
      <c r="B174" t="str" cm="1">
        <f t="array" ref="B174:GR174">TRANSPOSE(_xlfn._xlws.FILTER(AlleLande[Lande (dansk)],ISNUMBER(SEARCH(Emballage!G17,AlleLande[Lande (dansk)])),"Kan ikke findes"))</f>
        <v>Afghanistan</v>
      </c>
      <c r="C174" t="str">
        <v>Albanien</v>
      </c>
      <c r="D174" t="str">
        <v>Algeriet</v>
      </c>
      <c r="E174" t="str">
        <v>Andorra</v>
      </c>
      <c r="F174" t="str">
        <v>Angola</v>
      </c>
      <c r="G174" t="str">
        <v>Antigua &amp;Barbuda</v>
      </c>
      <c r="H174" t="str">
        <v>Argentina</v>
      </c>
      <c r="I174" t="str">
        <v>Armenien</v>
      </c>
      <c r="J174" t="str">
        <v>Aserbajdsjan</v>
      </c>
      <c r="K174" t="str">
        <v>Australien</v>
      </c>
      <c r="L174" t="str">
        <v>Bahamas</v>
      </c>
      <c r="M174" t="str">
        <v>Bahrain</v>
      </c>
      <c r="N174" t="str">
        <v>Bangladesh</v>
      </c>
      <c r="O174" t="str">
        <v>Barbados</v>
      </c>
      <c r="P174" t="str">
        <v>Belgien</v>
      </c>
      <c r="Q174" t="str">
        <v>Belize</v>
      </c>
      <c r="R174" t="str">
        <v>Benin</v>
      </c>
      <c r="S174" t="str">
        <v>Bhutan</v>
      </c>
      <c r="T174" t="str">
        <v>Bolivia</v>
      </c>
      <c r="U174" t="str">
        <v>Bosnien-Herzegovina</v>
      </c>
      <c r="V174" t="str">
        <v>Botswana</v>
      </c>
      <c r="W174" t="str">
        <v>Brasilien</v>
      </c>
      <c r="X174" t="str">
        <v>Brunei</v>
      </c>
      <c r="Y174" t="str">
        <v>Bulgarien</v>
      </c>
      <c r="Z174" t="str">
        <v>Burkina Faso</v>
      </c>
      <c r="AA174" t="str">
        <v>Burma (Myanmar)</v>
      </c>
      <c r="AB174" t="str">
        <v>Burundi</v>
      </c>
      <c r="AC174" t="str">
        <v>Cambodja</v>
      </c>
      <c r="AD174" t="str">
        <v>Cameroun</v>
      </c>
      <c r="AE174" t="str">
        <v>Canada</v>
      </c>
      <c r="AF174" t="str">
        <v>Centralafrika</v>
      </c>
      <c r="AG174" t="str">
        <v>Chad</v>
      </c>
      <c r="AH174" t="str">
        <v>Chile</v>
      </c>
      <c r="AI174" t="str">
        <v>Colombia</v>
      </c>
      <c r="AJ174" t="str">
        <v>Comorerne</v>
      </c>
      <c r="AK174" t="str">
        <v>Congo</v>
      </c>
      <c r="AL174" t="str">
        <v>Costa Rica</v>
      </c>
      <c r="AM174" t="str">
        <v>Cuba</v>
      </c>
      <c r="AN174" t="str">
        <v>Cypern</v>
      </c>
      <c r="AO174" t="str">
        <v>Danmark</v>
      </c>
      <c r="AP174" t="str">
        <v>Darussalem</v>
      </c>
      <c r="AQ174" t="str">
        <v>Demokratiske rep. Congo</v>
      </c>
      <c r="AR174" t="str">
        <v>Djibouti</v>
      </c>
      <c r="AS174" t="str">
        <v>Dominica</v>
      </c>
      <c r="AT174" t="str">
        <v>Dominikanske Republik</v>
      </c>
      <c r="AU174" t="str">
        <v>Ecuador</v>
      </c>
      <c r="AV174" t="str">
        <v>Egypten</v>
      </c>
      <c r="AW174" t="str">
        <v>El Salvador</v>
      </c>
      <c r="AX174" t="str">
        <v>Elfenbens- kysten</v>
      </c>
      <c r="AY174" t="str">
        <v>Eritrea</v>
      </c>
      <c r="AZ174" t="str">
        <v>Estland</v>
      </c>
      <c r="BA174" t="str">
        <v>Etiopien</v>
      </c>
      <c r="BB174" t="str">
        <v>Fiji</v>
      </c>
      <c r="BC174" t="str">
        <v>Filippinerne</v>
      </c>
      <c r="BD174" t="str">
        <v>Finland</v>
      </c>
      <c r="BE174" t="str">
        <v>Forenede Arab. Emirater</v>
      </c>
      <c r="BF174" t="str">
        <v>Frankrig</v>
      </c>
      <c r="BG174" t="str">
        <v>Gabon</v>
      </c>
      <c r="BH174" t="str">
        <v>Gambia</v>
      </c>
      <c r="BI174" t="str">
        <v>Georgien</v>
      </c>
      <c r="BJ174" t="str">
        <v>Ghana</v>
      </c>
      <c r="BK174" t="str">
        <v>Grenada</v>
      </c>
      <c r="BL174" t="str">
        <v>Grenadinerne</v>
      </c>
      <c r="BM174" t="str">
        <v>Grækenland</v>
      </c>
      <c r="BN174" t="str">
        <v>Guatemala</v>
      </c>
      <c r="BO174" t="str">
        <v>Guinea</v>
      </c>
      <c r="BP174" t="str">
        <v>Guinea-Bissau</v>
      </c>
      <c r="BQ174" t="str">
        <v>Guyana</v>
      </c>
      <c r="BR174" t="str">
        <v>Haiti</v>
      </c>
      <c r="BS174" t="str">
        <v>Honduras</v>
      </c>
      <c r="BT174" t="str">
        <v>Hviderusland (Belarus)</v>
      </c>
      <c r="BU174" t="str">
        <v>Indien</v>
      </c>
      <c r="BV174" t="str">
        <v>Indonesien</v>
      </c>
      <c r="BW174" t="str">
        <v>Irak</v>
      </c>
      <c r="BX174" t="str">
        <v>Iran</v>
      </c>
      <c r="BY174" t="str">
        <v>Irland</v>
      </c>
      <c r="BZ174" t="str">
        <v>Island</v>
      </c>
      <c r="CA174" t="str">
        <v>Israel</v>
      </c>
      <c r="CB174" t="str">
        <v>Italien</v>
      </c>
      <c r="CC174" t="str">
        <v>Jamaica</v>
      </c>
      <c r="CD174" t="str">
        <v>Japan</v>
      </c>
      <c r="CE174" t="str">
        <v>Jordan</v>
      </c>
      <c r="CF174" t="str">
        <v>Kapverdiske Øer</v>
      </c>
      <c r="CG174" t="str">
        <v>Kasakhstan</v>
      </c>
      <c r="CH174" t="str">
        <v>Kenya</v>
      </c>
      <c r="CI174" t="str">
        <v>Kina</v>
      </c>
      <c r="CJ174" t="str">
        <v>Kirgisistan</v>
      </c>
      <c r="CK174" t="str">
        <v>Kiribati</v>
      </c>
      <c r="CL174" t="str">
        <v>Kroatien</v>
      </c>
      <c r="CM174" t="str">
        <v>Kuwait</v>
      </c>
      <c r="CN174" t="str">
        <v>Laos</v>
      </c>
      <c r="CO174" t="str">
        <v>Lesotho</v>
      </c>
      <c r="CP174" t="str">
        <v>Letland</v>
      </c>
      <c r="CQ174" t="str">
        <v>Libanon</v>
      </c>
      <c r="CR174" t="str">
        <v>Liberia</v>
      </c>
      <c r="CS174" t="str">
        <v>Libyen</v>
      </c>
      <c r="CT174" t="str">
        <v>Liechtenstein</v>
      </c>
      <c r="CU174" t="str">
        <v>Litauen</v>
      </c>
      <c r="CV174" t="str">
        <v>Luxembourg</v>
      </c>
      <c r="CW174" t="str">
        <v>Madagaskar</v>
      </c>
      <c r="CX174" t="str">
        <v>Makedonien (FYROM)</v>
      </c>
      <c r="CY174" t="str">
        <v>Malawi</v>
      </c>
      <c r="CZ174" t="str">
        <v>Malaysia</v>
      </c>
      <c r="DA174" t="str">
        <v>Maldiverne</v>
      </c>
      <c r="DB174" t="str">
        <v>Mali</v>
      </c>
      <c r="DC174" t="str">
        <v>Malta</v>
      </c>
      <c r="DD174" t="str">
        <v>Marokko</v>
      </c>
      <c r="DE174" t="str">
        <v>Marshall-øerne</v>
      </c>
      <c r="DF174" t="str">
        <v>Mauretanien</v>
      </c>
      <c r="DG174" t="str">
        <v>Mauritius</v>
      </c>
      <c r="DH174" t="str">
        <v>Mexico</v>
      </c>
      <c r="DI174" t="str">
        <v>Mikronesien</v>
      </c>
      <c r="DJ174" t="str">
        <v>Moldova</v>
      </c>
      <c r="DK174" t="str">
        <v>Monaco</v>
      </c>
      <c r="DL174" t="str">
        <v>Mongoliet</v>
      </c>
      <c r="DM174" t="str">
        <v>Mozambique</v>
      </c>
      <c r="DN174" t="str">
        <v>Namibia</v>
      </c>
      <c r="DO174" t="str">
        <v>Nauru</v>
      </c>
      <c r="DP174" t="str">
        <v>Nederlandene</v>
      </c>
      <c r="DQ174" t="str">
        <v>Nepal</v>
      </c>
      <c r="DR174" t="str">
        <v>New Zealand</v>
      </c>
      <c r="DS174" t="str">
        <v>Nicaragua</v>
      </c>
      <c r="DT174" t="str">
        <v>Niger</v>
      </c>
      <c r="DU174" t="str">
        <v>Nigeria</v>
      </c>
      <c r="DV174" t="str">
        <v>Nordkorea</v>
      </c>
      <c r="DW174" t="str">
        <v>Norge</v>
      </c>
      <c r="DX174" t="str">
        <v>Oman</v>
      </c>
      <c r="DY174" t="str">
        <v>Pakistan</v>
      </c>
      <c r="DZ174" t="str">
        <v>Palau</v>
      </c>
      <c r="EA174" t="str">
        <v>Palestina</v>
      </c>
      <c r="EB174" t="str">
        <v>Panama</v>
      </c>
      <c r="EC174" t="str">
        <v>Papua New Guinea</v>
      </c>
      <c r="ED174" t="str">
        <v>Paraguay</v>
      </c>
      <c r="EE174" t="str">
        <v>Peru</v>
      </c>
      <c r="EF174" t="str">
        <v>Polen</v>
      </c>
      <c r="EG174" t="str">
        <v>Portugal</v>
      </c>
      <c r="EH174" t="str">
        <v>Qatar</v>
      </c>
      <c r="EI174" t="str">
        <v>Rumænien</v>
      </c>
      <c r="EJ174" t="str">
        <v>Rusland</v>
      </c>
      <c r="EK174" t="str">
        <v>Rwanda</v>
      </c>
      <c r="EL174" t="str">
        <v>Salomonøerne</v>
      </c>
      <c r="EM174" t="str">
        <v>Samoa</v>
      </c>
      <c r="EN174" t="str">
        <v>San Marino</v>
      </c>
      <c r="EO174" t="str">
        <v>Sao Tomé &amp; Principe</v>
      </c>
      <c r="EP174" t="str">
        <v>Saudi Arabien</v>
      </c>
      <c r="EQ174" t="str">
        <v>Schweiz</v>
      </c>
      <c r="ER174" t="str">
        <v>Senegal</v>
      </c>
      <c r="ES174" t="str">
        <v>Serbien og Montenegro</v>
      </c>
      <c r="ET174" t="str">
        <v>Seychellerne</v>
      </c>
      <c r="EU174" t="str">
        <v>Sierra Leone</v>
      </c>
      <c r="EV174" t="str">
        <v>Singapore</v>
      </c>
      <c r="EW174" t="str">
        <v>Slovakiet</v>
      </c>
      <c r="EX174" t="str">
        <v>Slovenien</v>
      </c>
      <c r="EY174" t="str">
        <v>Somalia</v>
      </c>
      <c r="EZ174" t="str">
        <v>Spanien</v>
      </c>
      <c r="FA174" t="str">
        <v>Sri Lanka</v>
      </c>
      <c r="FB174" t="str">
        <v>St. Kitts-Nevis</v>
      </c>
      <c r="FC174" t="str">
        <v>St. Lucia</v>
      </c>
      <c r="FD174" t="str">
        <v>St. Vincent &amp;</v>
      </c>
      <c r="FE174" t="str">
        <v>Storbritannien (England)</v>
      </c>
      <c r="FF174" t="str">
        <v>Sudan</v>
      </c>
      <c r="FG174" t="str">
        <v>Surinam</v>
      </c>
      <c r="FH174" t="str">
        <v>Sverige</v>
      </c>
      <c r="FI174" t="str">
        <v>Swaziland</v>
      </c>
      <c r="FJ174" t="str">
        <v>Sydafrika</v>
      </c>
      <c r="FK174" t="str">
        <v>Sydkorea</v>
      </c>
      <c r="FL174" t="str">
        <v>Syrien</v>
      </c>
      <c r="FM174" t="str">
        <v>Tadjikistan</v>
      </c>
      <c r="FN174" t="str">
        <v>Taiwan</v>
      </c>
      <c r="FO174" t="str">
        <v>Tanzania</v>
      </c>
      <c r="FP174" t="str">
        <v>Thailand</v>
      </c>
      <c r="FQ174" t="str">
        <v>Tjekkiet</v>
      </c>
      <c r="FR174" t="str">
        <v>Togo</v>
      </c>
      <c r="FS174" t="str">
        <v>Tonga</v>
      </c>
      <c r="FT174" t="str">
        <v>Trinidad &amp; Tobago</v>
      </c>
      <c r="FU174" t="str">
        <v>Tunesien</v>
      </c>
      <c r="FV174" t="str">
        <v>Turkmenistan</v>
      </c>
      <c r="FW174" t="str">
        <v>Tuvalu</v>
      </c>
      <c r="FX174" t="str">
        <v>Tyrkiet</v>
      </c>
      <c r="FY174" t="str">
        <v>Tyskland</v>
      </c>
      <c r="FZ174" t="str">
        <v>Uganda</v>
      </c>
      <c r="GA174" t="str">
        <v>Ukraine</v>
      </c>
      <c r="GB174" t="str">
        <v>Ungarn</v>
      </c>
      <c r="GC174" t="str">
        <v>Uruguay</v>
      </c>
      <c r="GD174" t="str">
        <v>USA</v>
      </c>
      <c r="GE174" t="str">
        <v>Usbekistan</v>
      </c>
      <c r="GF174" t="str">
        <v>Vanuatu</v>
      </c>
      <c r="GG174" t="str">
        <v>Vatikanet</v>
      </c>
      <c r="GH174" t="str">
        <v>Venezuela</v>
      </c>
      <c r="GI174" t="str">
        <v>Vietnam</v>
      </c>
      <c r="GJ174" t="str">
        <v>Yemen</v>
      </c>
      <c r="GK174" t="str">
        <v>Zambia</v>
      </c>
      <c r="GL174" t="str">
        <v>Zimbabwe</v>
      </c>
      <c r="GM174" t="str">
        <v>Ækvatorial Guinea</v>
      </c>
      <c r="GN174" t="str">
        <v>Østrig</v>
      </c>
      <c r="GO174" t="str">
        <v>Østtimor</v>
      </c>
      <c r="GP174" t="str">
        <v>EU</v>
      </c>
      <c r="GQ174" t="str">
        <v>Ikke-EU</v>
      </c>
      <c r="GR174" t="str">
        <v>EU/ikke-EU</v>
      </c>
    </row>
    <row r="175" spans="2:200" x14ac:dyDescent="0.25">
      <c r="B175" t="str" cm="1">
        <f t="array" ref="B175:GR175">TRANSPOSE(_xlfn._xlws.FILTER(AlleLande[Lande (dansk)],ISNUMBER(SEARCH(Emballage!G18,AlleLande[Lande (dansk)])),"Kan ikke findes"))</f>
        <v>Afghanistan</v>
      </c>
      <c r="C175" t="str">
        <v>Albanien</v>
      </c>
      <c r="D175" t="str">
        <v>Algeriet</v>
      </c>
      <c r="E175" t="str">
        <v>Andorra</v>
      </c>
      <c r="F175" t="str">
        <v>Angola</v>
      </c>
      <c r="G175" t="str">
        <v>Antigua &amp;Barbuda</v>
      </c>
      <c r="H175" t="str">
        <v>Argentina</v>
      </c>
      <c r="I175" t="str">
        <v>Armenien</v>
      </c>
      <c r="J175" t="str">
        <v>Aserbajdsjan</v>
      </c>
      <c r="K175" t="str">
        <v>Australien</v>
      </c>
      <c r="L175" t="str">
        <v>Bahamas</v>
      </c>
      <c r="M175" t="str">
        <v>Bahrain</v>
      </c>
      <c r="N175" t="str">
        <v>Bangladesh</v>
      </c>
      <c r="O175" t="str">
        <v>Barbados</v>
      </c>
      <c r="P175" t="str">
        <v>Belgien</v>
      </c>
      <c r="Q175" t="str">
        <v>Belize</v>
      </c>
      <c r="R175" t="str">
        <v>Benin</v>
      </c>
      <c r="S175" t="str">
        <v>Bhutan</v>
      </c>
      <c r="T175" t="str">
        <v>Bolivia</v>
      </c>
      <c r="U175" t="str">
        <v>Bosnien-Herzegovina</v>
      </c>
      <c r="V175" t="str">
        <v>Botswana</v>
      </c>
      <c r="W175" t="str">
        <v>Brasilien</v>
      </c>
      <c r="X175" t="str">
        <v>Brunei</v>
      </c>
      <c r="Y175" t="str">
        <v>Bulgarien</v>
      </c>
      <c r="Z175" t="str">
        <v>Burkina Faso</v>
      </c>
      <c r="AA175" t="str">
        <v>Burma (Myanmar)</v>
      </c>
      <c r="AB175" t="str">
        <v>Burundi</v>
      </c>
      <c r="AC175" t="str">
        <v>Cambodja</v>
      </c>
      <c r="AD175" t="str">
        <v>Cameroun</v>
      </c>
      <c r="AE175" t="str">
        <v>Canada</v>
      </c>
      <c r="AF175" t="str">
        <v>Centralafrika</v>
      </c>
      <c r="AG175" t="str">
        <v>Chad</v>
      </c>
      <c r="AH175" t="str">
        <v>Chile</v>
      </c>
      <c r="AI175" t="str">
        <v>Colombia</v>
      </c>
      <c r="AJ175" t="str">
        <v>Comorerne</v>
      </c>
      <c r="AK175" t="str">
        <v>Congo</v>
      </c>
      <c r="AL175" t="str">
        <v>Costa Rica</v>
      </c>
      <c r="AM175" t="str">
        <v>Cuba</v>
      </c>
      <c r="AN175" t="str">
        <v>Cypern</v>
      </c>
      <c r="AO175" t="str">
        <v>Danmark</v>
      </c>
      <c r="AP175" t="str">
        <v>Darussalem</v>
      </c>
      <c r="AQ175" t="str">
        <v>Demokratiske rep. Congo</v>
      </c>
      <c r="AR175" t="str">
        <v>Djibouti</v>
      </c>
      <c r="AS175" t="str">
        <v>Dominica</v>
      </c>
      <c r="AT175" t="str">
        <v>Dominikanske Republik</v>
      </c>
      <c r="AU175" t="str">
        <v>Ecuador</v>
      </c>
      <c r="AV175" t="str">
        <v>Egypten</v>
      </c>
      <c r="AW175" t="str">
        <v>El Salvador</v>
      </c>
      <c r="AX175" t="str">
        <v>Elfenbens- kysten</v>
      </c>
      <c r="AY175" t="str">
        <v>Eritrea</v>
      </c>
      <c r="AZ175" t="str">
        <v>Estland</v>
      </c>
      <c r="BA175" t="str">
        <v>Etiopien</v>
      </c>
      <c r="BB175" t="str">
        <v>Fiji</v>
      </c>
      <c r="BC175" t="str">
        <v>Filippinerne</v>
      </c>
      <c r="BD175" t="str">
        <v>Finland</v>
      </c>
      <c r="BE175" t="str">
        <v>Forenede Arab. Emirater</v>
      </c>
      <c r="BF175" t="str">
        <v>Frankrig</v>
      </c>
      <c r="BG175" t="str">
        <v>Gabon</v>
      </c>
      <c r="BH175" t="str">
        <v>Gambia</v>
      </c>
      <c r="BI175" t="str">
        <v>Georgien</v>
      </c>
      <c r="BJ175" t="str">
        <v>Ghana</v>
      </c>
      <c r="BK175" t="str">
        <v>Grenada</v>
      </c>
      <c r="BL175" t="str">
        <v>Grenadinerne</v>
      </c>
      <c r="BM175" t="str">
        <v>Grækenland</v>
      </c>
      <c r="BN175" t="str">
        <v>Guatemala</v>
      </c>
      <c r="BO175" t="str">
        <v>Guinea</v>
      </c>
      <c r="BP175" t="str">
        <v>Guinea-Bissau</v>
      </c>
      <c r="BQ175" t="str">
        <v>Guyana</v>
      </c>
      <c r="BR175" t="str">
        <v>Haiti</v>
      </c>
      <c r="BS175" t="str">
        <v>Honduras</v>
      </c>
      <c r="BT175" t="str">
        <v>Hviderusland (Belarus)</v>
      </c>
      <c r="BU175" t="str">
        <v>Indien</v>
      </c>
      <c r="BV175" t="str">
        <v>Indonesien</v>
      </c>
      <c r="BW175" t="str">
        <v>Irak</v>
      </c>
      <c r="BX175" t="str">
        <v>Iran</v>
      </c>
      <c r="BY175" t="str">
        <v>Irland</v>
      </c>
      <c r="BZ175" t="str">
        <v>Island</v>
      </c>
      <c r="CA175" t="str">
        <v>Israel</v>
      </c>
      <c r="CB175" t="str">
        <v>Italien</v>
      </c>
      <c r="CC175" t="str">
        <v>Jamaica</v>
      </c>
      <c r="CD175" t="str">
        <v>Japan</v>
      </c>
      <c r="CE175" t="str">
        <v>Jordan</v>
      </c>
      <c r="CF175" t="str">
        <v>Kapverdiske Øer</v>
      </c>
      <c r="CG175" t="str">
        <v>Kasakhstan</v>
      </c>
      <c r="CH175" t="str">
        <v>Kenya</v>
      </c>
      <c r="CI175" t="str">
        <v>Kina</v>
      </c>
      <c r="CJ175" t="str">
        <v>Kirgisistan</v>
      </c>
      <c r="CK175" t="str">
        <v>Kiribati</v>
      </c>
      <c r="CL175" t="str">
        <v>Kroatien</v>
      </c>
      <c r="CM175" t="str">
        <v>Kuwait</v>
      </c>
      <c r="CN175" t="str">
        <v>Laos</v>
      </c>
      <c r="CO175" t="str">
        <v>Lesotho</v>
      </c>
      <c r="CP175" t="str">
        <v>Letland</v>
      </c>
      <c r="CQ175" t="str">
        <v>Libanon</v>
      </c>
      <c r="CR175" t="str">
        <v>Liberia</v>
      </c>
      <c r="CS175" t="str">
        <v>Libyen</v>
      </c>
      <c r="CT175" t="str">
        <v>Liechtenstein</v>
      </c>
      <c r="CU175" t="str">
        <v>Litauen</v>
      </c>
      <c r="CV175" t="str">
        <v>Luxembourg</v>
      </c>
      <c r="CW175" t="str">
        <v>Madagaskar</v>
      </c>
      <c r="CX175" t="str">
        <v>Makedonien (FYROM)</v>
      </c>
      <c r="CY175" t="str">
        <v>Malawi</v>
      </c>
      <c r="CZ175" t="str">
        <v>Malaysia</v>
      </c>
      <c r="DA175" t="str">
        <v>Maldiverne</v>
      </c>
      <c r="DB175" t="str">
        <v>Mali</v>
      </c>
      <c r="DC175" t="str">
        <v>Malta</v>
      </c>
      <c r="DD175" t="str">
        <v>Marokko</v>
      </c>
      <c r="DE175" t="str">
        <v>Marshall-øerne</v>
      </c>
      <c r="DF175" t="str">
        <v>Mauretanien</v>
      </c>
      <c r="DG175" t="str">
        <v>Mauritius</v>
      </c>
      <c r="DH175" t="str">
        <v>Mexico</v>
      </c>
      <c r="DI175" t="str">
        <v>Mikronesien</v>
      </c>
      <c r="DJ175" t="str">
        <v>Moldova</v>
      </c>
      <c r="DK175" t="str">
        <v>Monaco</v>
      </c>
      <c r="DL175" t="str">
        <v>Mongoliet</v>
      </c>
      <c r="DM175" t="str">
        <v>Mozambique</v>
      </c>
      <c r="DN175" t="str">
        <v>Namibia</v>
      </c>
      <c r="DO175" t="str">
        <v>Nauru</v>
      </c>
      <c r="DP175" t="str">
        <v>Nederlandene</v>
      </c>
      <c r="DQ175" t="str">
        <v>Nepal</v>
      </c>
      <c r="DR175" t="str">
        <v>New Zealand</v>
      </c>
      <c r="DS175" t="str">
        <v>Nicaragua</v>
      </c>
      <c r="DT175" t="str">
        <v>Niger</v>
      </c>
      <c r="DU175" t="str">
        <v>Nigeria</v>
      </c>
      <c r="DV175" t="str">
        <v>Nordkorea</v>
      </c>
      <c r="DW175" t="str">
        <v>Norge</v>
      </c>
      <c r="DX175" t="str">
        <v>Oman</v>
      </c>
      <c r="DY175" t="str">
        <v>Pakistan</v>
      </c>
      <c r="DZ175" t="str">
        <v>Palau</v>
      </c>
      <c r="EA175" t="str">
        <v>Palestina</v>
      </c>
      <c r="EB175" t="str">
        <v>Panama</v>
      </c>
      <c r="EC175" t="str">
        <v>Papua New Guinea</v>
      </c>
      <c r="ED175" t="str">
        <v>Paraguay</v>
      </c>
      <c r="EE175" t="str">
        <v>Peru</v>
      </c>
      <c r="EF175" t="str">
        <v>Polen</v>
      </c>
      <c r="EG175" t="str">
        <v>Portugal</v>
      </c>
      <c r="EH175" t="str">
        <v>Qatar</v>
      </c>
      <c r="EI175" t="str">
        <v>Rumænien</v>
      </c>
      <c r="EJ175" t="str">
        <v>Rusland</v>
      </c>
      <c r="EK175" t="str">
        <v>Rwanda</v>
      </c>
      <c r="EL175" t="str">
        <v>Salomonøerne</v>
      </c>
      <c r="EM175" t="str">
        <v>Samoa</v>
      </c>
      <c r="EN175" t="str">
        <v>San Marino</v>
      </c>
      <c r="EO175" t="str">
        <v>Sao Tomé &amp; Principe</v>
      </c>
      <c r="EP175" t="str">
        <v>Saudi Arabien</v>
      </c>
      <c r="EQ175" t="str">
        <v>Schweiz</v>
      </c>
      <c r="ER175" t="str">
        <v>Senegal</v>
      </c>
      <c r="ES175" t="str">
        <v>Serbien og Montenegro</v>
      </c>
      <c r="ET175" t="str">
        <v>Seychellerne</v>
      </c>
      <c r="EU175" t="str">
        <v>Sierra Leone</v>
      </c>
      <c r="EV175" t="str">
        <v>Singapore</v>
      </c>
      <c r="EW175" t="str">
        <v>Slovakiet</v>
      </c>
      <c r="EX175" t="str">
        <v>Slovenien</v>
      </c>
      <c r="EY175" t="str">
        <v>Somalia</v>
      </c>
      <c r="EZ175" t="str">
        <v>Spanien</v>
      </c>
      <c r="FA175" t="str">
        <v>Sri Lanka</v>
      </c>
      <c r="FB175" t="str">
        <v>St. Kitts-Nevis</v>
      </c>
      <c r="FC175" t="str">
        <v>St. Lucia</v>
      </c>
      <c r="FD175" t="str">
        <v>St. Vincent &amp;</v>
      </c>
      <c r="FE175" t="str">
        <v>Storbritannien (England)</v>
      </c>
      <c r="FF175" t="str">
        <v>Sudan</v>
      </c>
      <c r="FG175" t="str">
        <v>Surinam</v>
      </c>
      <c r="FH175" t="str">
        <v>Sverige</v>
      </c>
      <c r="FI175" t="str">
        <v>Swaziland</v>
      </c>
      <c r="FJ175" t="str">
        <v>Sydafrika</v>
      </c>
      <c r="FK175" t="str">
        <v>Sydkorea</v>
      </c>
      <c r="FL175" t="str">
        <v>Syrien</v>
      </c>
      <c r="FM175" t="str">
        <v>Tadjikistan</v>
      </c>
      <c r="FN175" t="str">
        <v>Taiwan</v>
      </c>
      <c r="FO175" t="str">
        <v>Tanzania</v>
      </c>
      <c r="FP175" t="str">
        <v>Thailand</v>
      </c>
      <c r="FQ175" t="str">
        <v>Tjekkiet</v>
      </c>
      <c r="FR175" t="str">
        <v>Togo</v>
      </c>
      <c r="FS175" t="str">
        <v>Tonga</v>
      </c>
      <c r="FT175" t="str">
        <v>Trinidad &amp; Tobago</v>
      </c>
      <c r="FU175" t="str">
        <v>Tunesien</v>
      </c>
      <c r="FV175" t="str">
        <v>Turkmenistan</v>
      </c>
      <c r="FW175" t="str">
        <v>Tuvalu</v>
      </c>
      <c r="FX175" t="str">
        <v>Tyrkiet</v>
      </c>
      <c r="FY175" t="str">
        <v>Tyskland</v>
      </c>
      <c r="FZ175" t="str">
        <v>Uganda</v>
      </c>
      <c r="GA175" t="str">
        <v>Ukraine</v>
      </c>
      <c r="GB175" t="str">
        <v>Ungarn</v>
      </c>
      <c r="GC175" t="str">
        <v>Uruguay</v>
      </c>
      <c r="GD175" t="str">
        <v>USA</v>
      </c>
      <c r="GE175" t="str">
        <v>Usbekistan</v>
      </c>
      <c r="GF175" t="str">
        <v>Vanuatu</v>
      </c>
      <c r="GG175" t="str">
        <v>Vatikanet</v>
      </c>
      <c r="GH175" t="str">
        <v>Venezuela</v>
      </c>
      <c r="GI175" t="str">
        <v>Vietnam</v>
      </c>
      <c r="GJ175" t="str">
        <v>Yemen</v>
      </c>
      <c r="GK175" t="str">
        <v>Zambia</v>
      </c>
      <c r="GL175" t="str">
        <v>Zimbabwe</v>
      </c>
      <c r="GM175" t="str">
        <v>Ækvatorial Guinea</v>
      </c>
      <c r="GN175" t="str">
        <v>Østrig</v>
      </c>
      <c r="GO175" t="str">
        <v>Østtimor</v>
      </c>
      <c r="GP175" t="str">
        <v>EU</v>
      </c>
      <c r="GQ175" t="str">
        <v>Ikke-EU</v>
      </c>
      <c r="GR175" t="str">
        <v>EU/ikke-EU</v>
      </c>
    </row>
    <row r="176" spans="2:200" x14ac:dyDescent="0.25">
      <c r="B176" t="str" cm="1">
        <f t="array" ref="B176:GR176">TRANSPOSE(_xlfn._xlws.FILTER(AlleLande[Lande (dansk)],ISNUMBER(SEARCH(Emballage!G19,AlleLande[Lande (dansk)])),"Kan ikke findes"))</f>
        <v>Afghanistan</v>
      </c>
      <c r="C176" t="str">
        <v>Albanien</v>
      </c>
      <c r="D176" t="str">
        <v>Algeriet</v>
      </c>
      <c r="E176" t="str">
        <v>Andorra</v>
      </c>
      <c r="F176" t="str">
        <v>Angola</v>
      </c>
      <c r="G176" t="str">
        <v>Antigua &amp;Barbuda</v>
      </c>
      <c r="H176" t="str">
        <v>Argentina</v>
      </c>
      <c r="I176" t="str">
        <v>Armenien</v>
      </c>
      <c r="J176" t="str">
        <v>Aserbajdsjan</v>
      </c>
      <c r="K176" t="str">
        <v>Australien</v>
      </c>
      <c r="L176" t="str">
        <v>Bahamas</v>
      </c>
      <c r="M176" t="str">
        <v>Bahrain</v>
      </c>
      <c r="N176" t="str">
        <v>Bangladesh</v>
      </c>
      <c r="O176" t="str">
        <v>Barbados</v>
      </c>
      <c r="P176" t="str">
        <v>Belgien</v>
      </c>
      <c r="Q176" t="str">
        <v>Belize</v>
      </c>
      <c r="R176" t="str">
        <v>Benin</v>
      </c>
      <c r="S176" t="str">
        <v>Bhutan</v>
      </c>
      <c r="T176" t="str">
        <v>Bolivia</v>
      </c>
      <c r="U176" t="str">
        <v>Bosnien-Herzegovina</v>
      </c>
      <c r="V176" t="str">
        <v>Botswana</v>
      </c>
      <c r="W176" t="str">
        <v>Brasilien</v>
      </c>
      <c r="X176" t="str">
        <v>Brunei</v>
      </c>
      <c r="Y176" t="str">
        <v>Bulgarien</v>
      </c>
      <c r="Z176" t="str">
        <v>Burkina Faso</v>
      </c>
      <c r="AA176" t="str">
        <v>Burma (Myanmar)</v>
      </c>
      <c r="AB176" t="str">
        <v>Burundi</v>
      </c>
      <c r="AC176" t="str">
        <v>Cambodja</v>
      </c>
      <c r="AD176" t="str">
        <v>Cameroun</v>
      </c>
      <c r="AE176" t="str">
        <v>Canada</v>
      </c>
      <c r="AF176" t="str">
        <v>Centralafrika</v>
      </c>
      <c r="AG176" t="str">
        <v>Chad</v>
      </c>
      <c r="AH176" t="str">
        <v>Chile</v>
      </c>
      <c r="AI176" t="str">
        <v>Colombia</v>
      </c>
      <c r="AJ176" t="str">
        <v>Comorerne</v>
      </c>
      <c r="AK176" t="str">
        <v>Congo</v>
      </c>
      <c r="AL176" t="str">
        <v>Costa Rica</v>
      </c>
      <c r="AM176" t="str">
        <v>Cuba</v>
      </c>
      <c r="AN176" t="str">
        <v>Cypern</v>
      </c>
      <c r="AO176" t="str">
        <v>Danmark</v>
      </c>
      <c r="AP176" t="str">
        <v>Darussalem</v>
      </c>
      <c r="AQ176" t="str">
        <v>Demokratiske rep. Congo</v>
      </c>
      <c r="AR176" t="str">
        <v>Djibouti</v>
      </c>
      <c r="AS176" t="str">
        <v>Dominica</v>
      </c>
      <c r="AT176" t="str">
        <v>Dominikanske Republik</v>
      </c>
      <c r="AU176" t="str">
        <v>Ecuador</v>
      </c>
      <c r="AV176" t="str">
        <v>Egypten</v>
      </c>
      <c r="AW176" t="str">
        <v>El Salvador</v>
      </c>
      <c r="AX176" t="str">
        <v>Elfenbens- kysten</v>
      </c>
      <c r="AY176" t="str">
        <v>Eritrea</v>
      </c>
      <c r="AZ176" t="str">
        <v>Estland</v>
      </c>
      <c r="BA176" t="str">
        <v>Etiopien</v>
      </c>
      <c r="BB176" t="str">
        <v>Fiji</v>
      </c>
      <c r="BC176" t="str">
        <v>Filippinerne</v>
      </c>
      <c r="BD176" t="str">
        <v>Finland</v>
      </c>
      <c r="BE176" t="str">
        <v>Forenede Arab. Emirater</v>
      </c>
      <c r="BF176" t="str">
        <v>Frankrig</v>
      </c>
      <c r="BG176" t="str">
        <v>Gabon</v>
      </c>
      <c r="BH176" t="str">
        <v>Gambia</v>
      </c>
      <c r="BI176" t="str">
        <v>Georgien</v>
      </c>
      <c r="BJ176" t="str">
        <v>Ghana</v>
      </c>
      <c r="BK176" t="str">
        <v>Grenada</v>
      </c>
      <c r="BL176" t="str">
        <v>Grenadinerne</v>
      </c>
      <c r="BM176" t="str">
        <v>Grækenland</v>
      </c>
      <c r="BN176" t="str">
        <v>Guatemala</v>
      </c>
      <c r="BO176" t="str">
        <v>Guinea</v>
      </c>
      <c r="BP176" t="str">
        <v>Guinea-Bissau</v>
      </c>
      <c r="BQ176" t="str">
        <v>Guyana</v>
      </c>
      <c r="BR176" t="str">
        <v>Haiti</v>
      </c>
      <c r="BS176" t="str">
        <v>Honduras</v>
      </c>
      <c r="BT176" t="str">
        <v>Hviderusland (Belarus)</v>
      </c>
      <c r="BU176" t="str">
        <v>Indien</v>
      </c>
      <c r="BV176" t="str">
        <v>Indonesien</v>
      </c>
      <c r="BW176" t="str">
        <v>Irak</v>
      </c>
      <c r="BX176" t="str">
        <v>Iran</v>
      </c>
      <c r="BY176" t="str">
        <v>Irland</v>
      </c>
      <c r="BZ176" t="str">
        <v>Island</v>
      </c>
      <c r="CA176" t="str">
        <v>Israel</v>
      </c>
      <c r="CB176" t="str">
        <v>Italien</v>
      </c>
      <c r="CC176" t="str">
        <v>Jamaica</v>
      </c>
      <c r="CD176" t="str">
        <v>Japan</v>
      </c>
      <c r="CE176" t="str">
        <v>Jordan</v>
      </c>
      <c r="CF176" t="str">
        <v>Kapverdiske Øer</v>
      </c>
      <c r="CG176" t="str">
        <v>Kasakhstan</v>
      </c>
      <c r="CH176" t="str">
        <v>Kenya</v>
      </c>
      <c r="CI176" t="str">
        <v>Kina</v>
      </c>
      <c r="CJ176" t="str">
        <v>Kirgisistan</v>
      </c>
      <c r="CK176" t="str">
        <v>Kiribati</v>
      </c>
      <c r="CL176" t="str">
        <v>Kroatien</v>
      </c>
      <c r="CM176" t="str">
        <v>Kuwait</v>
      </c>
      <c r="CN176" t="str">
        <v>Laos</v>
      </c>
      <c r="CO176" t="str">
        <v>Lesotho</v>
      </c>
      <c r="CP176" t="str">
        <v>Letland</v>
      </c>
      <c r="CQ176" t="str">
        <v>Libanon</v>
      </c>
      <c r="CR176" t="str">
        <v>Liberia</v>
      </c>
      <c r="CS176" t="str">
        <v>Libyen</v>
      </c>
      <c r="CT176" t="str">
        <v>Liechtenstein</v>
      </c>
      <c r="CU176" t="str">
        <v>Litauen</v>
      </c>
      <c r="CV176" t="str">
        <v>Luxembourg</v>
      </c>
      <c r="CW176" t="str">
        <v>Madagaskar</v>
      </c>
      <c r="CX176" t="str">
        <v>Makedonien (FYROM)</v>
      </c>
      <c r="CY176" t="str">
        <v>Malawi</v>
      </c>
      <c r="CZ176" t="str">
        <v>Malaysia</v>
      </c>
      <c r="DA176" t="str">
        <v>Maldiverne</v>
      </c>
      <c r="DB176" t="str">
        <v>Mali</v>
      </c>
      <c r="DC176" t="str">
        <v>Malta</v>
      </c>
      <c r="DD176" t="str">
        <v>Marokko</v>
      </c>
      <c r="DE176" t="str">
        <v>Marshall-øerne</v>
      </c>
      <c r="DF176" t="str">
        <v>Mauretanien</v>
      </c>
      <c r="DG176" t="str">
        <v>Mauritius</v>
      </c>
      <c r="DH176" t="str">
        <v>Mexico</v>
      </c>
      <c r="DI176" t="str">
        <v>Mikronesien</v>
      </c>
      <c r="DJ176" t="str">
        <v>Moldova</v>
      </c>
      <c r="DK176" t="str">
        <v>Monaco</v>
      </c>
      <c r="DL176" t="str">
        <v>Mongoliet</v>
      </c>
      <c r="DM176" t="str">
        <v>Mozambique</v>
      </c>
      <c r="DN176" t="str">
        <v>Namibia</v>
      </c>
      <c r="DO176" t="str">
        <v>Nauru</v>
      </c>
      <c r="DP176" t="str">
        <v>Nederlandene</v>
      </c>
      <c r="DQ176" t="str">
        <v>Nepal</v>
      </c>
      <c r="DR176" t="str">
        <v>New Zealand</v>
      </c>
      <c r="DS176" t="str">
        <v>Nicaragua</v>
      </c>
      <c r="DT176" t="str">
        <v>Niger</v>
      </c>
      <c r="DU176" t="str">
        <v>Nigeria</v>
      </c>
      <c r="DV176" t="str">
        <v>Nordkorea</v>
      </c>
      <c r="DW176" t="str">
        <v>Norge</v>
      </c>
      <c r="DX176" t="str">
        <v>Oman</v>
      </c>
      <c r="DY176" t="str">
        <v>Pakistan</v>
      </c>
      <c r="DZ176" t="str">
        <v>Palau</v>
      </c>
      <c r="EA176" t="str">
        <v>Palestina</v>
      </c>
      <c r="EB176" t="str">
        <v>Panama</v>
      </c>
      <c r="EC176" t="str">
        <v>Papua New Guinea</v>
      </c>
      <c r="ED176" t="str">
        <v>Paraguay</v>
      </c>
      <c r="EE176" t="str">
        <v>Peru</v>
      </c>
      <c r="EF176" t="str">
        <v>Polen</v>
      </c>
      <c r="EG176" t="str">
        <v>Portugal</v>
      </c>
      <c r="EH176" t="str">
        <v>Qatar</v>
      </c>
      <c r="EI176" t="str">
        <v>Rumænien</v>
      </c>
      <c r="EJ176" t="str">
        <v>Rusland</v>
      </c>
      <c r="EK176" t="str">
        <v>Rwanda</v>
      </c>
      <c r="EL176" t="str">
        <v>Salomonøerne</v>
      </c>
      <c r="EM176" t="str">
        <v>Samoa</v>
      </c>
      <c r="EN176" t="str">
        <v>San Marino</v>
      </c>
      <c r="EO176" t="str">
        <v>Sao Tomé &amp; Principe</v>
      </c>
      <c r="EP176" t="str">
        <v>Saudi Arabien</v>
      </c>
      <c r="EQ176" t="str">
        <v>Schweiz</v>
      </c>
      <c r="ER176" t="str">
        <v>Senegal</v>
      </c>
      <c r="ES176" t="str">
        <v>Serbien og Montenegro</v>
      </c>
      <c r="ET176" t="str">
        <v>Seychellerne</v>
      </c>
      <c r="EU176" t="str">
        <v>Sierra Leone</v>
      </c>
      <c r="EV176" t="str">
        <v>Singapore</v>
      </c>
      <c r="EW176" t="str">
        <v>Slovakiet</v>
      </c>
      <c r="EX176" t="str">
        <v>Slovenien</v>
      </c>
      <c r="EY176" t="str">
        <v>Somalia</v>
      </c>
      <c r="EZ176" t="str">
        <v>Spanien</v>
      </c>
      <c r="FA176" t="str">
        <v>Sri Lanka</v>
      </c>
      <c r="FB176" t="str">
        <v>St. Kitts-Nevis</v>
      </c>
      <c r="FC176" t="str">
        <v>St. Lucia</v>
      </c>
      <c r="FD176" t="str">
        <v>St. Vincent &amp;</v>
      </c>
      <c r="FE176" t="str">
        <v>Storbritannien (England)</v>
      </c>
      <c r="FF176" t="str">
        <v>Sudan</v>
      </c>
      <c r="FG176" t="str">
        <v>Surinam</v>
      </c>
      <c r="FH176" t="str">
        <v>Sverige</v>
      </c>
      <c r="FI176" t="str">
        <v>Swaziland</v>
      </c>
      <c r="FJ176" t="str">
        <v>Sydafrika</v>
      </c>
      <c r="FK176" t="str">
        <v>Sydkorea</v>
      </c>
      <c r="FL176" t="str">
        <v>Syrien</v>
      </c>
      <c r="FM176" t="str">
        <v>Tadjikistan</v>
      </c>
      <c r="FN176" t="str">
        <v>Taiwan</v>
      </c>
      <c r="FO176" t="str">
        <v>Tanzania</v>
      </c>
      <c r="FP176" t="str">
        <v>Thailand</v>
      </c>
      <c r="FQ176" t="str">
        <v>Tjekkiet</v>
      </c>
      <c r="FR176" t="str">
        <v>Togo</v>
      </c>
      <c r="FS176" t="str">
        <v>Tonga</v>
      </c>
      <c r="FT176" t="str">
        <v>Trinidad &amp; Tobago</v>
      </c>
      <c r="FU176" t="str">
        <v>Tunesien</v>
      </c>
      <c r="FV176" t="str">
        <v>Turkmenistan</v>
      </c>
      <c r="FW176" t="str">
        <v>Tuvalu</v>
      </c>
      <c r="FX176" t="str">
        <v>Tyrkiet</v>
      </c>
      <c r="FY176" t="str">
        <v>Tyskland</v>
      </c>
      <c r="FZ176" t="str">
        <v>Uganda</v>
      </c>
      <c r="GA176" t="str">
        <v>Ukraine</v>
      </c>
      <c r="GB176" t="str">
        <v>Ungarn</v>
      </c>
      <c r="GC176" t="str">
        <v>Uruguay</v>
      </c>
      <c r="GD176" t="str">
        <v>USA</v>
      </c>
      <c r="GE176" t="str">
        <v>Usbekistan</v>
      </c>
      <c r="GF176" t="str">
        <v>Vanuatu</v>
      </c>
      <c r="GG176" t="str">
        <v>Vatikanet</v>
      </c>
      <c r="GH176" t="str">
        <v>Venezuela</v>
      </c>
      <c r="GI176" t="str">
        <v>Vietnam</v>
      </c>
      <c r="GJ176" t="str">
        <v>Yemen</v>
      </c>
      <c r="GK176" t="str">
        <v>Zambia</v>
      </c>
      <c r="GL176" t="str">
        <v>Zimbabwe</v>
      </c>
      <c r="GM176" t="str">
        <v>Ækvatorial Guinea</v>
      </c>
      <c r="GN176" t="str">
        <v>Østrig</v>
      </c>
      <c r="GO176" t="str">
        <v>Østtimor</v>
      </c>
      <c r="GP176" t="str">
        <v>EU</v>
      </c>
      <c r="GQ176" t="str">
        <v>Ikke-EU</v>
      </c>
      <c r="GR176" t="str">
        <v>EU/ikke-EU</v>
      </c>
    </row>
    <row r="177" spans="2:200" x14ac:dyDescent="0.25">
      <c r="B177" t="str" cm="1">
        <f t="array" ref="B177:GR177">TRANSPOSE(_xlfn._xlws.FILTER(AlleLande[Lande (dansk)],ISNUMBER(SEARCH(Emballage!G20,AlleLande[Lande (dansk)])),"Kan ikke findes"))</f>
        <v>Afghanistan</v>
      </c>
      <c r="C177" t="str">
        <v>Albanien</v>
      </c>
      <c r="D177" t="str">
        <v>Algeriet</v>
      </c>
      <c r="E177" t="str">
        <v>Andorra</v>
      </c>
      <c r="F177" t="str">
        <v>Angola</v>
      </c>
      <c r="G177" t="str">
        <v>Antigua &amp;Barbuda</v>
      </c>
      <c r="H177" t="str">
        <v>Argentina</v>
      </c>
      <c r="I177" t="str">
        <v>Armenien</v>
      </c>
      <c r="J177" t="str">
        <v>Aserbajdsjan</v>
      </c>
      <c r="K177" t="str">
        <v>Australien</v>
      </c>
      <c r="L177" t="str">
        <v>Bahamas</v>
      </c>
      <c r="M177" t="str">
        <v>Bahrain</v>
      </c>
      <c r="N177" t="str">
        <v>Bangladesh</v>
      </c>
      <c r="O177" t="str">
        <v>Barbados</v>
      </c>
      <c r="P177" t="str">
        <v>Belgien</v>
      </c>
      <c r="Q177" t="str">
        <v>Belize</v>
      </c>
      <c r="R177" t="str">
        <v>Benin</v>
      </c>
      <c r="S177" t="str">
        <v>Bhutan</v>
      </c>
      <c r="T177" t="str">
        <v>Bolivia</v>
      </c>
      <c r="U177" t="str">
        <v>Bosnien-Herzegovina</v>
      </c>
      <c r="V177" t="str">
        <v>Botswana</v>
      </c>
      <c r="W177" t="str">
        <v>Brasilien</v>
      </c>
      <c r="X177" t="str">
        <v>Brunei</v>
      </c>
      <c r="Y177" t="str">
        <v>Bulgarien</v>
      </c>
      <c r="Z177" t="str">
        <v>Burkina Faso</v>
      </c>
      <c r="AA177" t="str">
        <v>Burma (Myanmar)</v>
      </c>
      <c r="AB177" t="str">
        <v>Burundi</v>
      </c>
      <c r="AC177" t="str">
        <v>Cambodja</v>
      </c>
      <c r="AD177" t="str">
        <v>Cameroun</v>
      </c>
      <c r="AE177" t="str">
        <v>Canada</v>
      </c>
      <c r="AF177" t="str">
        <v>Centralafrika</v>
      </c>
      <c r="AG177" t="str">
        <v>Chad</v>
      </c>
      <c r="AH177" t="str">
        <v>Chile</v>
      </c>
      <c r="AI177" t="str">
        <v>Colombia</v>
      </c>
      <c r="AJ177" t="str">
        <v>Comorerne</v>
      </c>
      <c r="AK177" t="str">
        <v>Congo</v>
      </c>
      <c r="AL177" t="str">
        <v>Costa Rica</v>
      </c>
      <c r="AM177" t="str">
        <v>Cuba</v>
      </c>
      <c r="AN177" t="str">
        <v>Cypern</v>
      </c>
      <c r="AO177" t="str">
        <v>Danmark</v>
      </c>
      <c r="AP177" t="str">
        <v>Darussalem</v>
      </c>
      <c r="AQ177" t="str">
        <v>Demokratiske rep. Congo</v>
      </c>
      <c r="AR177" t="str">
        <v>Djibouti</v>
      </c>
      <c r="AS177" t="str">
        <v>Dominica</v>
      </c>
      <c r="AT177" t="str">
        <v>Dominikanske Republik</v>
      </c>
      <c r="AU177" t="str">
        <v>Ecuador</v>
      </c>
      <c r="AV177" t="str">
        <v>Egypten</v>
      </c>
      <c r="AW177" t="str">
        <v>El Salvador</v>
      </c>
      <c r="AX177" t="str">
        <v>Elfenbens- kysten</v>
      </c>
      <c r="AY177" t="str">
        <v>Eritrea</v>
      </c>
      <c r="AZ177" t="str">
        <v>Estland</v>
      </c>
      <c r="BA177" t="str">
        <v>Etiopien</v>
      </c>
      <c r="BB177" t="str">
        <v>Fiji</v>
      </c>
      <c r="BC177" t="str">
        <v>Filippinerne</v>
      </c>
      <c r="BD177" t="str">
        <v>Finland</v>
      </c>
      <c r="BE177" t="str">
        <v>Forenede Arab. Emirater</v>
      </c>
      <c r="BF177" t="str">
        <v>Frankrig</v>
      </c>
      <c r="BG177" t="str">
        <v>Gabon</v>
      </c>
      <c r="BH177" t="str">
        <v>Gambia</v>
      </c>
      <c r="BI177" t="str">
        <v>Georgien</v>
      </c>
      <c r="BJ177" t="str">
        <v>Ghana</v>
      </c>
      <c r="BK177" t="str">
        <v>Grenada</v>
      </c>
      <c r="BL177" t="str">
        <v>Grenadinerne</v>
      </c>
      <c r="BM177" t="str">
        <v>Grækenland</v>
      </c>
      <c r="BN177" t="str">
        <v>Guatemala</v>
      </c>
      <c r="BO177" t="str">
        <v>Guinea</v>
      </c>
      <c r="BP177" t="str">
        <v>Guinea-Bissau</v>
      </c>
      <c r="BQ177" t="str">
        <v>Guyana</v>
      </c>
      <c r="BR177" t="str">
        <v>Haiti</v>
      </c>
      <c r="BS177" t="str">
        <v>Honduras</v>
      </c>
      <c r="BT177" t="str">
        <v>Hviderusland (Belarus)</v>
      </c>
      <c r="BU177" t="str">
        <v>Indien</v>
      </c>
      <c r="BV177" t="str">
        <v>Indonesien</v>
      </c>
      <c r="BW177" t="str">
        <v>Irak</v>
      </c>
      <c r="BX177" t="str">
        <v>Iran</v>
      </c>
      <c r="BY177" t="str">
        <v>Irland</v>
      </c>
      <c r="BZ177" t="str">
        <v>Island</v>
      </c>
      <c r="CA177" t="str">
        <v>Israel</v>
      </c>
      <c r="CB177" t="str">
        <v>Italien</v>
      </c>
      <c r="CC177" t="str">
        <v>Jamaica</v>
      </c>
      <c r="CD177" t="str">
        <v>Japan</v>
      </c>
      <c r="CE177" t="str">
        <v>Jordan</v>
      </c>
      <c r="CF177" t="str">
        <v>Kapverdiske Øer</v>
      </c>
      <c r="CG177" t="str">
        <v>Kasakhstan</v>
      </c>
      <c r="CH177" t="str">
        <v>Kenya</v>
      </c>
      <c r="CI177" t="str">
        <v>Kina</v>
      </c>
      <c r="CJ177" t="str">
        <v>Kirgisistan</v>
      </c>
      <c r="CK177" t="str">
        <v>Kiribati</v>
      </c>
      <c r="CL177" t="str">
        <v>Kroatien</v>
      </c>
      <c r="CM177" t="str">
        <v>Kuwait</v>
      </c>
      <c r="CN177" t="str">
        <v>Laos</v>
      </c>
      <c r="CO177" t="str">
        <v>Lesotho</v>
      </c>
      <c r="CP177" t="str">
        <v>Letland</v>
      </c>
      <c r="CQ177" t="str">
        <v>Libanon</v>
      </c>
      <c r="CR177" t="str">
        <v>Liberia</v>
      </c>
      <c r="CS177" t="str">
        <v>Libyen</v>
      </c>
      <c r="CT177" t="str">
        <v>Liechtenstein</v>
      </c>
      <c r="CU177" t="str">
        <v>Litauen</v>
      </c>
      <c r="CV177" t="str">
        <v>Luxembourg</v>
      </c>
      <c r="CW177" t="str">
        <v>Madagaskar</v>
      </c>
      <c r="CX177" t="str">
        <v>Makedonien (FYROM)</v>
      </c>
      <c r="CY177" t="str">
        <v>Malawi</v>
      </c>
      <c r="CZ177" t="str">
        <v>Malaysia</v>
      </c>
      <c r="DA177" t="str">
        <v>Maldiverne</v>
      </c>
      <c r="DB177" t="str">
        <v>Mali</v>
      </c>
      <c r="DC177" t="str">
        <v>Malta</v>
      </c>
      <c r="DD177" t="str">
        <v>Marokko</v>
      </c>
      <c r="DE177" t="str">
        <v>Marshall-øerne</v>
      </c>
      <c r="DF177" t="str">
        <v>Mauretanien</v>
      </c>
      <c r="DG177" t="str">
        <v>Mauritius</v>
      </c>
      <c r="DH177" t="str">
        <v>Mexico</v>
      </c>
      <c r="DI177" t="str">
        <v>Mikronesien</v>
      </c>
      <c r="DJ177" t="str">
        <v>Moldova</v>
      </c>
      <c r="DK177" t="str">
        <v>Monaco</v>
      </c>
      <c r="DL177" t="str">
        <v>Mongoliet</v>
      </c>
      <c r="DM177" t="str">
        <v>Mozambique</v>
      </c>
      <c r="DN177" t="str">
        <v>Namibia</v>
      </c>
      <c r="DO177" t="str">
        <v>Nauru</v>
      </c>
      <c r="DP177" t="str">
        <v>Nederlandene</v>
      </c>
      <c r="DQ177" t="str">
        <v>Nepal</v>
      </c>
      <c r="DR177" t="str">
        <v>New Zealand</v>
      </c>
      <c r="DS177" t="str">
        <v>Nicaragua</v>
      </c>
      <c r="DT177" t="str">
        <v>Niger</v>
      </c>
      <c r="DU177" t="str">
        <v>Nigeria</v>
      </c>
      <c r="DV177" t="str">
        <v>Nordkorea</v>
      </c>
      <c r="DW177" t="str">
        <v>Norge</v>
      </c>
      <c r="DX177" t="str">
        <v>Oman</v>
      </c>
      <c r="DY177" t="str">
        <v>Pakistan</v>
      </c>
      <c r="DZ177" t="str">
        <v>Palau</v>
      </c>
      <c r="EA177" t="str">
        <v>Palestina</v>
      </c>
      <c r="EB177" t="str">
        <v>Panama</v>
      </c>
      <c r="EC177" t="str">
        <v>Papua New Guinea</v>
      </c>
      <c r="ED177" t="str">
        <v>Paraguay</v>
      </c>
      <c r="EE177" t="str">
        <v>Peru</v>
      </c>
      <c r="EF177" t="str">
        <v>Polen</v>
      </c>
      <c r="EG177" t="str">
        <v>Portugal</v>
      </c>
      <c r="EH177" t="str">
        <v>Qatar</v>
      </c>
      <c r="EI177" t="str">
        <v>Rumænien</v>
      </c>
      <c r="EJ177" t="str">
        <v>Rusland</v>
      </c>
      <c r="EK177" t="str">
        <v>Rwanda</v>
      </c>
      <c r="EL177" t="str">
        <v>Salomonøerne</v>
      </c>
      <c r="EM177" t="str">
        <v>Samoa</v>
      </c>
      <c r="EN177" t="str">
        <v>San Marino</v>
      </c>
      <c r="EO177" t="str">
        <v>Sao Tomé &amp; Principe</v>
      </c>
      <c r="EP177" t="str">
        <v>Saudi Arabien</v>
      </c>
      <c r="EQ177" t="str">
        <v>Schweiz</v>
      </c>
      <c r="ER177" t="str">
        <v>Senegal</v>
      </c>
      <c r="ES177" t="str">
        <v>Serbien og Montenegro</v>
      </c>
      <c r="ET177" t="str">
        <v>Seychellerne</v>
      </c>
      <c r="EU177" t="str">
        <v>Sierra Leone</v>
      </c>
      <c r="EV177" t="str">
        <v>Singapore</v>
      </c>
      <c r="EW177" t="str">
        <v>Slovakiet</v>
      </c>
      <c r="EX177" t="str">
        <v>Slovenien</v>
      </c>
      <c r="EY177" t="str">
        <v>Somalia</v>
      </c>
      <c r="EZ177" t="str">
        <v>Spanien</v>
      </c>
      <c r="FA177" t="str">
        <v>Sri Lanka</v>
      </c>
      <c r="FB177" t="str">
        <v>St. Kitts-Nevis</v>
      </c>
      <c r="FC177" t="str">
        <v>St. Lucia</v>
      </c>
      <c r="FD177" t="str">
        <v>St. Vincent &amp;</v>
      </c>
      <c r="FE177" t="str">
        <v>Storbritannien (England)</v>
      </c>
      <c r="FF177" t="str">
        <v>Sudan</v>
      </c>
      <c r="FG177" t="str">
        <v>Surinam</v>
      </c>
      <c r="FH177" t="str">
        <v>Sverige</v>
      </c>
      <c r="FI177" t="str">
        <v>Swaziland</v>
      </c>
      <c r="FJ177" t="str">
        <v>Sydafrika</v>
      </c>
      <c r="FK177" t="str">
        <v>Sydkorea</v>
      </c>
      <c r="FL177" t="str">
        <v>Syrien</v>
      </c>
      <c r="FM177" t="str">
        <v>Tadjikistan</v>
      </c>
      <c r="FN177" t="str">
        <v>Taiwan</v>
      </c>
      <c r="FO177" t="str">
        <v>Tanzania</v>
      </c>
      <c r="FP177" t="str">
        <v>Thailand</v>
      </c>
      <c r="FQ177" t="str">
        <v>Tjekkiet</v>
      </c>
      <c r="FR177" t="str">
        <v>Togo</v>
      </c>
      <c r="FS177" t="str">
        <v>Tonga</v>
      </c>
      <c r="FT177" t="str">
        <v>Trinidad &amp; Tobago</v>
      </c>
      <c r="FU177" t="str">
        <v>Tunesien</v>
      </c>
      <c r="FV177" t="str">
        <v>Turkmenistan</v>
      </c>
      <c r="FW177" t="str">
        <v>Tuvalu</v>
      </c>
      <c r="FX177" t="str">
        <v>Tyrkiet</v>
      </c>
      <c r="FY177" t="str">
        <v>Tyskland</v>
      </c>
      <c r="FZ177" t="str">
        <v>Uganda</v>
      </c>
      <c r="GA177" t="str">
        <v>Ukraine</v>
      </c>
      <c r="GB177" t="str">
        <v>Ungarn</v>
      </c>
      <c r="GC177" t="str">
        <v>Uruguay</v>
      </c>
      <c r="GD177" t="str">
        <v>USA</v>
      </c>
      <c r="GE177" t="str">
        <v>Usbekistan</v>
      </c>
      <c r="GF177" t="str">
        <v>Vanuatu</v>
      </c>
      <c r="GG177" t="str">
        <v>Vatikanet</v>
      </c>
      <c r="GH177" t="str">
        <v>Venezuela</v>
      </c>
      <c r="GI177" t="str">
        <v>Vietnam</v>
      </c>
      <c r="GJ177" t="str">
        <v>Yemen</v>
      </c>
      <c r="GK177" t="str">
        <v>Zambia</v>
      </c>
      <c r="GL177" t="str">
        <v>Zimbabwe</v>
      </c>
      <c r="GM177" t="str">
        <v>Ækvatorial Guinea</v>
      </c>
      <c r="GN177" t="str">
        <v>Østrig</v>
      </c>
      <c r="GO177" t="str">
        <v>Østtimor</v>
      </c>
      <c r="GP177" t="str">
        <v>EU</v>
      </c>
      <c r="GQ177" t="str">
        <v>Ikke-EU</v>
      </c>
      <c r="GR177" t="str">
        <v>EU/ikke-EU</v>
      </c>
    </row>
    <row r="178" spans="2:200" x14ac:dyDescent="0.25">
      <c r="B178" t="str" cm="1">
        <f t="array" ref="B178:GR178">TRANSPOSE(_xlfn._xlws.FILTER(AlleLande[Lande (dansk)],ISNUMBER(SEARCH(Emballage!G21,AlleLande[Lande (dansk)])),"Kan ikke findes"))</f>
        <v>Afghanistan</v>
      </c>
      <c r="C178" t="str">
        <v>Albanien</v>
      </c>
      <c r="D178" t="str">
        <v>Algeriet</v>
      </c>
      <c r="E178" t="str">
        <v>Andorra</v>
      </c>
      <c r="F178" t="str">
        <v>Angola</v>
      </c>
      <c r="G178" t="str">
        <v>Antigua &amp;Barbuda</v>
      </c>
      <c r="H178" t="str">
        <v>Argentina</v>
      </c>
      <c r="I178" t="str">
        <v>Armenien</v>
      </c>
      <c r="J178" t="str">
        <v>Aserbajdsjan</v>
      </c>
      <c r="K178" t="str">
        <v>Australien</v>
      </c>
      <c r="L178" t="str">
        <v>Bahamas</v>
      </c>
      <c r="M178" t="str">
        <v>Bahrain</v>
      </c>
      <c r="N178" t="str">
        <v>Bangladesh</v>
      </c>
      <c r="O178" t="str">
        <v>Barbados</v>
      </c>
      <c r="P178" t="str">
        <v>Belgien</v>
      </c>
      <c r="Q178" t="str">
        <v>Belize</v>
      </c>
      <c r="R178" t="str">
        <v>Benin</v>
      </c>
      <c r="S178" t="str">
        <v>Bhutan</v>
      </c>
      <c r="T178" t="str">
        <v>Bolivia</v>
      </c>
      <c r="U178" t="str">
        <v>Bosnien-Herzegovina</v>
      </c>
      <c r="V178" t="str">
        <v>Botswana</v>
      </c>
      <c r="W178" t="str">
        <v>Brasilien</v>
      </c>
      <c r="X178" t="str">
        <v>Brunei</v>
      </c>
      <c r="Y178" t="str">
        <v>Bulgarien</v>
      </c>
      <c r="Z178" t="str">
        <v>Burkina Faso</v>
      </c>
      <c r="AA178" t="str">
        <v>Burma (Myanmar)</v>
      </c>
      <c r="AB178" t="str">
        <v>Burundi</v>
      </c>
      <c r="AC178" t="str">
        <v>Cambodja</v>
      </c>
      <c r="AD178" t="str">
        <v>Cameroun</v>
      </c>
      <c r="AE178" t="str">
        <v>Canada</v>
      </c>
      <c r="AF178" t="str">
        <v>Centralafrika</v>
      </c>
      <c r="AG178" t="str">
        <v>Chad</v>
      </c>
      <c r="AH178" t="str">
        <v>Chile</v>
      </c>
      <c r="AI178" t="str">
        <v>Colombia</v>
      </c>
      <c r="AJ178" t="str">
        <v>Comorerne</v>
      </c>
      <c r="AK178" t="str">
        <v>Congo</v>
      </c>
      <c r="AL178" t="str">
        <v>Costa Rica</v>
      </c>
      <c r="AM178" t="str">
        <v>Cuba</v>
      </c>
      <c r="AN178" t="str">
        <v>Cypern</v>
      </c>
      <c r="AO178" t="str">
        <v>Danmark</v>
      </c>
      <c r="AP178" t="str">
        <v>Darussalem</v>
      </c>
      <c r="AQ178" t="str">
        <v>Demokratiske rep. Congo</v>
      </c>
      <c r="AR178" t="str">
        <v>Djibouti</v>
      </c>
      <c r="AS178" t="str">
        <v>Dominica</v>
      </c>
      <c r="AT178" t="str">
        <v>Dominikanske Republik</v>
      </c>
      <c r="AU178" t="str">
        <v>Ecuador</v>
      </c>
      <c r="AV178" t="str">
        <v>Egypten</v>
      </c>
      <c r="AW178" t="str">
        <v>El Salvador</v>
      </c>
      <c r="AX178" t="str">
        <v>Elfenbens- kysten</v>
      </c>
      <c r="AY178" t="str">
        <v>Eritrea</v>
      </c>
      <c r="AZ178" t="str">
        <v>Estland</v>
      </c>
      <c r="BA178" t="str">
        <v>Etiopien</v>
      </c>
      <c r="BB178" t="str">
        <v>Fiji</v>
      </c>
      <c r="BC178" t="str">
        <v>Filippinerne</v>
      </c>
      <c r="BD178" t="str">
        <v>Finland</v>
      </c>
      <c r="BE178" t="str">
        <v>Forenede Arab. Emirater</v>
      </c>
      <c r="BF178" t="str">
        <v>Frankrig</v>
      </c>
      <c r="BG178" t="str">
        <v>Gabon</v>
      </c>
      <c r="BH178" t="str">
        <v>Gambia</v>
      </c>
      <c r="BI178" t="str">
        <v>Georgien</v>
      </c>
      <c r="BJ178" t="str">
        <v>Ghana</v>
      </c>
      <c r="BK178" t="str">
        <v>Grenada</v>
      </c>
      <c r="BL178" t="str">
        <v>Grenadinerne</v>
      </c>
      <c r="BM178" t="str">
        <v>Grækenland</v>
      </c>
      <c r="BN178" t="str">
        <v>Guatemala</v>
      </c>
      <c r="BO178" t="str">
        <v>Guinea</v>
      </c>
      <c r="BP178" t="str">
        <v>Guinea-Bissau</v>
      </c>
      <c r="BQ178" t="str">
        <v>Guyana</v>
      </c>
      <c r="BR178" t="str">
        <v>Haiti</v>
      </c>
      <c r="BS178" t="str">
        <v>Honduras</v>
      </c>
      <c r="BT178" t="str">
        <v>Hviderusland (Belarus)</v>
      </c>
      <c r="BU178" t="str">
        <v>Indien</v>
      </c>
      <c r="BV178" t="str">
        <v>Indonesien</v>
      </c>
      <c r="BW178" t="str">
        <v>Irak</v>
      </c>
      <c r="BX178" t="str">
        <v>Iran</v>
      </c>
      <c r="BY178" t="str">
        <v>Irland</v>
      </c>
      <c r="BZ178" t="str">
        <v>Island</v>
      </c>
      <c r="CA178" t="str">
        <v>Israel</v>
      </c>
      <c r="CB178" t="str">
        <v>Italien</v>
      </c>
      <c r="CC178" t="str">
        <v>Jamaica</v>
      </c>
      <c r="CD178" t="str">
        <v>Japan</v>
      </c>
      <c r="CE178" t="str">
        <v>Jordan</v>
      </c>
      <c r="CF178" t="str">
        <v>Kapverdiske Øer</v>
      </c>
      <c r="CG178" t="str">
        <v>Kasakhstan</v>
      </c>
      <c r="CH178" t="str">
        <v>Kenya</v>
      </c>
      <c r="CI178" t="str">
        <v>Kina</v>
      </c>
      <c r="CJ178" t="str">
        <v>Kirgisistan</v>
      </c>
      <c r="CK178" t="str">
        <v>Kiribati</v>
      </c>
      <c r="CL178" t="str">
        <v>Kroatien</v>
      </c>
      <c r="CM178" t="str">
        <v>Kuwait</v>
      </c>
      <c r="CN178" t="str">
        <v>Laos</v>
      </c>
      <c r="CO178" t="str">
        <v>Lesotho</v>
      </c>
      <c r="CP178" t="str">
        <v>Letland</v>
      </c>
      <c r="CQ178" t="str">
        <v>Libanon</v>
      </c>
      <c r="CR178" t="str">
        <v>Liberia</v>
      </c>
      <c r="CS178" t="str">
        <v>Libyen</v>
      </c>
      <c r="CT178" t="str">
        <v>Liechtenstein</v>
      </c>
      <c r="CU178" t="str">
        <v>Litauen</v>
      </c>
      <c r="CV178" t="str">
        <v>Luxembourg</v>
      </c>
      <c r="CW178" t="str">
        <v>Madagaskar</v>
      </c>
      <c r="CX178" t="str">
        <v>Makedonien (FYROM)</v>
      </c>
      <c r="CY178" t="str">
        <v>Malawi</v>
      </c>
      <c r="CZ178" t="str">
        <v>Malaysia</v>
      </c>
      <c r="DA178" t="str">
        <v>Maldiverne</v>
      </c>
      <c r="DB178" t="str">
        <v>Mali</v>
      </c>
      <c r="DC178" t="str">
        <v>Malta</v>
      </c>
      <c r="DD178" t="str">
        <v>Marokko</v>
      </c>
      <c r="DE178" t="str">
        <v>Marshall-øerne</v>
      </c>
      <c r="DF178" t="str">
        <v>Mauretanien</v>
      </c>
      <c r="DG178" t="str">
        <v>Mauritius</v>
      </c>
      <c r="DH178" t="str">
        <v>Mexico</v>
      </c>
      <c r="DI178" t="str">
        <v>Mikronesien</v>
      </c>
      <c r="DJ178" t="str">
        <v>Moldova</v>
      </c>
      <c r="DK178" t="str">
        <v>Monaco</v>
      </c>
      <c r="DL178" t="str">
        <v>Mongoliet</v>
      </c>
      <c r="DM178" t="str">
        <v>Mozambique</v>
      </c>
      <c r="DN178" t="str">
        <v>Namibia</v>
      </c>
      <c r="DO178" t="str">
        <v>Nauru</v>
      </c>
      <c r="DP178" t="str">
        <v>Nederlandene</v>
      </c>
      <c r="DQ178" t="str">
        <v>Nepal</v>
      </c>
      <c r="DR178" t="str">
        <v>New Zealand</v>
      </c>
      <c r="DS178" t="str">
        <v>Nicaragua</v>
      </c>
      <c r="DT178" t="str">
        <v>Niger</v>
      </c>
      <c r="DU178" t="str">
        <v>Nigeria</v>
      </c>
      <c r="DV178" t="str">
        <v>Nordkorea</v>
      </c>
      <c r="DW178" t="str">
        <v>Norge</v>
      </c>
      <c r="DX178" t="str">
        <v>Oman</v>
      </c>
      <c r="DY178" t="str">
        <v>Pakistan</v>
      </c>
      <c r="DZ178" t="str">
        <v>Palau</v>
      </c>
      <c r="EA178" t="str">
        <v>Palestina</v>
      </c>
      <c r="EB178" t="str">
        <v>Panama</v>
      </c>
      <c r="EC178" t="str">
        <v>Papua New Guinea</v>
      </c>
      <c r="ED178" t="str">
        <v>Paraguay</v>
      </c>
      <c r="EE178" t="str">
        <v>Peru</v>
      </c>
      <c r="EF178" t="str">
        <v>Polen</v>
      </c>
      <c r="EG178" t="str">
        <v>Portugal</v>
      </c>
      <c r="EH178" t="str">
        <v>Qatar</v>
      </c>
      <c r="EI178" t="str">
        <v>Rumænien</v>
      </c>
      <c r="EJ178" t="str">
        <v>Rusland</v>
      </c>
      <c r="EK178" t="str">
        <v>Rwanda</v>
      </c>
      <c r="EL178" t="str">
        <v>Salomonøerne</v>
      </c>
      <c r="EM178" t="str">
        <v>Samoa</v>
      </c>
      <c r="EN178" t="str">
        <v>San Marino</v>
      </c>
      <c r="EO178" t="str">
        <v>Sao Tomé &amp; Principe</v>
      </c>
      <c r="EP178" t="str">
        <v>Saudi Arabien</v>
      </c>
      <c r="EQ178" t="str">
        <v>Schweiz</v>
      </c>
      <c r="ER178" t="str">
        <v>Senegal</v>
      </c>
      <c r="ES178" t="str">
        <v>Serbien og Montenegro</v>
      </c>
      <c r="ET178" t="str">
        <v>Seychellerne</v>
      </c>
      <c r="EU178" t="str">
        <v>Sierra Leone</v>
      </c>
      <c r="EV178" t="str">
        <v>Singapore</v>
      </c>
      <c r="EW178" t="str">
        <v>Slovakiet</v>
      </c>
      <c r="EX178" t="str">
        <v>Slovenien</v>
      </c>
      <c r="EY178" t="str">
        <v>Somalia</v>
      </c>
      <c r="EZ178" t="str">
        <v>Spanien</v>
      </c>
      <c r="FA178" t="str">
        <v>Sri Lanka</v>
      </c>
      <c r="FB178" t="str">
        <v>St. Kitts-Nevis</v>
      </c>
      <c r="FC178" t="str">
        <v>St. Lucia</v>
      </c>
      <c r="FD178" t="str">
        <v>St. Vincent &amp;</v>
      </c>
      <c r="FE178" t="str">
        <v>Storbritannien (England)</v>
      </c>
      <c r="FF178" t="str">
        <v>Sudan</v>
      </c>
      <c r="FG178" t="str">
        <v>Surinam</v>
      </c>
      <c r="FH178" t="str">
        <v>Sverige</v>
      </c>
      <c r="FI178" t="str">
        <v>Swaziland</v>
      </c>
      <c r="FJ178" t="str">
        <v>Sydafrika</v>
      </c>
      <c r="FK178" t="str">
        <v>Sydkorea</v>
      </c>
      <c r="FL178" t="str">
        <v>Syrien</v>
      </c>
      <c r="FM178" t="str">
        <v>Tadjikistan</v>
      </c>
      <c r="FN178" t="str">
        <v>Taiwan</v>
      </c>
      <c r="FO178" t="str">
        <v>Tanzania</v>
      </c>
      <c r="FP178" t="str">
        <v>Thailand</v>
      </c>
      <c r="FQ178" t="str">
        <v>Tjekkiet</v>
      </c>
      <c r="FR178" t="str">
        <v>Togo</v>
      </c>
      <c r="FS178" t="str">
        <v>Tonga</v>
      </c>
      <c r="FT178" t="str">
        <v>Trinidad &amp; Tobago</v>
      </c>
      <c r="FU178" t="str">
        <v>Tunesien</v>
      </c>
      <c r="FV178" t="str">
        <v>Turkmenistan</v>
      </c>
      <c r="FW178" t="str">
        <v>Tuvalu</v>
      </c>
      <c r="FX178" t="str">
        <v>Tyrkiet</v>
      </c>
      <c r="FY178" t="str">
        <v>Tyskland</v>
      </c>
      <c r="FZ178" t="str">
        <v>Uganda</v>
      </c>
      <c r="GA178" t="str">
        <v>Ukraine</v>
      </c>
      <c r="GB178" t="str">
        <v>Ungarn</v>
      </c>
      <c r="GC178" t="str">
        <v>Uruguay</v>
      </c>
      <c r="GD178" t="str">
        <v>USA</v>
      </c>
      <c r="GE178" t="str">
        <v>Usbekistan</v>
      </c>
      <c r="GF178" t="str">
        <v>Vanuatu</v>
      </c>
      <c r="GG178" t="str">
        <v>Vatikanet</v>
      </c>
      <c r="GH178" t="str">
        <v>Venezuela</v>
      </c>
      <c r="GI178" t="str">
        <v>Vietnam</v>
      </c>
      <c r="GJ178" t="str">
        <v>Yemen</v>
      </c>
      <c r="GK178" t="str">
        <v>Zambia</v>
      </c>
      <c r="GL178" t="str">
        <v>Zimbabwe</v>
      </c>
      <c r="GM178" t="str">
        <v>Ækvatorial Guinea</v>
      </c>
      <c r="GN178" t="str">
        <v>Østrig</v>
      </c>
      <c r="GO178" t="str">
        <v>Østtimor</v>
      </c>
      <c r="GP178" t="str">
        <v>EU</v>
      </c>
      <c r="GQ178" t="str">
        <v>Ikke-EU</v>
      </c>
      <c r="GR178" t="str">
        <v>EU/ikke-EU</v>
      </c>
    </row>
    <row r="179" spans="2:200" x14ac:dyDescent="0.25">
      <c r="B179" t="str" cm="1">
        <f t="array" ref="B179:GR179">TRANSPOSE(_xlfn._xlws.FILTER(AlleLande[Lande (dansk)],ISNUMBER(SEARCH(Emballage!G22,AlleLande[Lande (dansk)])),"Kan ikke findes"))</f>
        <v>Afghanistan</v>
      </c>
      <c r="C179" t="str">
        <v>Albanien</v>
      </c>
      <c r="D179" t="str">
        <v>Algeriet</v>
      </c>
      <c r="E179" t="str">
        <v>Andorra</v>
      </c>
      <c r="F179" t="str">
        <v>Angola</v>
      </c>
      <c r="G179" t="str">
        <v>Antigua &amp;Barbuda</v>
      </c>
      <c r="H179" t="str">
        <v>Argentina</v>
      </c>
      <c r="I179" t="str">
        <v>Armenien</v>
      </c>
      <c r="J179" t="str">
        <v>Aserbajdsjan</v>
      </c>
      <c r="K179" t="str">
        <v>Australien</v>
      </c>
      <c r="L179" t="str">
        <v>Bahamas</v>
      </c>
      <c r="M179" t="str">
        <v>Bahrain</v>
      </c>
      <c r="N179" t="str">
        <v>Bangladesh</v>
      </c>
      <c r="O179" t="str">
        <v>Barbados</v>
      </c>
      <c r="P179" t="str">
        <v>Belgien</v>
      </c>
      <c r="Q179" t="str">
        <v>Belize</v>
      </c>
      <c r="R179" t="str">
        <v>Benin</v>
      </c>
      <c r="S179" t="str">
        <v>Bhutan</v>
      </c>
      <c r="T179" t="str">
        <v>Bolivia</v>
      </c>
      <c r="U179" t="str">
        <v>Bosnien-Herzegovina</v>
      </c>
      <c r="V179" t="str">
        <v>Botswana</v>
      </c>
      <c r="W179" t="str">
        <v>Brasilien</v>
      </c>
      <c r="X179" t="str">
        <v>Brunei</v>
      </c>
      <c r="Y179" t="str">
        <v>Bulgarien</v>
      </c>
      <c r="Z179" t="str">
        <v>Burkina Faso</v>
      </c>
      <c r="AA179" t="str">
        <v>Burma (Myanmar)</v>
      </c>
      <c r="AB179" t="str">
        <v>Burundi</v>
      </c>
      <c r="AC179" t="str">
        <v>Cambodja</v>
      </c>
      <c r="AD179" t="str">
        <v>Cameroun</v>
      </c>
      <c r="AE179" t="str">
        <v>Canada</v>
      </c>
      <c r="AF179" t="str">
        <v>Centralafrika</v>
      </c>
      <c r="AG179" t="str">
        <v>Chad</v>
      </c>
      <c r="AH179" t="str">
        <v>Chile</v>
      </c>
      <c r="AI179" t="str">
        <v>Colombia</v>
      </c>
      <c r="AJ179" t="str">
        <v>Comorerne</v>
      </c>
      <c r="AK179" t="str">
        <v>Congo</v>
      </c>
      <c r="AL179" t="str">
        <v>Costa Rica</v>
      </c>
      <c r="AM179" t="str">
        <v>Cuba</v>
      </c>
      <c r="AN179" t="str">
        <v>Cypern</v>
      </c>
      <c r="AO179" t="str">
        <v>Danmark</v>
      </c>
      <c r="AP179" t="str">
        <v>Darussalem</v>
      </c>
      <c r="AQ179" t="str">
        <v>Demokratiske rep. Congo</v>
      </c>
      <c r="AR179" t="str">
        <v>Djibouti</v>
      </c>
      <c r="AS179" t="str">
        <v>Dominica</v>
      </c>
      <c r="AT179" t="str">
        <v>Dominikanske Republik</v>
      </c>
      <c r="AU179" t="str">
        <v>Ecuador</v>
      </c>
      <c r="AV179" t="str">
        <v>Egypten</v>
      </c>
      <c r="AW179" t="str">
        <v>El Salvador</v>
      </c>
      <c r="AX179" t="str">
        <v>Elfenbens- kysten</v>
      </c>
      <c r="AY179" t="str">
        <v>Eritrea</v>
      </c>
      <c r="AZ179" t="str">
        <v>Estland</v>
      </c>
      <c r="BA179" t="str">
        <v>Etiopien</v>
      </c>
      <c r="BB179" t="str">
        <v>Fiji</v>
      </c>
      <c r="BC179" t="str">
        <v>Filippinerne</v>
      </c>
      <c r="BD179" t="str">
        <v>Finland</v>
      </c>
      <c r="BE179" t="str">
        <v>Forenede Arab. Emirater</v>
      </c>
      <c r="BF179" t="str">
        <v>Frankrig</v>
      </c>
      <c r="BG179" t="str">
        <v>Gabon</v>
      </c>
      <c r="BH179" t="str">
        <v>Gambia</v>
      </c>
      <c r="BI179" t="str">
        <v>Georgien</v>
      </c>
      <c r="BJ179" t="str">
        <v>Ghana</v>
      </c>
      <c r="BK179" t="str">
        <v>Grenada</v>
      </c>
      <c r="BL179" t="str">
        <v>Grenadinerne</v>
      </c>
      <c r="BM179" t="str">
        <v>Grækenland</v>
      </c>
      <c r="BN179" t="str">
        <v>Guatemala</v>
      </c>
      <c r="BO179" t="str">
        <v>Guinea</v>
      </c>
      <c r="BP179" t="str">
        <v>Guinea-Bissau</v>
      </c>
      <c r="BQ179" t="str">
        <v>Guyana</v>
      </c>
      <c r="BR179" t="str">
        <v>Haiti</v>
      </c>
      <c r="BS179" t="str">
        <v>Honduras</v>
      </c>
      <c r="BT179" t="str">
        <v>Hviderusland (Belarus)</v>
      </c>
      <c r="BU179" t="str">
        <v>Indien</v>
      </c>
      <c r="BV179" t="str">
        <v>Indonesien</v>
      </c>
      <c r="BW179" t="str">
        <v>Irak</v>
      </c>
      <c r="BX179" t="str">
        <v>Iran</v>
      </c>
      <c r="BY179" t="str">
        <v>Irland</v>
      </c>
      <c r="BZ179" t="str">
        <v>Island</v>
      </c>
      <c r="CA179" t="str">
        <v>Israel</v>
      </c>
      <c r="CB179" t="str">
        <v>Italien</v>
      </c>
      <c r="CC179" t="str">
        <v>Jamaica</v>
      </c>
      <c r="CD179" t="str">
        <v>Japan</v>
      </c>
      <c r="CE179" t="str">
        <v>Jordan</v>
      </c>
      <c r="CF179" t="str">
        <v>Kapverdiske Øer</v>
      </c>
      <c r="CG179" t="str">
        <v>Kasakhstan</v>
      </c>
      <c r="CH179" t="str">
        <v>Kenya</v>
      </c>
      <c r="CI179" t="str">
        <v>Kina</v>
      </c>
      <c r="CJ179" t="str">
        <v>Kirgisistan</v>
      </c>
      <c r="CK179" t="str">
        <v>Kiribati</v>
      </c>
      <c r="CL179" t="str">
        <v>Kroatien</v>
      </c>
      <c r="CM179" t="str">
        <v>Kuwait</v>
      </c>
      <c r="CN179" t="str">
        <v>Laos</v>
      </c>
      <c r="CO179" t="str">
        <v>Lesotho</v>
      </c>
      <c r="CP179" t="str">
        <v>Letland</v>
      </c>
      <c r="CQ179" t="str">
        <v>Libanon</v>
      </c>
      <c r="CR179" t="str">
        <v>Liberia</v>
      </c>
      <c r="CS179" t="str">
        <v>Libyen</v>
      </c>
      <c r="CT179" t="str">
        <v>Liechtenstein</v>
      </c>
      <c r="CU179" t="str">
        <v>Litauen</v>
      </c>
      <c r="CV179" t="str">
        <v>Luxembourg</v>
      </c>
      <c r="CW179" t="str">
        <v>Madagaskar</v>
      </c>
      <c r="CX179" t="str">
        <v>Makedonien (FYROM)</v>
      </c>
      <c r="CY179" t="str">
        <v>Malawi</v>
      </c>
      <c r="CZ179" t="str">
        <v>Malaysia</v>
      </c>
      <c r="DA179" t="str">
        <v>Maldiverne</v>
      </c>
      <c r="DB179" t="str">
        <v>Mali</v>
      </c>
      <c r="DC179" t="str">
        <v>Malta</v>
      </c>
      <c r="DD179" t="str">
        <v>Marokko</v>
      </c>
      <c r="DE179" t="str">
        <v>Marshall-øerne</v>
      </c>
      <c r="DF179" t="str">
        <v>Mauretanien</v>
      </c>
      <c r="DG179" t="str">
        <v>Mauritius</v>
      </c>
      <c r="DH179" t="str">
        <v>Mexico</v>
      </c>
      <c r="DI179" t="str">
        <v>Mikronesien</v>
      </c>
      <c r="DJ179" t="str">
        <v>Moldova</v>
      </c>
      <c r="DK179" t="str">
        <v>Monaco</v>
      </c>
      <c r="DL179" t="str">
        <v>Mongoliet</v>
      </c>
      <c r="DM179" t="str">
        <v>Mozambique</v>
      </c>
      <c r="DN179" t="str">
        <v>Namibia</v>
      </c>
      <c r="DO179" t="str">
        <v>Nauru</v>
      </c>
      <c r="DP179" t="str">
        <v>Nederlandene</v>
      </c>
      <c r="DQ179" t="str">
        <v>Nepal</v>
      </c>
      <c r="DR179" t="str">
        <v>New Zealand</v>
      </c>
      <c r="DS179" t="str">
        <v>Nicaragua</v>
      </c>
      <c r="DT179" t="str">
        <v>Niger</v>
      </c>
      <c r="DU179" t="str">
        <v>Nigeria</v>
      </c>
      <c r="DV179" t="str">
        <v>Nordkorea</v>
      </c>
      <c r="DW179" t="str">
        <v>Norge</v>
      </c>
      <c r="DX179" t="str">
        <v>Oman</v>
      </c>
      <c r="DY179" t="str">
        <v>Pakistan</v>
      </c>
      <c r="DZ179" t="str">
        <v>Palau</v>
      </c>
      <c r="EA179" t="str">
        <v>Palestina</v>
      </c>
      <c r="EB179" t="str">
        <v>Panama</v>
      </c>
      <c r="EC179" t="str">
        <v>Papua New Guinea</v>
      </c>
      <c r="ED179" t="str">
        <v>Paraguay</v>
      </c>
      <c r="EE179" t="str">
        <v>Peru</v>
      </c>
      <c r="EF179" t="str">
        <v>Polen</v>
      </c>
      <c r="EG179" t="str">
        <v>Portugal</v>
      </c>
      <c r="EH179" t="str">
        <v>Qatar</v>
      </c>
      <c r="EI179" t="str">
        <v>Rumænien</v>
      </c>
      <c r="EJ179" t="str">
        <v>Rusland</v>
      </c>
      <c r="EK179" t="str">
        <v>Rwanda</v>
      </c>
      <c r="EL179" t="str">
        <v>Salomonøerne</v>
      </c>
      <c r="EM179" t="str">
        <v>Samoa</v>
      </c>
      <c r="EN179" t="str">
        <v>San Marino</v>
      </c>
      <c r="EO179" t="str">
        <v>Sao Tomé &amp; Principe</v>
      </c>
      <c r="EP179" t="str">
        <v>Saudi Arabien</v>
      </c>
      <c r="EQ179" t="str">
        <v>Schweiz</v>
      </c>
      <c r="ER179" t="str">
        <v>Senegal</v>
      </c>
      <c r="ES179" t="str">
        <v>Serbien og Montenegro</v>
      </c>
      <c r="ET179" t="str">
        <v>Seychellerne</v>
      </c>
      <c r="EU179" t="str">
        <v>Sierra Leone</v>
      </c>
      <c r="EV179" t="str">
        <v>Singapore</v>
      </c>
      <c r="EW179" t="str">
        <v>Slovakiet</v>
      </c>
      <c r="EX179" t="str">
        <v>Slovenien</v>
      </c>
      <c r="EY179" t="str">
        <v>Somalia</v>
      </c>
      <c r="EZ179" t="str">
        <v>Spanien</v>
      </c>
      <c r="FA179" t="str">
        <v>Sri Lanka</v>
      </c>
      <c r="FB179" t="str">
        <v>St. Kitts-Nevis</v>
      </c>
      <c r="FC179" t="str">
        <v>St. Lucia</v>
      </c>
      <c r="FD179" t="str">
        <v>St. Vincent &amp;</v>
      </c>
      <c r="FE179" t="str">
        <v>Storbritannien (England)</v>
      </c>
      <c r="FF179" t="str">
        <v>Sudan</v>
      </c>
      <c r="FG179" t="str">
        <v>Surinam</v>
      </c>
      <c r="FH179" t="str">
        <v>Sverige</v>
      </c>
      <c r="FI179" t="str">
        <v>Swaziland</v>
      </c>
      <c r="FJ179" t="str">
        <v>Sydafrika</v>
      </c>
      <c r="FK179" t="str">
        <v>Sydkorea</v>
      </c>
      <c r="FL179" t="str">
        <v>Syrien</v>
      </c>
      <c r="FM179" t="str">
        <v>Tadjikistan</v>
      </c>
      <c r="FN179" t="str">
        <v>Taiwan</v>
      </c>
      <c r="FO179" t="str">
        <v>Tanzania</v>
      </c>
      <c r="FP179" t="str">
        <v>Thailand</v>
      </c>
      <c r="FQ179" t="str">
        <v>Tjekkiet</v>
      </c>
      <c r="FR179" t="str">
        <v>Togo</v>
      </c>
      <c r="FS179" t="str">
        <v>Tonga</v>
      </c>
      <c r="FT179" t="str">
        <v>Trinidad &amp; Tobago</v>
      </c>
      <c r="FU179" t="str">
        <v>Tunesien</v>
      </c>
      <c r="FV179" t="str">
        <v>Turkmenistan</v>
      </c>
      <c r="FW179" t="str">
        <v>Tuvalu</v>
      </c>
      <c r="FX179" t="str">
        <v>Tyrkiet</v>
      </c>
      <c r="FY179" t="str">
        <v>Tyskland</v>
      </c>
      <c r="FZ179" t="str">
        <v>Uganda</v>
      </c>
      <c r="GA179" t="str">
        <v>Ukraine</v>
      </c>
      <c r="GB179" t="str">
        <v>Ungarn</v>
      </c>
      <c r="GC179" t="str">
        <v>Uruguay</v>
      </c>
      <c r="GD179" t="str">
        <v>USA</v>
      </c>
      <c r="GE179" t="str">
        <v>Usbekistan</v>
      </c>
      <c r="GF179" t="str">
        <v>Vanuatu</v>
      </c>
      <c r="GG179" t="str">
        <v>Vatikanet</v>
      </c>
      <c r="GH179" t="str">
        <v>Venezuela</v>
      </c>
      <c r="GI179" t="str">
        <v>Vietnam</v>
      </c>
      <c r="GJ179" t="str">
        <v>Yemen</v>
      </c>
      <c r="GK179" t="str">
        <v>Zambia</v>
      </c>
      <c r="GL179" t="str">
        <v>Zimbabwe</v>
      </c>
      <c r="GM179" t="str">
        <v>Ækvatorial Guinea</v>
      </c>
      <c r="GN179" t="str">
        <v>Østrig</v>
      </c>
      <c r="GO179" t="str">
        <v>Østtimor</v>
      </c>
      <c r="GP179" t="str">
        <v>EU</v>
      </c>
      <c r="GQ179" t="str">
        <v>Ikke-EU</v>
      </c>
      <c r="GR179" t="str">
        <v>EU/ikke-EU</v>
      </c>
    </row>
    <row r="180" spans="2:200" x14ac:dyDescent="0.25">
      <c r="B180" t="str" cm="1">
        <f t="array" ref="B180:GR180">TRANSPOSE(_xlfn._xlws.FILTER(AlleLande[Lande (dansk)],ISNUMBER(SEARCH(Emballage!G23,AlleLande[Lande (dansk)])),"Kan ikke findes"))</f>
        <v>Afghanistan</v>
      </c>
      <c r="C180" t="str">
        <v>Albanien</v>
      </c>
      <c r="D180" t="str">
        <v>Algeriet</v>
      </c>
      <c r="E180" t="str">
        <v>Andorra</v>
      </c>
      <c r="F180" t="str">
        <v>Angola</v>
      </c>
      <c r="G180" t="str">
        <v>Antigua &amp;Barbuda</v>
      </c>
      <c r="H180" t="str">
        <v>Argentina</v>
      </c>
      <c r="I180" t="str">
        <v>Armenien</v>
      </c>
      <c r="J180" t="str">
        <v>Aserbajdsjan</v>
      </c>
      <c r="K180" t="str">
        <v>Australien</v>
      </c>
      <c r="L180" t="str">
        <v>Bahamas</v>
      </c>
      <c r="M180" t="str">
        <v>Bahrain</v>
      </c>
      <c r="N180" t="str">
        <v>Bangladesh</v>
      </c>
      <c r="O180" t="str">
        <v>Barbados</v>
      </c>
      <c r="P180" t="str">
        <v>Belgien</v>
      </c>
      <c r="Q180" t="str">
        <v>Belize</v>
      </c>
      <c r="R180" t="str">
        <v>Benin</v>
      </c>
      <c r="S180" t="str">
        <v>Bhutan</v>
      </c>
      <c r="T180" t="str">
        <v>Bolivia</v>
      </c>
      <c r="U180" t="str">
        <v>Bosnien-Herzegovina</v>
      </c>
      <c r="V180" t="str">
        <v>Botswana</v>
      </c>
      <c r="W180" t="str">
        <v>Brasilien</v>
      </c>
      <c r="X180" t="str">
        <v>Brunei</v>
      </c>
      <c r="Y180" t="str">
        <v>Bulgarien</v>
      </c>
      <c r="Z180" t="str">
        <v>Burkina Faso</v>
      </c>
      <c r="AA180" t="str">
        <v>Burma (Myanmar)</v>
      </c>
      <c r="AB180" t="str">
        <v>Burundi</v>
      </c>
      <c r="AC180" t="str">
        <v>Cambodja</v>
      </c>
      <c r="AD180" t="str">
        <v>Cameroun</v>
      </c>
      <c r="AE180" t="str">
        <v>Canada</v>
      </c>
      <c r="AF180" t="str">
        <v>Centralafrika</v>
      </c>
      <c r="AG180" t="str">
        <v>Chad</v>
      </c>
      <c r="AH180" t="str">
        <v>Chile</v>
      </c>
      <c r="AI180" t="str">
        <v>Colombia</v>
      </c>
      <c r="AJ180" t="str">
        <v>Comorerne</v>
      </c>
      <c r="AK180" t="str">
        <v>Congo</v>
      </c>
      <c r="AL180" t="str">
        <v>Costa Rica</v>
      </c>
      <c r="AM180" t="str">
        <v>Cuba</v>
      </c>
      <c r="AN180" t="str">
        <v>Cypern</v>
      </c>
      <c r="AO180" t="str">
        <v>Danmark</v>
      </c>
      <c r="AP180" t="str">
        <v>Darussalem</v>
      </c>
      <c r="AQ180" t="str">
        <v>Demokratiske rep. Congo</v>
      </c>
      <c r="AR180" t="str">
        <v>Djibouti</v>
      </c>
      <c r="AS180" t="str">
        <v>Dominica</v>
      </c>
      <c r="AT180" t="str">
        <v>Dominikanske Republik</v>
      </c>
      <c r="AU180" t="str">
        <v>Ecuador</v>
      </c>
      <c r="AV180" t="str">
        <v>Egypten</v>
      </c>
      <c r="AW180" t="str">
        <v>El Salvador</v>
      </c>
      <c r="AX180" t="str">
        <v>Elfenbens- kysten</v>
      </c>
      <c r="AY180" t="str">
        <v>Eritrea</v>
      </c>
      <c r="AZ180" t="str">
        <v>Estland</v>
      </c>
      <c r="BA180" t="str">
        <v>Etiopien</v>
      </c>
      <c r="BB180" t="str">
        <v>Fiji</v>
      </c>
      <c r="BC180" t="str">
        <v>Filippinerne</v>
      </c>
      <c r="BD180" t="str">
        <v>Finland</v>
      </c>
      <c r="BE180" t="str">
        <v>Forenede Arab. Emirater</v>
      </c>
      <c r="BF180" t="str">
        <v>Frankrig</v>
      </c>
      <c r="BG180" t="str">
        <v>Gabon</v>
      </c>
      <c r="BH180" t="str">
        <v>Gambia</v>
      </c>
      <c r="BI180" t="str">
        <v>Georgien</v>
      </c>
      <c r="BJ180" t="str">
        <v>Ghana</v>
      </c>
      <c r="BK180" t="str">
        <v>Grenada</v>
      </c>
      <c r="BL180" t="str">
        <v>Grenadinerne</v>
      </c>
      <c r="BM180" t="str">
        <v>Grækenland</v>
      </c>
      <c r="BN180" t="str">
        <v>Guatemala</v>
      </c>
      <c r="BO180" t="str">
        <v>Guinea</v>
      </c>
      <c r="BP180" t="str">
        <v>Guinea-Bissau</v>
      </c>
      <c r="BQ180" t="str">
        <v>Guyana</v>
      </c>
      <c r="BR180" t="str">
        <v>Haiti</v>
      </c>
      <c r="BS180" t="str">
        <v>Honduras</v>
      </c>
      <c r="BT180" t="str">
        <v>Hviderusland (Belarus)</v>
      </c>
      <c r="BU180" t="str">
        <v>Indien</v>
      </c>
      <c r="BV180" t="str">
        <v>Indonesien</v>
      </c>
      <c r="BW180" t="str">
        <v>Irak</v>
      </c>
      <c r="BX180" t="str">
        <v>Iran</v>
      </c>
      <c r="BY180" t="str">
        <v>Irland</v>
      </c>
      <c r="BZ180" t="str">
        <v>Island</v>
      </c>
      <c r="CA180" t="str">
        <v>Israel</v>
      </c>
      <c r="CB180" t="str">
        <v>Italien</v>
      </c>
      <c r="CC180" t="str">
        <v>Jamaica</v>
      </c>
      <c r="CD180" t="str">
        <v>Japan</v>
      </c>
      <c r="CE180" t="str">
        <v>Jordan</v>
      </c>
      <c r="CF180" t="str">
        <v>Kapverdiske Øer</v>
      </c>
      <c r="CG180" t="str">
        <v>Kasakhstan</v>
      </c>
      <c r="CH180" t="str">
        <v>Kenya</v>
      </c>
      <c r="CI180" t="str">
        <v>Kina</v>
      </c>
      <c r="CJ180" t="str">
        <v>Kirgisistan</v>
      </c>
      <c r="CK180" t="str">
        <v>Kiribati</v>
      </c>
      <c r="CL180" t="str">
        <v>Kroatien</v>
      </c>
      <c r="CM180" t="str">
        <v>Kuwait</v>
      </c>
      <c r="CN180" t="str">
        <v>Laos</v>
      </c>
      <c r="CO180" t="str">
        <v>Lesotho</v>
      </c>
      <c r="CP180" t="str">
        <v>Letland</v>
      </c>
      <c r="CQ180" t="str">
        <v>Libanon</v>
      </c>
      <c r="CR180" t="str">
        <v>Liberia</v>
      </c>
      <c r="CS180" t="str">
        <v>Libyen</v>
      </c>
      <c r="CT180" t="str">
        <v>Liechtenstein</v>
      </c>
      <c r="CU180" t="str">
        <v>Litauen</v>
      </c>
      <c r="CV180" t="str">
        <v>Luxembourg</v>
      </c>
      <c r="CW180" t="str">
        <v>Madagaskar</v>
      </c>
      <c r="CX180" t="str">
        <v>Makedonien (FYROM)</v>
      </c>
      <c r="CY180" t="str">
        <v>Malawi</v>
      </c>
      <c r="CZ180" t="str">
        <v>Malaysia</v>
      </c>
      <c r="DA180" t="str">
        <v>Maldiverne</v>
      </c>
      <c r="DB180" t="str">
        <v>Mali</v>
      </c>
      <c r="DC180" t="str">
        <v>Malta</v>
      </c>
      <c r="DD180" t="str">
        <v>Marokko</v>
      </c>
      <c r="DE180" t="str">
        <v>Marshall-øerne</v>
      </c>
      <c r="DF180" t="str">
        <v>Mauretanien</v>
      </c>
      <c r="DG180" t="str">
        <v>Mauritius</v>
      </c>
      <c r="DH180" t="str">
        <v>Mexico</v>
      </c>
      <c r="DI180" t="str">
        <v>Mikronesien</v>
      </c>
      <c r="DJ180" t="str">
        <v>Moldova</v>
      </c>
      <c r="DK180" t="str">
        <v>Monaco</v>
      </c>
      <c r="DL180" t="str">
        <v>Mongoliet</v>
      </c>
      <c r="DM180" t="str">
        <v>Mozambique</v>
      </c>
      <c r="DN180" t="str">
        <v>Namibia</v>
      </c>
      <c r="DO180" t="str">
        <v>Nauru</v>
      </c>
      <c r="DP180" t="str">
        <v>Nederlandene</v>
      </c>
      <c r="DQ180" t="str">
        <v>Nepal</v>
      </c>
      <c r="DR180" t="str">
        <v>New Zealand</v>
      </c>
      <c r="DS180" t="str">
        <v>Nicaragua</v>
      </c>
      <c r="DT180" t="str">
        <v>Niger</v>
      </c>
      <c r="DU180" t="str">
        <v>Nigeria</v>
      </c>
      <c r="DV180" t="str">
        <v>Nordkorea</v>
      </c>
      <c r="DW180" t="str">
        <v>Norge</v>
      </c>
      <c r="DX180" t="str">
        <v>Oman</v>
      </c>
      <c r="DY180" t="str">
        <v>Pakistan</v>
      </c>
      <c r="DZ180" t="str">
        <v>Palau</v>
      </c>
      <c r="EA180" t="str">
        <v>Palestina</v>
      </c>
      <c r="EB180" t="str">
        <v>Panama</v>
      </c>
      <c r="EC180" t="str">
        <v>Papua New Guinea</v>
      </c>
      <c r="ED180" t="str">
        <v>Paraguay</v>
      </c>
      <c r="EE180" t="str">
        <v>Peru</v>
      </c>
      <c r="EF180" t="str">
        <v>Polen</v>
      </c>
      <c r="EG180" t="str">
        <v>Portugal</v>
      </c>
      <c r="EH180" t="str">
        <v>Qatar</v>
      </c>
      <c r="EI180" t="str">
        <v>Rumænien</v>
      </c>
      <c r="EJ180" t="str">
        <v>Rusland</v>
      </c>
      <c r="EK180" t="str">
        <v>Rwanda</v>
      </c>
      <c r="EL180" t="str">
        <v>Salomonøerne</v>
      </c>
      <c r="EM180" t="str">
        <v>Samoa</v>
      </c>
      <c r="EN180" t="str">
        <v>San Marino</v>
      </c>
      <c r="EO180" t="str">
        <v>Sao Tomé &amp; Principe</v>
      </c>
      <c r="EP180" t="str">
        <v>Saudi Arabien</v>
      </c>
      <c r="EQ180" t="str">
        <v>Schweiz</v>
      </c>
      <c r="ER180" t="str">
        <v>Senegal</v>
      </c>
      <c r="ES180" t="str">
        <v>Serbien og Montenegro</v>
      </c>
      <c r="ET180" t="str">
        <v>Seychellerne</v>
      </c>
      <c r="EU180" t="str">
        <v>Sierra Leone</v>
      </c>
      <c r="EV180" t="str">
        <v>Singapore</v>
      </c>
      <c r="EW180" t="str">
        <v>Slovakiet</v>
      </c>
      <c r="EX180" t="str">
        <v>Slovenien</v>
      </c>
      <c r="EY180" t="str">
        <v>Somalia</v>
      </c>
      <c r="EZ180" t="str">
        <v>Spanien</v>
      </c>
      <c r="FA180" t="str">
        <v>Sri Lanka</v>
      </c>
      <c r="FB180" t="str">
        <v>St. Kitts-Nevis</v>
      </c>
      <c r="FC180" t="str">
        <v>St. Lucia</v>
      </c>
      <c r="FD180" t="str">
        <v>St. Vincent &amp;</v>
      </c>
      <c r="FE180" t="str">
        <v>Storbritannien (England)</v>
      </c>
      <c r="FF180" t="str">
        <v>Sudan</v>
      </c>
      <c r="FG180" t="str">
        <v>Surinam</v>
      </c>
      <c r="FH180" t="str">
        <v>Sverige</v>
      </c>
      <c r="FI180" t="str">
        <v>Swaziland</v>
      </c>
      <c r="FJ180" t="str">
        <v>Sydafrika</v>
      </c>
      <c r="FK180" t="str">
        <v>Sydkorea</v>
      </c>
      <c r="FL180" t="str">
        <v>Syrien</v>
      </c>
      <c r="FM180" t="str">
        <v>Tadjikistan</v>
      </c>
      <c r="FN180" t="str">
        <v>Taiwan</v>
      </c>
      <c r="FO180" t="str">
        <v>Tanzania</v>
      </c>
      <c r="FP180" t="str">
        <v>Thailand</v>
      </c>
      <c r="FQ180" t="str">
        <v>Tjekkiet</v>
      </c>
      <c r="FR180" t="str">
        <v>Togo</v>
      </c>
      <c r="FS180" t="str">
        <v>Tonga</v>
      </c>
      <c r="FT180" t="str">
        <v>Trinidad &amp; Tobago</v>
      </c>
      <c r="FU180" t="str">
        <v>Tunesien</v>
      </c>
      <c r="FV180" t="str">
        <v>Turkmenistan</v>
      </c>
      <c r="FW180" t="str">
        <v>Tuvalu</v>
      </c>
      <c r="FX180" t="str">
        <v>Tyrkiet</v>
      </c>
      <c r="FY180" t="str">
        <v>Tyskland</v>
      </c>
      <c r="FZ180" t="str">
        <v>Uganda</v>
      </c>
      <c r="GA180" t="str">
        <v>Ukraine</v>
      </c>
      <c r="GB180" t="str">
        <v>Ungarn</v>
      </c>
      <c r="GC180" t="str">
        <v>Uruguay</v>
      </c>
      <c r="GD180" t="str">
        <v>USA</v>
      </c>
      <c r="GE180" t="str">
        <v>Usbekistan</v>
      </c>
      <c r="GF180" t="str">
        <v>Vanuatu</v>
      </c>
      <c r="GG180" t="str">
        <v>Vatikanet</v>
      </c>
      <c r="GH180" t="str">
        <v>Venezuela</v>
      </c>
      <c r="GI180" t="str">
        <v>Vietnam</v>
      </c>
      <c r="GJ180" t="str">
        <v>Yemen</v>
      </c>
      <c r="GK180" t="str">
        <v>Zambia</v>
      </c>
      <c r="GL180" t="str">
        <v>Zimbabwe</v>
      </c>
      <c r="GM180" t="str">
        <v>Ækvatorial Guinea</v>
      </c>
      <c r="GN180" t="str">
        <v>Østrig</v>
      </c>
      <c r="GO180" t="str">
        <v>Østtimor</v>
      </c>
      <c r="GP180" t="str">
        <v>EU</v>
      </c>
      <c r="GQ180" t="str">
        <v>Ikke-EU</v>
      </c>
      <c r="GR180" t="str">
        <v>EU/ikke-EU</v>
      </c>
    </row>
    <row r="181" spans="2:200" x14ac:dyDescent="0.25">
      <c r="B181" t="str" cm="1">
        <f t="array" ref="B181:GR181">TRANSPOSE(_xlfn._xlws.FILTER(AlleLande[Lande (dansk)],ISNUMBER(SEARCH(Emballage!G24,AlleLande[Lande (dansk)])),"Kan ikke findes"))</f>
        <v>Afghanistan</v>
      </c>
      <c r="C181" t="str">
        <v>Albanien</v>
      </c>
      <c r="D181" t="str">
        <v>Algeriet</v>
      </c>
      <c r="E181" t="str">
        <v>Andorra</v>
      </c>
      <c r="F181" t="str">
        <v>Angola</v>
      </c>
      <c r="G181" t="str">
        <v>Antigua &amp;Barbuda</v>
      </c>
      <c r="H181" t="str">
        <v>Argentina</v>
      </c>
      <c r="I181" t="str">
        <v>Armenien</v>
      </c>
      <c r="J181" t="str">
        <v>Aserbajdsjan</v>
      </c>
      <c r="K181" t="str">
        <v>Australien</v>
      </c>
      <c r="L181" t="str">
        <v>Bahamas</v>
      </c>
      <c r="M181" t="str">
        <v>Bahrain</v>
      </c>
      <c r="N181" t="str">
        <v>Bangladesh</v>
      </c>
      <c r="O181" t="str">
        <v>Barbados</v>
      </c>
      <c r="P181" t="str">
        <v>Belgien</v>
      </c>
      <c r="Q181" t="str">
        <v>Belize</v>
      </c>
      <c r="R181" t="str">
        <v>Benin</v>
      </c>
      <c r="S181" t="str">
        <v>Bhutan</v>
      </c>
      <c r="T181" t="str">
        <v>Bolivia</v>
      </c>
      <c r="U181" t="str">
        <v>Bosnien-Herzegovina</v>
      </c>
      <c r="V181" t="str">
        <v>Botswana</v>
      </c>
      <c r="W181" t="str">
        <v>Brasilien</v>
      </c>
      <c r="X181" t="str">
        <v>Brunei</v>
      </c>
      <c r="Y181" t="str">
        <v>Bulgarien</v>
      </c>
      <c r="Z181" t="str">
        <v>Burkina Faso</v>
      </c>
      <c r="AA181" t="str">
        <v>Burma (Myanmar)</v>
      </c>
      <c r="AB181" t="str">
        <v>Burundi</v>
      </c>
      <c r="AC181" t="str">
        <v>Cambodja</v>
      </c>
      <c r="AD181" t="str">
        <v>Cameroun</v>
      </c>
      <c r="AE181" t="str">
        <v>Canada</v>
      </c>
      <c r="AF181" t="str">
        <v>Centralafrika</v>
      </c>
      <c r="AG181" t="str">
        <v>Chad</v>
      </c>
      <c r="AH181" t="str">
        <v>Chile</v>
      </c>
      <c r="AI181" t="str">
        <v>Colombia</v>
      </c>
      <c r="AJ181" t="str">
        <v>Comorerne</v>
      </c>
      <c r="AK181" t="str">
        <v>Congo</v>
      </c>
      <c r="AL181" t="str">
        <v>Costa Rica</v>
      </c>
      <c r="AM181" t="str">
        <v>Cuba</v>
      </c>
      <c r="AN181" t="str">
        <v>Cypern</v>
      </c>
      <c r="AO181" t="str">
        <v>Danmark</v>
      </c>
      <c r="AP181" t="str">
        <v>Darussalem</v>
      </c>
      <c r="AQ181" t="str">
        <v>Demokratiske rep. Congo</v>
      </c>
      <c r="AR181" t="str">
        <v>Djibouti</v>
      </c>
      <c r="AS181" t="str">
        <v>Dominica</v>
      </c>
      <c r="AT181" t="str">
        <v>Dominikanske Republik</v>
      </c>
      <c r="AU181" t="str">
        <v>Ecuador</v>
      </c>
      <c r="AV181" t="str">
        <v>Egypten</v>
      </c>
      <c r="AW181" t="str">
        <v>El Salvador</v>
      </c>
      <c r="AX181" t="str">
        <v>Elfenbens- kysten</v>
      </c>
      <c r="AY181" t="str">
        <v>Eritrea</v>
      </c>
      <c r="AZ181" t="str">
        <v>Estland</v>
      </c>
      <c r="BA181" t="str">
        <v>Etiopien</v>
      </c>
      <c r="BB181" t="str">
        <v>Fiji</v>
      </c>
      <c r="BC181" t="str">
        <v>Filippinerne</v>
      </c>
      <c r="BD181" t="str">
        <v>Finland</v>
      </c>
      <c r="BE181" t="str">
        <v>Forenede Arab. Emirater</v>
      </c>
      <c r="BF181" t="str">
        <v>Frankrig</v>
      </c>
      <c r="BG181" t="str">
        <v>Gabon</v>
      </c>
      <c r="BH181" t="str">
        <v>Gambia</v>
      </c>
      <c r="BI181" t="str">
        <v>Georgien</v>
      </c>
      <c r="BJ181" t="str">
        <v>Ghana</v>
      </c>
      <c r="BK181" t="str">
        <v>Grenada</v>
      </c>
      <c r="BL181" t="str">
        <v>Grenadinerne</v>
      </c>
      <c r="BM181" t="str">
        <v>Grækenland</v>
      </c>
      <c r="BN181" t="str">
        <v>Guatemala</v>
      </c>
      <c r="BO181" t="str">
        <v>Guinea</v>
      </c>
      <c r="BP181" t="str">
        <v>Guinea-Bissau</v>
      </c>
      <c r="BQ181" t="str">
        <v>Guyana</v>
      </c>
      <c r="BR181" t="str">
        <v>Haiti</v>
      </c>
      <c r="BS181" t="str">
        <v>Honduras</v>
      </c>
      <c r="BT181" t="str">
        <v>Hviderusland (Belarus)</v>
      </c>
      <c r="BU181" t="str">
        <v>Indien</v>
      </c>
      <c r="BV181" t="str">
        <v>Indonesien</v>
      </c>
      <c r="BW181" t="str">
        <v>Irak</v>
      </c>
      <c r="BX181" t="str">
        <v>Iran</v>
      </c>
      <c r="BY181" t="str">
        <v>Irland</v>
      </c>
      <c r="BZ181" t="str">
        <v>Island</v>
      </c>
      <c r="CA181" t="str">
        <v>Israel</v>
      </c>
      <c r="CB181" t="str">
        <v>Italien</v>
      </c>
      <c r="CC181" t="str">
        <v>Jamaica</v>
      </c>
      <c r="CD181" t="str">
        <v>Japan</v>
      </c>
      <c r="CE181" t="str">
        <v>Jordan</v>
      </c>
      <c r="CF181" t="str">
        <v>Kapverdiske Øer</v>
      </c>
      <c r="CG181" t="str">
        <v>Kasakhstan</v>
      </c>
      <c r="CH181" t="str">
        <v>Kenya</v>
      </c>
      <c r="CI181" t="str">
        <v>Kina</v>
      </c>
      <c r="CJ181" t="str">
        <v>Kirgisistan</v>
      </c>
      <c r="CK181" t="str">
        <v>Kiribati</v>
      </c>
      <c r="CL181" t="str">
        <v>Kroatien</v>
      </c>
      <c r="CM181" t="str">
        <v>Kuwait</v>
      </c>
      <c r="CN181" t="str">
        <v>Laos</v>
      </c>
      <c r="CO181" t="str">
        <v>Lesotho</v>
      </c>
      <c r="CP181" t="str">
        <v>Letland</v>
      </c>
      <c r="CQ181" t="str">
        <v>Libanon</v>
      </c>
      <c r="CR181" t="str">
        <v>Liberia</v>
      </c>
      <c r="CS181" t="str">
        <v>Libyen</v>
      </c>
      <c r="CT181" t="str">
        <v>Liechtenstein</v>
      </c>
      <c r="CU181" t="str">
        <v>Litauen</v>
      </c>
      <c r="CV181" t="str">
        <v>Luxembourg</v>
      </c>
      <c r="CW181" t="str">
        <v>Madagaskar</v>
      </c>
      <c r="CX181" t="str">
        <v>Makedonien (FYROM)</v>
      </c>
      <c r="CY181" t="str">
        <v>Malawi</v>
      </c>
      <c r="CZ181" t="str">
        <v>Malaysia</v>
      </c>
      <c r="DA181" t="str">
        <v>Maldiverne</v>
      </c>
      <c r="DB181" t="str">
        <v>Mali</v>
      </c>
      <c r="DC181" t="str">
        <v>Malta</v>
      </c>
      <c r="DD181" t="str">
        <v>Marokko</v>
      </c>
      <c r="DE181" t="str">
        <v>Marshall-øerne</v>
      </c>
      <c r="DF181" t="str">
        <v>Mauretanien</v>
      </c>
      <c r="DG181" t="str">
        <v>Mauritius</v>
      </c>
      <c r="DH181" t="str">
        <v>Mexico</v>
      </c>
      <c r="DI181" t="str">
        <v>Mikronesien</v>
      </c>
      <c r="DJ181" t="str">
        <v>Moldova</v>
      </c>
      <c r="DK181" t="str">
        <v>Monaco</v>
      </c>
      <c r="DL181" t="str">
        <v>Mongoliet</v>
      </c>
      <c r="DM181" t="str">
        <v>Mozambique</v>
      </c>
      <c r="DN181" t="str">
        <v>Namibia</v>
      </c>
      <c r="DO181" t="str">
        <v>Nauru</v>
      </c>
      <c r="DP181" t="str">
        <v>Nederlandene</v>
      </c>
      <c r="DQ181" t="str">
        <v>Nepal</v>
      </c>
      <c r="DR181" t="str">
        <v>New Zealand</v>
      </c>
      <c r="DS181" t="str">
        <v>Nicaragua</v>
      </c>
      <c r="DT181" t="str">
        <v>Niger</v>
      </c>
      <c r="DU181" t="str">
        <v>Nigeria</v>
      </c>
      <c r="DV181" t="str">
        <v>Nordkorea</v>
      </c>
      <c r="DW181" t="str">
        <v>Norge</v>
      </c>
      <c r="DX181" t="str">
        <v>Oman</v>
      </c>
      <c r="DY181" t="str">
        <v>Pakistan</v>
      </c>
      <c r="DZ181" t="str">
        <v>Palau</v>
      </c>
      <c r="EA181" t="str">
        <v>Palestina</v>
      </c>
      <c r="EB181" t="str">
        <v>Panama</v>
      </c>
      <c r="EC181" t="str">
        <v>Papua New Guinea</v>
      </c>
      <c r="ED181" t="str">
        <v>Paraguay</v>
      </c>
      <c r="EE181" t="str">
        <v>Peru</v>
      </c>
      <c r="EF181" t="str">
        <v>Polen</v>
      </c>
      <c r="EG181" t="str">
        <v>Portugal</v>
      </c>
      <c r="EH181" t="str">
        <v>Qatar</v>
      </c>
      <c r="EI181" t="str">
        <v>Rumænien</v>
      </c>
      <c r="EJ181" t="str">
        <v>Rusland</v>
      </c>
      <c r="EK181" t="str">
        <v>Rwanda</v>
      </c>
      <c r="EL181" t="str">
        <v>Salomonøerne</v>
      </c>
      <c r="EM181" t="str">
        <v>Samoa</v>
      </c>
      <c r="EN181" t="str">
        <v>San Marino</v>
      </c>
      <c r="EO181" t="str">
        <v>Sao Tomé &amp; Principe</v>
      </c>
      <c r="EP181" t="str">
        <v>Saudi Arabien</v>
      </c>
      <c r="EQ181" t="str">
        <v>Schweiz</v>
      </c>
      <c r="ER181" t="str">
        <v>Senegal</v>
      </c>
      <c r="ES181" t="str">
        <v>Serbien og Montenegro</v>
      </c>
      <c r="ET181" t="str">
        <v>Seychellerne</v>
      </c>
      <c r="EU181" t="str">
        <v>Sierra Leone</v>
      </c>
      <c r="EV181" t="str">
        <v>Singapore</v>
      </c>
      <c r="EW181" t="str">
        <v>Slovakiet</v>
      </c>
      <c r="EX181" t="str">
        <v>Slovenien</v>
      </c>
      <c r="EY181" t="str">
        <v>Somalia</v>
      </c>
      <c r="EZ181" t="str">
        <v>Spanien</v>
      </c>
      <c r="FA181" t="str">
        <v>Sri Lanka</v>
      </c>
      <c r="FB181" t="str">
        <v>St. Kitts-Nevis</v>
      </c>
      <c r="FC181" t="str">
        <v>St. Lucia</v>
      </c>
      <c r="FD181" t="str">
        <v>St. Vincent &amp;</v>
      </c>
      <c r="FE181" t="str">
        <v>Storbritannien (England)</v>
      </c>
      <c r="FF181" t="str">
        <v>Sudan</v>
      </c>
      <c r="FG181" t="str">
        <v>Surinam</v>
      </c>
      <c r="FH181" t="str">
        <v>Sverige</v>
      </c>
      <c r="FI181" t="str">
        <v>Swaziland</v>
      </c>
      <c r="FJ181" t="str">
        <v>Sydafrika</v>
      </c>
      <c r="FK181" t="str">
        <v>Sydkorea</v>
      </c>
      <c r="FL181" t="str">
        <v>Syrien</v>
      </c>
      <c r="FM181" t="str">
        <v>Tadjikistan</v>
      </c>
      <c r="FN181" t="str">
        <v>Taiwan</v>
      </c>
      <c r="FO181" t="str">
        <v>Tanzania</v>
      </c>
      <c r="FP181" t="str">
        <v>Thailand</v>
      </c>
      <c r="FQ181" t="str">
        <v>Tjekkiet</v>
      </c>
      <c r="FR181" t="str">
        <v>Togo</v>
      </c>
      <c r="FS181" t="str">
        <v>Tonga</v>
      </c>
      <c r="FT181" t="str">
        <v>Trinidad &amp; Tobago</v>
      </c>
      <c r="FU181" t="str">
        <v>Tunesien</v>
      </c>
      <c r="FV181" t="str">
        <v>Turkmenistan</v>
      </c>
      <c r="FW181" t="str">
        <v>Tuvalu</v>
      </c>
      <c r="FX181" t="str">
        <v>Tyrkiet</v>
      </c>
      <c r="FY181" t="str">
        <v>Tyskland</v>
      </c>
      <c r="FZ181" t="str">
        <v>Uganda</v>
      </c>
      <c r="GA181" t="str">
        <v>Ukraine</v>
      </c>
      <c r="GB181" t="str">
        <v>Ungarn</v>
      </c>
      <c r="GC181" t="str">
        <v>Uruguay</v>
      </c>
      <c r="GD181" t="str">
        <v>USA</v>
      </c>
      <c r="GE181" t="str">
        <v>Usbekistan</v>
      </c>
      <c r="GF181" t="str">
        <v>Vanuatu</v>
      </c>
      <c r="GG181" t="str">
        <v>Vatikanet</v>
      </c>
      <c r="GH181" t="str">
        <v>Venezuela</v>
      </c>
      <c r="GI181" t="str">
        <v>Vietnam</v>
      </c>
      <c r="GJ181" t="str">
        <v>Yemen</v>
      </c>
      <c r="GK181" t="str">
        <v>Zambia</v>
      </c>
      <c r="GL181" t="str">
        <v>Zimbabwe</v>
      </c>
      <c r="GM181" t="str">
        <v>Ækvatorial Guinea</v>
      </c>
      <c r="GN181" t="str">
        <v>Østrig</v>
      </c>
      <c r="GO181" t="str">
        <v>Østtimor</v>
      </c>
      <c r="GP181" t="str">
        <v>EU</v>
      </c>
      <c r="GQ181" t="str">
        <v>Ikke-EU</v>
      </c>
      <c r="GR181" t="str">
        <v>EU/ikke-EU</v>
      </c>
    </row>
    <row r="182" spans="2:200" x14ac:dyDescent="0.25">
      <c r="B182" t="str" cm="1">
        <f t="array" ref="B182:GR182">TRANSPOSE(_xlfn._xlws.FILTER(AlleLande[Lande (dansk)],ISNUMBER(SEARCH(Emballage!G25,AlleLande[Lande (dansk)])),"Kan ikke findes"))</f>
        <v>Afghanistan</v>
      </c>
      <c r="C182" t="str">
        <v>Albanien</v>
      </c>
      <c r="D182" t="str">
        <v>Algeriet</v>
      </c>
      <c r="E182" t="str">
        <v>Andorra</v>
      </c>
      <c r="F182" t="str">
        <v>Angola</v>
      </c>
      <c r="G182" t="str">
        <v>Antigua &amp;Barbuda</v>
      </c>
      <c r="H182" t="str">
        <v>Argentina</v>
      </c>
      <c r="I182" t="str">
        <v>Armenien</v>
      </c>
      <c r="J182" t="str">
        <v>Aserbajdsjan</v>
      </c>
      <c r="K182" t="str">
        <v>Australien</v>
      </c>
      <c r="L182" t="str">
        <v>Bahamas</v>
      </c>
      <c r="M182" t="str">
        <v>Bahrain</v>
      </c>
      <c r="N182" t="str">
        <v>Bangladesh</v>
      </c>
      <c r="O182" t="str">
        <v>Barbados</v>
      </c>
      <c r="P182" t="str">
        <v>Belgien</v>
      </c>
      <c r="Q182" t="str">
        <v>Belize</v>
      </c>
      <c r="R182" t="str">
        <v>Benin</v>
      </c>
      <c r="S182" t="str">
        <v>Bhutan</v>
      </c>
      <c r="T182" t="str">
        <v>Bolivia</v>
      </c>
      <c r="U182" t="str">
        <v>Bosnien-Herzegovina</v>
      </c>
      <c r="V182" t="str">
        <v>Botswana</v>
      </c>
      <c r="W182" t="str">
        <v>Brasilien</v>
      </c>
      <c r="X182" t="str">
        <v>Brunei</v>
      </c>
      <c r="Y182" t="str">
        <v>Bulgarien</v>
      </c>
      <c r="Z182" t="str">
        <v>Burkina Faso</v>
      </c>
      <c r="AA182" t="str">
        <v>Burma (Myanmar)</v>
      </c>
      <c r="AB182" t="str">
        <v>Burundi</v>
      </c>
      <c r="AC182" t="str">
        <v>Cambodja</v>
      </c>
      <c r="AD182" t="str">
        <v>Cameroun</v>
      </c>
      <c r="AE182" t="str">
        <v>Canada</v>
      </c>
      <c r="AF182" t="str">
        <v>Centralafrika</v>
      </c>
      <c r="AG182" t="str">
        <v>Chad</v>
      </c>
      <c r="AH182" t="str">
        <v>Chile</v>
      </c>
      <c r="AI182" t="str">
        <v>Colombia</v>
      </c>
      <c r="AJ182" t="str">
        <v>Comorerne</v>
      </c>
      <c r="AK182" t="str">
        <v>Congo</v>
      </c>
      <c r="AL182" t="str">
        <v>Costa Rica</v>
      </c>
      <c r="AM182" t="str">
        <v>Cuba</v>
      </c>
      <c r="AN182" t="str">
        <v>Cypern</v>
      </c>
      <c r="AO182" t="str">
        <v>Danmark</v>
      </c>
      <c r="AP182" t="str">
        <v>Darussalem</v>
      </c>
      <c r="AQ182" t="str">
        <v>Demokratiske rep. Congo</v>
      </c>
      <c r="AR182" t="str">
        <v>Djibouti</v>
      </c>
      <c r="AS182" t="str">
        <v>Dominica</v>
      </c>
      <c r="AT182" t="str">
        <v>Dominikanske Republik</v>
      </c>
      <c r="AU182" t="str">
        <v>Ecuador</v>
      </c>
      <c r="AV182" t="str">
        <v>Egypten</v>
      </c>
      <c r="AW182" t="str">
        <v>El Salvador</v>
      </c>
      <c r="AX182" t="str">
        <v>Elfenbens- kysten</v>
      </c>
      <c r="AY182" t="str">
        <v>Eritrea</v>
      </c>
      <c r="AZ182" t="str">
        <v>Estland</v>
      </c>
      <c r="BA182" t="str">
        <v>Etiopien</v>
      </c>
      <c r="BB182" t="str">
        <v>Fiji</v>
      </c>
      <c r="BC182" t="str">
        <v>Filippinerne</v>
      </c>
      <c r="BD182" t="str">
        <v>Finland</v>
      </c>
      <c r="BE182" t="str">
        <v>Forenede Arab. Emirater</v>
      </c>
      <c r="BF182" t="str">
        <v>Frankrig</v>
      </c>
      <c r="BG182" t="str">
        <v>Gabon</v>
      </c>
      <c r="BH182" t="str">
        <v>Gambia</v>
      </c>
      <c r="BI182" t="str">
        <v>Georgien</v>
      </c>
      <c r="BJ182" t="str">
        <v>Ghana</v>
      </c>
      <c r="BK182" t="str">
        <v>Grenada</v>
      </c>
      <c r="BL182" t="str">
        <v>Grenadinerne</v>
      </c>
      <c r="BM182" t="str">
        <v>Grækenland</v>
      </c>
      <c r="BN182" t="str">
        <v>Guatemala</v>
      </c>
      <c r="BO182" t="str">
        <v>Guinea</v>
      </c>
      <c r="BP182" t="str">
        <v>Guinea-Bissau</v>
      </c>
      <c r="BQ182" t="str">
        <v>Guyana</v>
      </c>
      <c r="BR182" t="str">
        <v>Haiti</v>
      </c>
      <c r="BS182" t="str">
        <v>Honduras</v>
      </c>
      <c r="BT182" t="str">
        <v>Hviderusland (Belarus)</v>
      </c>
      <c r="BU182" t="str">
        <v>Indien</v>
      </c>
      <c r="BV182" t="str">
        <v>Indonesien</v>
      </c>
      <c r="BW182" t="str">
        <v>Irak</v>
      </c>
      <c r="BX182" t="str">
        <v>Iran</v>
      </c>
      <c r="BY182" t="str">
        <v>Irland</v>
      </c>
      <c r="BZ182" t="str">
        <v>Island</v>
      </c>
      <c r="CA182" t="str">
        <v>Israel</v>
      </c>
      <c r="CB182" t="str">
        <v>Italien</v>
      </c>
      <c r="CC182" t="str">
        <v>Jamaica</v>
      </c>
      <c r="CD182" t="str">
        <v>Japan</v>
      </c>
      <c r="CE182" t="str">
        <v>Jordan</v>
      </c>
      <c r="CF182" t="str">
        <v>Kapverdiske Øer</v>
      </c>
      <c r="CG182" t="str">
        <v>Kasakhstan</v>
      </c>
      <c r="CH182" t="str">
        <v>Kenya</v>
      </c>
      <c r="CI182" t="str">
        <v>Kina</v>
      </c>
      <c r="CJ182" t="str">
        <v>Kirgisistan</v>
      </c>
      <c r="CK182" t="str">
        <v>Kiribati</v>
      </c>
      <c r="CL182" t="str">
        <v>Kroatien</v>
      </c>
      <c r="CM182" t="str">
        <v>Kuwait</v>
      </c>
      <c r="CN182" t="str">
        <v>Laos</v>
      </c>
      <c r="CO182" t="str">
        <v>Lesotho</v>
      </c>
      <c r="CP182" t="str">
        <v>Letland</v>
      </c>
      <c r="CQ182" t="str">
        <v>Libanon</v>
      </c>
      <c r="CR182" t="str">
        <v>Liberia</v>
      </c>
      <c r="CS182" t="str">
        <v>Libyen</v>
      </c>
      <c r="CT182" t="str">
        <v>Liechtenstein</v>
      </c>
      <c r="CU182" t="str">
        <v>Litauen</v>
      </c>
      <c r="CV182" t="str">
        <v>Luxembourg</v>
      </c>
      <c r="CW182" t="str">
        <v>Madagaskar</v>
      </c>
      <c r="CX182" t="str">
        <v>Makedonien (FYROM)</v>
      </c>
      <c r="CY182" t="str">
        <v>Malawi</v>
      </c>
      <c r="CZ182" t="str">
        <v>Malaysia</v>
      </c>
      <c r="DA182" t="str">
        <v>Maldiverne</v>
      </c>
      <c r="DB182" t="str">
        <v>Mali</v>
      </c>
      <c r="DC182" t="str">
        <v>Malta</v>
      </c>
      <c r="DD182" t="str">
        <v>Marokko</v>
      </c>
      <c r="DE182" t="str">
        <v>Marshall-øerne</v>
      </c>
      <c r="DF182" t="str">
        <v>Mauretanien</v>
      </c>
      <c r="DG182" t="str">
        <v>Mauritius</v>
      </c>
      <c r="DH182" t="str">
        <v>Mexico</v>
      </c>
      <c r="DI182" t="str">
        <v>Mikronesien</v>
      </c>
      <c r="DJ182" t="str">
        <v>Moldova</v>
      </c>
      <c r="DK182" t="str">
        <v>Monaco</v>
      </c>
      <c r="DL182" t="str">
        <v>Mongoliet</v>
      </c>
      <c r="DM182" t="str">
        <v>Mozambique</v>
      </c>
      <c r="DN182" t="str">
        <v>Namibia</v>
      </c>
      <c r="DO182" t="str">
        <v>Nauru</v>
      </c>
      <c r="DP182" t="str">
        <v>Nederlandene</v>
      </c>
      <c r="DQ182" t="str">
        <v>Nepal</v>
      </c>
      <c r="DR182" t="str">
        <v>New Zealand</v>
      </c>
      <c r="DS182" t="str">
        <v>Nicaragua</v>
      </c>
      <c r="DT182" t="str">
        <v>Niger</v>
      </c>
      <c r="DU182" t="str">
        <v>Nigeria</v>
      </c>
      <c r="DV182" t="str">
        <v>Nordkorea</v>
      </c>
      <c r="DW182" t="str">
        <v>Norge</v>
      </c>
      <c r="DX182" t="str">
        <v>Oman</v>
      </c>
      <c r="DY182" t="str">
        <v>Pakistan</v>
      </c>
      <c r="DZ182" t="str">
        <v>Palau</v>
      </c>
      <c r="EA182" t="str">
        <v>Palestina</v>
      </c>
      <c r="EB182" t="str">
        <v>Panama</v>
      </c>
      <c r="EC182" t="str">
        <v>Papua New Guinea</v>
      </c>
      <c r="ED182" t="str">
        <v>Paraguay</v>
      </c>
      <c r="EE182" t="str">
        <v>Peru</v>
      </c>
      <c r="EF182" t="str">
        <v>Polen</v>
      </c>
      <c r="EG182" t="str">
        <v>Portugal</v>
      </c>
      <c r="EH182" t="str">
        <v>Qatar</v>
      </c>
      <c r="EI182" t="str">
        <v>Rumænien</v>
      </c>
      <c r="EJ182" t="str">
        <v>Rusland</v>
      </c>
      <c r="EK182" t="str">
        <v>Rwanda</v>
      </c>
      <c r="EL182" t="str">
        <v>Salomonøerne</v>
      </c>
      <c r="EM182" t="str">
        <v>Samoa</v>
      </c>
      <c r="EN182" t="str">
        <v>San Marino</v>
      </c>
      <c r="EO182" t="str">
        <v>Sao Tomé &amp; Principe</v>
      </c>
      <c r="EP182" t="str">
        <v>Saudi Arabien</v>
      </c>
      <c r="EQ182" t="str">
        <v>Schweiz</v>
      </c>
      <c r="ER182" t="str">
        <v>Senegal</v>
      </c>
      <c r="ES182" t="str">
        <v>Serbien og Montenegro</v>
      </c>
      <c r="ET182" t="str">
        <v>Seychellerne</v>
      </c>
      <c r="EU182" t="str">
        <v>Sierra Leone</v>
      </c>
      <c r="EV182" t="str">
        <v>Singapore</v>
      </c>
      <c r="EW182" t="str">
        <v>Slovakiet</v>
      </c>
      <c r="EX182" t="str">
        <v>Slovenien</v>
      </c>
      <c r="EY182" t="str">
        <v>Somalia</v>
      </c>
      <c r="EZ182" t="str">
        <v>Spanien</v>
      </c>
      <c r="FA182" t="str">
        <v>Sri Lanka</v>
      </c>
      <c r="FB182" t="str">
        <v>St. Kitts-Nevis</v>
      </c>
      <c r="FC182" t="str">
        <v>St. Lucia</v>
      </c>
      <c r="FD182" t="str">
        <v>St. Vincent &amp;</v>
      </c>
      <c r="FE182" t="str">
        <v>Storbritannien (England)</v>
      </c>
      <c r="FF182" t="str">
        <v>Sudan</v>
      </c>
      <c r="FG182" t="str">
        <v>Surinam</v>
      </c>
      <c r="FH182" t="str">
        <v>Sverige</v>
      </c>
      <c r="FI182" t="str">
        <v>Swaziland</v>
      </c>
      <c r="FJ182" t="str">
        <v>Sydafrika</v>
      </c>
      <c r="FK182" t="str">
        <v>Sydkorea</v>
      </c>
      <c r="FL182" t="str">
        <v>Syrien</v>
      </c>
      <c r="FM182" t="str">
        <v>Tadjikistan</v>
      </c>
      <c r="FN182" t="str">
        <v>Taiwan</v>
      </c>
      <c r="FO182" t="str">
        <v>Tanzania</v>
      </c>
      <c r="FP182" t="str">
        <v>Thailand</v>
      </c>
      <c r="FQ182" t="str">
        <v>Tjekkiet</v>
      </c>
      <c r="FR182" t="str">
        <v>Togo</v>
      </c>
      <c r="FS182" t="str">
        <v>Tonga</v>
      </c>
      <c r="FT182" t="str">
        <v>Trinidad &amp; Tobago</v>
      </c>
      <c r="FU182" t="str">
        <v>Tunesien</v>
      </c>
      <c r="FV182" t="str">
        <v>Turkmenistan</v>
      </c>
      <c r="FW182" t="str">
        <v>Tuvalu</v>
      </c>
      <c r="FX182" t="str">
        <v>Tyrkiet</v>
      </c>
      <c r="FY182" t="str">
        <v>Tyskland</v>
      </c>
      <c r="FZ182" t="str">
        <v>Uganda</v>
      </c>
      <c r="GA182" t="str">
        <v>Ukraine</v>
      </c>
      <c r="GB182" t="str">
        <v>Ungarn</v>
      </c>
      <c r="GC182" t="str">
        <v>Uruguay</v>
      </c>
      <c r="GD182" t="str">
        <v>USA</v>
      </c>
      <c r="GE182" t="str">
        <v>Usbekistan</v>
      </c>
      <c r="GF182" t="str">
        <v>Vanuatu</v>
      </c>
      <c r="GG182" t="str">
        <v>Vatikanet</v>
      </c>
      <c r="GH182" t="str">
        <v>Venezuela</v>
      </c>
      <c r="GI182" t="str">
        <v>Vietnam</v>
      </c>
      <c r="GJ182" t="str">
        <v>Yemen</v>
      </c>
      <c r="GK182" t="str">
        <v>Zambia</v>
      </c>
      <c r="GL182" t="str">
        <v>Zimbabwe</v>
      </c>
      <c r="GM182" t="str">
        <v>Ækvatorial Guinea</v>
      </c>
      <c r="GN182" t="str">
        <v>Østrig</v>
      </c>
      <c r="GO182" t="str">
        <v>Østtimor</v>
      </c>
      <c r="GP182" t="str">
        <v>EU</v>
      </c>
      <c r="GQ182" t="str">
        <v>Ikke-EU</v>
      </c>
      <c r="GR182" t="str">
        <v>EU/ikke-EU</v>
      </c>
    </row>
    <row r="183" spans="2:200" x14ac:dyDescent="0.25">
      <c r="B183" t="str" cm="1">
        <f t="array" ref="B183:GR183">TRANSPOSE(_xlfn._xlws.FILTER(AlleLande[Lande (dansk)],ISNUMBER(SEARCH(Emballage!G26,AlleLande[Lande (dansk)])),"Kan ikke findes"))</f>
        <v>Afghanistan</v>
      </c>
      <c r="C183" t="str">
        <v>Albanien</v>
      </c>
      <c r="D183" t="str">
        <v>Algeriet</v>
      </c>
      <c r="E183" t="str">
        <v>Andorra</v>
      </c>
      <c r="F183" t="str">
        <v>Angola</v>
      </c>
      <c r="G183" t="str">
        <v>Antigua &amp;Barbuda</v>
      </c>
      <c r="H183" t="str">
        <v>Argentina</v>
      </c>
      <c r="I183" t="str">
        <v>Armenien</v>
      </c>
      <c r="J183" t="str">
        <v>Aserbajdsjan</v>
      </c>
      <c r="K183" t="str">
        <v>Australien</v>
      </c>
      <c r="L183" t="str">
        <v>Bahamas</v>
      </c>
      <c r="M183" t="str">
        <v>Bahrain</v>
      </c>
      <c r="N183" t="str">
        <v>Bangladesh</v>
      </c>
      <c r="O183" t="str">
        <v>Barbados</v>
      </c>
      <c r="P183" t="str">
        <v>Belgien</v>
      </c>
      <c r="Q183" t="str">
        <v>Belize</v>
      </c>
      <c r="R183" t="str">
        <v>Benin</v>
      </c>
      <c r="S183" t="str">
        <v>Bhutan</v>
      </c>
      <c r="T183" t="str">
        <v>Bolivia</v>
      </c>
      <c r="U183" t="str">
        <v>Bosnien-Herzegovina</v>
      </c>
      <c r="V183" t="str">
        <v>Botswana</v>
      </c>
      <c r="W183" t="str">
        <v>Brasilien</v>
      </c>
      <c r="X183" t="str">
        <v>Brunei</v>
      </c>
      <c r="Y183" t="str">
        <v>Bulgarien</v>
      </c>
      <c r="Z183" t="str">
        <v>Burkina Faso</v>
      </c>
      <c r="AA183" t="str">
        <v>Burma (Myanmar)</v>
      </c>
      <c r="AB183" t="str">
        <v>Burundi</v>
      </c>
      <c r="AC183" t="str">
        <v>Cambodja</v>
      </c>
      <c r="AD183" t="str">
        <v>Cameroun</v>
      </c>
      <c r="AE183" t="str">
        <v>Canada</v>
      </c>
      <c r="AF183" t="str">
        <v>Centralafrika</v>
      </c>
      <c r="AG183" t="str">
        <v>Chad</v>
      </c>
      <c r="AH183" t="str">
        <v>Chile</v>
      </c>
      <c r="AI183" t="str">
        <v>Colombia</v>
      </c>
      <c r="AJ183" t="str">
        <v>Comorerne</v>
      </c>
      <c r="AK183" t="str">
        <v>Congo</v>
      </c>
      <c r="AL183" t="str">
        <v>Costa Rica</v>
      </c>
      <c r="AM183" t="str">
        <v>Cuba</v>
      </c>
      <c r="AN183" t="str">
        <v>Cypern</v>
      </c>
      <c r="AO183" t="str">
        <v>Danmark</v>
      </c>
      <c r="AP183" t="str">
        <v>Darussalem</v>
      </c>
      <c r="AQ183" t="str">
        <v>Demokratiske rep. Congo</v>
      </c>
      <c r="AR183" t="str">
        <v>Djibouti</v>
      </c>
      <c r="AS183" t="str">
        <v>Dominica</v>
      </c>
      <c r="AT183" t="str">
        <v>Dominikanske Republik</v>
      </c>
      <c r="AU183" t="str">
        <v>Ecuador</v>
      </c>
      <c r="AV183" t="str">
        <v>Egypten</v>
      </c>
      <c r="AW183" t="str">
        <v>El Salvador</v>
      </c>
      <c r="AX183" t="str">
        <v>Elfenbens- kysten</v>
      </c>
      <c r="AY183" t="str">
        <v>Eritrea</v>
      </c>
      <c r="AZ183" t="str">
        <v>Estland</v>
      </c>
      <c r="BA183" t="str">
        <v>Etiopien</v>
      </c>
      <c r="BB183" t="str">
        <v>Fiji</v>
      </c>
      <c r="BC183" t="str">
        <v>Filippinerne</v>
      </c>
      <c r="BD183" t="str">
        <v>Finland</v>
      </c>
      <c r="BE183" t="str">
        <v>Forenede Arab. Emirater</v>
      </c>
      <c r="BF183" t="str">
        <v>Frankrig</v>
      </c>
      <c r="BG183" t="str">
        <v>Gabon</v>
      </c>
      <c r="BH183" t="str">
        <v>Gambia</v>
      </c>
      <c r="BI183" t="str">
        <v>Georgien</v>
      </c>
      <c r="BJ183" t="str">
        <v>Ghana</v>
      </c>
      <c r="BK183" t="str">
        <v>Grenada</v>
      </c>
      <c r="BL183" t="str">
        <v>Grenadinerne</v>
      </c>
      <c r="BM183" t="str">
        <v>Grækenland</v>
      </c>
      <c r="BN183" t="str">
        <v>Guatemala</v>
      </c>
      <c r="BO183" t="str">
        <v>Guinea</v>
      </c>
      <c r="BP183" t="str">
        <v>Guinea-Bissau</v>
      </c>
      <c r="BQ183" t="str">
        <v>Guyana</v>
      </c>
      <c r="BR183" t="str">
        <v>Haiti</v>
      </c>
      <c r="BS183" t="str">
        <v>Honduras</v>
      </c>
      <c r="BT183" t="str">
        <v>Hviderusland (Belarus)</v>
      </c>
      <c r="BU183" t="str">
        <v>Indien</v>
      </c>
      <c r="BV183" t="str">
        <v>Indonesien</v>
      </c>
      <c r="BW183" t="str">
        <v>Irak</v>
      </c>
      <c r="BX183" t="str">
        <v>Iran</v>
      </c>
      <c r="BY183" t="str">
        <v>Irland</v>
      </c>
      <c r="BZ183" t="str">
        <v>Island</v>
      </c>
      <c r="CA183" t="str">
        <v>Israel</v>
      </c>
      <c r="CB183" t="str">
        <v>Italien</v>
      </c>
      <c r="CC183" t="str">
        <v>Jamaica</v>
      </c>
      <c r="CD183" t="str">
        <v>Japan</v>
      </c>
      <c r="CE183" t="str">
        <v>Jordan</v>
      </c>
      <c r="CF183" t="str">
        <v>Kapverdiske Øer</v>
      </c>
      <c r="CG183" t="str">
        <v>Kasakhstan</v>
      </c>
      <c r="CH183" t="str">
        <v>Kenya</v>
      </c>
      <c r="CI183" t="str">
        <v>Kina</v>
      </c>
      <c r="CJ183" t="str">
        <v>Kirgisistan</v>
      </c>
      <c r="CK183" t="str">
        <v>Kiribati</v>
      </c>
      <c r="CL183" t="str">
        <v>Kroatien</v>
      </c>
      <c r="CM183" t="str">
        <v>Kuwait</v>
      </c>
      <c r="CN183" t="str">
        <v>Laos</v>
      </c>
      <c r="CO183" t="str">
        <v>Lesotho</v>
      </c>
      <c r="CP183" t="str">
        <v>Letland</v>
      </c>
      <c r="CQ183" t="str">
        <v>Libanon</v>
      </c>
      <c r="CR183" t="str">
        <v>Liberia</v>
      </c>
      <c r="CS183" t="str">
        <v>Libyen</v>
      </c>
      <c r="CT183" t="str">
        <v>Liechtenstein</v>
      </c>
      <c r="CU183" t="str">
        <v>Litauen</v>
      </c>
      <c r="CV183" t="str">
        <v>Luxembourg</v>
      </c>
      <c r="CW183" t="str">
        <v>Madagaskar</v>
      </c>
      <c r="CX183" t="str">
        <v>Makedonien (FYROM)</v>
      </c>
      <c r="CY183" t="str">
        <v>Malawi</v>
      </c>
      <c r="CZ183" t="str">
        <v>Malaysia</v>
      </c>
      <c r="DA183" t="str">
        <v>Maldiverne</v>
      </c>
      <c r="DB183" t="str">
        <v>Mali</v>
      </c>
      <c r="DC183" t="str">
        <v>Malta</v>
      </c>
      <c r="DD183" t="str">
        <v>Marokko</v>
      </c>
      <c r="DE183" t="str">
        <v>Marshall-øerne</v>
      </c>
      <c r="DF183" t="str">
        <v>Mauretanien</v>
      </c>
      <c r="DG183" t="str">
        <v>Mauritius</v>
      </c>
      <c r="DH183" t="str">
        <v>Mexico</v>
      </c>
      <c r="DI183" t="str">
        <v>Mikronesien</v>
      </c>
      <c r="DJ183" t="str">
        <v>Moldova</v>
      </c>
      <c r="DK183" t="str">
        <v>Monaco</v>
      </c>
      <c r="DL183" t="str">
        <v>Mongoliet</v>
      </c>
      <c r="DM183" t="str">
        <v>Mozambique</v>
      </c>
      <c r="DN183" t="str">
        <v>Namibia</v>
      </c>
      <c r="DO183" t="str">
        <v>Nauru</v>
      </c>
      <c r="DP183" t="str">
        <v>Nederlandene</v>
      </c>
      <c r="DQ183" t="str">
        <v>Nepal</v>
      </c>
      <c r="DR183" t="str">
        <v>New Zealand</v>
      </c>
      <c r="DS183" t="str">
        <v>Nicaragua</v>
      </c>
      <c r="DT183" t="str">
        <v>Niger</v>
      </c>
      <c r="DU183" t="str">
        <v>Nigeria</v>
      </c>
      <c r="DV183" t="str">
        <v>Nordkorea</v>
      </c>
      <c r="DW183" t="str">
        <v>Norge</v>
      </c>
      <c r="DX183" t="str">
        <v>Oman</v>
      </c>
      <c r="DY183" t="str">
        <v>Pakistan</v>
      </c>
      <c r="DZ183" t="str">
        <v>Palau</v>
      </c>
      <c r="EA183" t="str">
        <v>Palestina</v>
      </c>
      <c r="EB183" t="str">
        <v>Panama</v>
      </c>
      <c r="EC183" t="str">
        <v>Papua New Guinea</v>
      </c>
      <c r="ED183" t="str">
        <v>Paraguay</v>
      </c>
      <c r="EE183" t="str">
        <v>Peru</v>
      </c>
      <c r="EF183" t="str">
        <v>Polen</v>
      </c>
      <c r="EG183" t="str">
        <v>Portugal</v>
      </c>
      <c r="EH183" t="str">
        <v>Qatar</v>
      </c>
      <c r="EI183" t="str">
        <v>Rumænien</v>
      </c>
      <c r="EJ183" t="str">
        <v>Rusland</v>
      </c>
      <c r="EK183" t="str">
        <v>Rwanda</v>
      </c>
      <c r="EL183" t="str">
        <v>Salomonøerne</v>
      </c>
      <c r="EM183" t="str">
        <v>Samoa</v>
      </c>
      <c r="EN183" t="str">
        <v>San Marino</v>
      </c>
      <c r="EO183" t="str">
        <v>Sao Tomé &amp; Principe</v>
      </c>
      <c r="EP183" t="str">
        <v>Saudi Arabien</v>
      </c>
      <c r="EQ183" t="str">
        <v>Schweiz</v>
      </c>
      <c r="ER183" t="str">
        <v>Senegal</v>
      </c>
      <c r="ES183" t="str">
        <v>Serbien og Montenegro</v>
      </c>
      <c r="ET183" t="str">
        <v>Seychellerne</v>
      </c>
      <c r="EU183" t="str">
        <v>Sierra Leone</v>
      </c>
      <c r="EV183" t="str">
        <v>Singapore</v>
      </c>
      <c r="EW183" t="str">
        <v>Slovakiet</v>
      </c>
      <c r="EX183" t="str">
        <v>Slovenien</v>
      </c>
      <c r="EY183" t="str">
        <v>Somalia</v>
      </c>
      <c r="EZ183" t="str">
        <v>Spanien</v>
      </c>
      <c r="FA183" t="str">
        <v>Sri Lanka</v>
      </c>
      <c r="FB183" t="str">
        <v>St. Kitts-Nevis</v>
      </c>
      <c r="FC183" t="str">
        <v>St. Lucia</v>
      </c>
      <c r="FD183" t="str">
        <v>St. Vincent &amp;</v>
      </c>
      <c r="FE183" t="str">
        <v>Storbritannien (England)</v>
      </c>
      <c r="FF183" t="str">
        <v>Sudan</v>
      </c>
      <c r="FG183" t="str">
        <v>Surinam</v>
      </c>
      <c r="FH183" t="str">
        <v>Sverige</v>
      </c>
      <c r="FI183" t="str">
        <v>Swaziland</v>
      </c>
      <c r="FJ183" t="str">
        <v>Sydafrika</v>
      </c>
      <c r="FK183" t="str">
        <v>Sydkorea</v>
      </c>
      <c r="FL183" t="str">
        <v>Syrien</v>
      </c>
      <c r="FM183" t="str">
        <v>Tadjikistan</v>
      </c>
      <c r="FN183" t="str">
        <v>Taiwan</v>
      </c>
      <c r="FO183" t="str">
        <v>Tanzania</v>
      </c>
      <c r="FP183" t="str">
        <v>Thailand</v>
      </c>
      <c r="FQ183" t="str">
        <v>Tjekkiet</v>
      </c>
      <c r="FR183" t="str">
        <v>Togo</v>
      </c>
      <c r="FS183" t="str">
        <v>Tonga</v>
      </c>
      <c r="FT183" t="str">
        <v>Trinidad &amp; Tobago</v>
      </c>
      <c r="FU183" t="str">
        <v>Tunesien</v>
      </c>
      <c r="FV183" t="str">
        <v>Turkmenistan</v>
      </c>
      <c r="FW183" t="str">
        <v>Tuvalu</v>
      </c>
      <c r="FX183" t="str">
        <v>Tyrkiet</v>
      </c>
      <c r="FY183" t="str">
        <v>Tyskland</v>
      </c>
      <c r="FZ183" t="str">
        <v>Uganda</v>
      </c>
      <c r="GA183" t="str">
        <v>Ukraine</v>
      </c>
      <c r="GB183" t="str">
        <v>Ungarn</v>
      </c>
      <c r="GC183" t="str">
        <v>Uruguay</v>
      </c>
      <c r="GD183" t="str">
        <v>USA</v>
      </c>
      <c r="GE183" t="str">
        <v>Usbekistan</v>
      </c>
      <c r="GF183" t="str">
        <v>Vanuatu</v>
      </c>
      <c r="GG183" t="str">
        <v>Vatikanet</v>
      </c>
      <c r="GH183" t="str">
        <v>Venezuela</v>
      </c>
      <c r="GI183" t="str">
        <v>Vietnam</v>
      </c>
      <c r="GJ183" t="str">
        <v>Yemen</v>
      </c>
      <c r="GK183" t="str">
        <v>Zambia</v>
      </c>
      <c r="GL183" t="str">
        <v>Zimbabwe</v>
      </c>
      <c r="GM183" t="str">
        <v>Ækvatorial Guinea</v>
      </c>
      <c r="GN183" t="str">
        <v>Østrig</v>
      </c>
      <c r="GO183" t="str">
        <v>Østtimor</v>
      </c>
      <c r="GP183" t="str">
        <v>EU</v>
      </c>
      <c r="GQ183" t="str">
        <v>Ikke-EU</v>
      </c>
      <c r="GR183" t="str">
        <v>EU/ikke-EU</v>
      </c>
    </row>
    <row r="184" spans="2:200" x14ac:dyDescent="0.25">
      <c r="B184" t="str" cm="1">
        <f t="array" ref="B184:GR184">TRANSPOSE(_xlfn._xlws.FILTER(AlleLande[Lande (dansk)],ISNUMBER(SEARCH(Emballage!G27,AlleLande[Lande (dansk)])),"Kan ikke findes"))</f>
        <v>Afghanistan</v>
      </c>
      <c r="C184" t="str">
        <v>Albanien</v>
      </c>
      <c r="D184" t="str">
        <v>Algeriet</v>
      </c>
      <c r="E184" t="str">
        <v>Andorra</v>
      </c>
      <c r="F184" t="str">
        <v>Angola</v>
      </c>
      <c r="G184" t="str">
        <v>Antigua &amp;Barbuda</v>
      </c>
      <c r="H184" t="str">
        <v>Argentina</v>
      </c>
      <c r="I184" t="str">
        <v>Armenien</v>
      </c>
      <c r="J184" t="str">
        <v>Aserbajdsjan</v>
      </c>
      <c r="K184" t="str">
        <v>Australien</v>
      </c>
      <c r="L184" t="str">
        <v>Bahamas</v>
      </c>
      <c r="M184" t="str">
        <v>Bahrain</v>
      </c>
      <c r="N184" t="str">
        <v>Bangladesh</v>
      </c>
      <c r="O184" t="str">
        <v>Barbados</v>
      </c>
      <c r="P184" t="str">
        <v>Belgien</v>
      </c>
      <c r="Q184" t="str">
        <v>Belize</v>
      </c>
      <c r="R184" t="str">
        <v>Benin</v>
      </c>
      <c r="S184" t="str">
        <v>Bhutan</v>
      </c>
      <c r="T184" t="str">
        <v>Bolivia</v>
      </c>
      <c r="U184" t="str">
        <v>Bosnien-Herzegovina</v>
      </c>
      <c r="V184" t="str">
        <v>Botswana</v>
      </c>
      <c r="W184" t="str">
        <v>Brasilien</v>
      </c>
      <c r="X184" t="str">
        <v>Brunei</v>
      </c>
      <c r="Y184" t="str">
        <v>Bulgarien</v>
      </c>
      <c r="Z184" t="str">
        <v>Burkina Faso</v>
      </c>
      <c r="AA184" t="str">
        <v>Burma (Myanmar)</v>
      </c>
      <c r="AB184" t="str">
        <v>Burundi</v>
      </c>
      <c r="AC184" t="str">
        <v>Cambodja</v>
      </c>
      <c r="AD184" t="str">
        <v>Cameroun</v>
      </c>
      <c r="AE184" t="str">
        <v>Canada</v>
      </c>
      <c r="AF184" t="str">
        <v>Centralafrika</v>
      </c>
      <c r="AG184" t="str">
        <v>Chad</v>
      </c>
      <c r="AH184" t="str">
        <v>Chile</v>
      </c>
      <c r="AI184" t="str">
        <v>Colombia</v>
      </c>
      <c r="AJ184" t="str">
        <v>Comorerne</v>
      </c>
      <c r="AK184" t="str">
        <v>Congo</v>
      </c>
      <c r="AL184" t="str">
        <v>Costa Rica</v>
      </c>
      <c r="AM184" t="str">
        <v>Cuba</v>
      </c>
      <c r="AN184" t="str">
        <v>Cypern</v>
      </c>
      <c r="AO184" t="str">
        <v>Danmark</v>
      </c>
      <c r="AP184" t="str">
        <v>Darussalem</v>
      </c>
      <c r="AQ184" t="str">
        <v>Demokratiske rep. Congo</v>
      </c>
      <c r="AR184" t="str">
        <v>Djibouti</v>
      </c>
      <c r="AS184" t="str">
        <v>Dominica</v>
      </c>
      <c r="AT184" t="str">
        <v>Dominikanske Republik</v>
      </c>
      <c r="AU184" t="str">
        <v>Ecuador</v>
      </c>
      <c r="AV184" t="str">
        <v>Egypten</v>
      </c>
      <c r="AW184" t="str">
        <v>El Salvador</v>
      </c>
      <c r="AX184" t="str">
        <v>Elfenbens- kysten</v>
      </c>
      <c r="AY184" t="str">
        <v>Eritrea</v>
      </c>
      <c r="AZ184" t="str">
        <v>Estland</v>
      </c>
      <c r="BA184" t="str">
        <v>Etiopien</v>
      </c>
      <c r="BB184" t="str">
        <v>Fiji</v>
      </c>
      <c r="BC184" t="str">
        <v>Filippinerne</v>
      </c>
      <c r="BD184" t="str">
        <v>Finland</v>
      </c>
      <c r="BE184" t="str">
        <v>Forenede Arab. Emirater</v>
      </c>
      <c r="BF184" t="str">
        <v>Frankrig</v>
      </c>
      <c r="BG184" t="str">
        <v>Gabon</v>
      </c>
      <c r="BH184" t="str">
        <v>Gambia</v>
      </c>
      <c r="BI184" t="str">
        <v>Georgien</v>
      </c>
      <c r="BJ184" t="str">
        <v>Ghana</v>
      </c>
      <c r="BK184" t="str">
        <v>Grenada</v>
      </c>
      <c r="BL184" t="str">
        <v>Grenadinerne</v>
      </c>
      <c r="BM184" t="str">
        <v>Grækenland</v>
      </c>
      <c r="BN184" t="str">
        <v>Guatemala</v>
      </c>
      <c r="BO184" t="str">
        <v>Guinea</v>
      </c>
      <c r="BP184" t="str">
        <v>Guinea-Bissau</v>
      </c>
      <c r="BQ184" t="str">
        <v>Guyana</v>
      </c>
      <c r="BR184" t="str">
        <v>Haiti</v>
      </c>
      <c r="BS184" t="str">
        <v>Honduras</v>
      </c>
      <c r="BT184" t="str">
        <v>Hviderusland (Belarus)</v>
      </c>
      <c r="BU184" t="str">
        <v>Indien</v>
      </c>
      <c r="BV184" t="str">
        <v>Indonesien</v>
      </c>
      <c r="BW184" t="str">
        <v>Irak</v>
      </c>
      <c r="BX184" t="str">
        <v>Iran</v>
      </c>
      <c r="BY184" t="str">
        <v>Irland</v>
      </c>
      <c r="BZ184" t="str">
        <v>Island</v>
      </c>
      <c r="CA184" t="str">
        <v>Israel</v>
      </c>
      <c r="CB184" t="str">
        <v>Italien</v>
      </c>
      <c r="CC184" t="str">
        <v>Jamaica</v>
      </c>
      <c r="CD184" t="str">
        <v>Japan</v>
      </c>
      <c r="CE184" t="str">
        <v>Jordan</v>
      </c>
      <c r="CF184" t="str">
        <v>Kapverdiske Øer</v>
      </c>
      <c r="CG184" t="str">
        <v>Kasakhstan</v>
      </c>
      <c r="CH184" t="str">
        <v>Kenya</v>
      </c>
      <c r="CI184" t="str">
        <v>Kina</v>
      </c>
      <c r="CJ184" t="str">
        <v>Kirgisistan</v>
      </c>
      <c r="CK184" t="str">
        <v>Kiribati</v>
      </c>
      <c r="CL184" t="str">
        <v>Kroatien</v>
      </c>
      <c r="CM184" t="str">
        <v>Kuwait</v>
      </c>
      <c r="CN184" t="str">
        <v>Laos</v>
      </c>
      <c r="CO184" t="str">
        <v>Lesotho</v>
      </c>
      <c r="CP184" t="str">
        <v>Letland</v>
      </c>
      <c r="CQ184" t="str">
        <v>Libanon</v>
      </c>
      <c r="CR184" t="str">
        <v>Liberia</v>
      </c>
      <c r="CS184" t="str">
        <v>Libyen</v>
      </c>
      <c r="CT184" t="str">
        <v>Liechtenstein</v>
      </c>
      <c r="CU184" t="str">
        <v>Litauen</v>
      </c>
      <c r="CV184" t="str">
        <v>Luxembourg</v>
      </c>
      <c r="CW184" t="str">
        <v>Madagaskar</v>
      </c>
      <c r="CX184" t="str">
        <v>Makedonien (FYROM)</v>
      </c>
      <c r="CY184" t="str">
        <v>Malawi</v>
      </c>
      <c r="CZ184" t="str">
        <v>Malaysia</v>
      </c>
      <c r="DA184" t="str">
        <v>Maldiverne</v>
      </c>
      <c r="DB184" t="str">
        <v>Mali</v>
      </c>
      <c r="DC184" t="str">
        <v>Malta</v>
      </c>
      <c r="DD184" t="str">
        <v>Marokko</v>
      </c>
      <c r="DE184" t="str">
        <v>Marshall-øerne</v>
      </c>
      <c r="DF184" t="str">
        <v>Mauretanien</v>
      </c>
      <c r="DG184" t="str">
        <v>Mauritius</v>
      </c>
      <c r="DH184" t="str">
        <v>Mexico</v>
      </c>
      <c r="DI184" t="str">
        <v>Mikronesien</v>
      </c>
      <c r="DJ184" t="str">
        <v>Moldova</v>
      </c>
      <c r="DK184" t="str">
        <v>Monaco</v>
      </c>
      <c r="DL184" t="str">
        <v>Mongoliet</v>
      </c>
      <c r="DM184" t="str">
        <v>Mozambique</v>
      </c>
      <c r="DN184" t="str">
        <v>Namibia</v>
      </c>
      <c r="DO184" t="str">
        <v>Nauru</v>
      </c>
      <c r="DP184" t="str">
        <v>Nederlandene</v>
      </c>
      <c r="DQ184" t="str">
        <v>Nepal</v>
      </c>
      <c r="DR184" t="str">
        <v>New Zealand</v>
      </c>
      <c r="DS184" t="str">
        <v>Nicaragua</v>
      </c>
      <c r="DT184" t="str">
        <v>Niger</v>
      </c>
      <c r="DU184" t="str">
        <v>Nigeria</v>
      </c>
      <c r="DV184" t="str">
        <v>Nordkorea</v>
      </c>
      <c r="DW184" t="str">
        <v>Norge</v>
      </c>
      <c r="DX184" t="str">
        <v>Oman</v>
      </c>
      <c r="DY184" t="str">
        <v>Pakistan</v>
      </c>
      <c r="DZ184" t="str">
        <v>Palau</v>
      </c>
      <c r="EA184" t="str">
        <v>Palestina</v>
      </c>
      <c r="EB184" t="str">
        <v>Panama</v>
      </c>
      <c r="EC184" t="str">
        <v>Papua New Guinea</v>
      </c>
      <c r="ED184" t="str">
        <v>Paraguay</v>
      </c>
      <c r="EE184" t="str">
        <v>Peru</v>
      </c>
      <c r="EF184" t="str">
        <v>Polen</v>
      </c>
      <c r="EG184" t="str">
        <v>Portugal</v>
      </c>
      <c r="EH184" t="str">
        <v>Qatar</v>
      </c>
      <c r="EI184" t="str">
        <v>Rumænien</v>
      </c>
      <c r="EJ184" t="str">
        <v>Rusland</v>
      </c>
      <c r="EK184" t="str">
        <v>Rwanda</v>
      </c>
      <c r="EL184" t="str">
        <v>Salomonøerne</v>
      </c>
      <c r="EM184" t="str">
        <v>Samoa</v>
      </c>
      <c r="EN184" t="str">
        <v>San Marino</v>
      </c>
      <c r="EO184" t="str">
        <v>Sao Tomé &amp; Principe</v>
      </c>
      <c r="EP184" t="str">
        <v>Saudi Arabien</v>
      </c>
      <c r="EQ184" t="str">
        <v>Schweiz</v>
      </c>
      <c r="ER184" t="str">
        <v>Senegal</v>
      </c>
      <c r="ES184" t="str">
        <v>Serbien og Montenegro</v>
      </c>
      <c r="ET184" t="str">
        <v>Seychellerne</v>
      </c>
      <c r="EU184" t="str">
        <v>Sierra Leone</v>
      </c>
      <c r="EV184" t="str">
        <v>Singapore</v>
      </c>
      <c r="EW184" t="str">
        <v>Slovakiet</v>
      </c>
      <c r="EX184" t="str">
        <v>Slovenien</v>
      </c>
      <c r="EY184" t="str">
        <v>Somalia</v>
      </c>
      <c r="EZ184" t="str">
        <v>Spanien</v>
      </c>
      <c r="FA184" t="str">
        <v>Sri Lanka</v>
      </c>
      <c r="FB184" t="str">
        <v>St. Kitts-Nevis</v>
      </c>
      <c r="FC184" t="str">
        <v>St. Lucia</v>
      </c>
      <c r="FD184" t="str">
        <v>St. Vincent &amp;</v>
      </c>
      <c r="FE184" t="str">
        <v>Storbritannien (England)</v>
      </c>
      <c r="FF184" t="str">
        <v>Sudan</v>
      </c>
      <c r="FG184" t="str">
        <v>Surinam</v>
      </c>
      <c r="FH184" t="str">
        <v>Sverige</v>
      </c>
      <c r="FI184" t="str">
        <v>Swaziland</v>
      </c>
      <c r="FJ184" t="str">
        <v>Sydafrika</v>
      </c>
      <c r="FK184" t="str">
        <v>Sydkorea</v>
      </c>
      <c r="FL184" t="str">
        <v>Syrien</v>
      </c>
      <c r="FM184" t="str">
        <v>Tadjikistan</v>
      </c>
      <c r="FN184" t="str">
        <v>Taiwan</v>
      </c>
      <c r="FO184" t="str">
        <v>Tanzania</v>
      </c>
      <c r="FP184" t="str">
        <v>Thailand</v>
      </c>
      <c r="FQ184" t="str">
        <v>Tjekkiet</v>
      </c>
      <c r="FR184" t="str">
        <v>Togo</v>
      </c>
      <c r="FS184" t="str">
        <v>Tonga</v>
      </c>
      <c r="FT184" t="str">
        <v>Trinidad &amp; Tobago</v>
      </c>
      <c r="FU184" t="str">
        <v>Tunesien</v>
      </c>
      <c r="FV184" t="str">
        <v>Turkmenistan</v>
      </c>
      <c r="FW184" t="str">
        <v>Tuvalu</v>
      </c>
      <c r="FX184" t="str">
        <v>Tyrkiet</v>
      </c>
      <c r="FY184" t="str">
        <v>Tyskland</v>
      </c>
      <c r="FZ184" t="str">
        <v>Uganda</v>
      </c>
      <c r="GA184" t="str">
        <v>Ukraine</v>
      </c>
      <c r="GB184" t="str">
        <v>Ungarn</v>
      </c>
      <c r="GC184" t="str">
        <v>Uruguay</v>
      </c>
      <c r="GD184" t="str">
        <v>USA</v>
      </c>
      <c r="GE184" t="str">
        <v>Usbekistan</v>
      </c>
      <c r="GF184" t="str">
        <v>Vanuatu</v>
      </c>
      <c r="GG184" t="str">
        <v>Vatikanet</v>
      </c>
      <c r="GH184" t="str">
        <v>Venezuela</v>
      </c>
      <c r="GI184" t="str">
        <v>Vietnam</v>
      </c>
      <c r="GJ184" t="str">
        <v>Yemen</v>
      </c>
      <c r="GK184" t="str">
        <v>Zambia</v>
      </c>
      <c r="GL184" t="str">
        <v>Zimbabwe</v>
      </c>
      <c r="GM184" t="str">
        <v>Ækvatorial Guinea</v>
      </c>
      <c r="GN184" t="str">
        <v>Østrig</v>
      </c>
      <c r="GO184" t="str">
        <v>Østtimor</v>
      </c>
      <c r="GP184" t="str">
        <v>EU</v>
      </c>
      <c r="GQ184" t="str">
        <v>Ikke-EU</v>
      </c>
      <c r="GR184" t="str">
        <v>EU/ikke-EU</v>
      </c>
    </row>
    <row r="185" spans="2:200" x14ac:dyDescent="0.25">
      <c r="B185" t="str" cm="1">
        <f t="array" ref="B185:GR185">TRANSPOSE(_xlfn._xlws.FILTER(AlleLande[Lande (dansk)],ISNUMBER(SEARCH(Emballage!G28,AlleLande[Lande (dansk)])),"Kan ikke findes"))</f>
        <v>Afghanistan</v>
      </c>
      <c r="C185" t="str">
        <v>Albanien</v>
      </c>
      <c r="D185" t="str">
        <v>Algeriet</v>
      </c>
      <c r="E185" t="str">
        <v>Andorra</v>
      </c>
      <c r="F185" t="str">
        <v>Angola</v>
      </c>
      <c r="G185" t="str">
        <v>Antigua &amp;Barbuda</v>
      </c>
      <c r="H185" t="str">
        <v>Argentina</v>
      </c>
      <c r="I185" t="str">
        <v>Armenien</v>
      </c>
      <c r="J185" t="str">
        <v>Aserbajdsjan</v>
      </c>
      <c r="K185" t="str">
        <v>Australien</v>
      </c>
      <c r="L185" t="str">
        <v>Bahamas</v>
      </c>
      <c r="M185" t="str">
        <v>Bahrain</v>
      </c>
      <c r="N185" t="str">
        <v>Bangladesh</v>
      </c>
      <c r="O185" t="str">
        <v>Barbados</v>
      </c>
      <c r="P185" t="str">
        <v>Belgien</v>
      </c>
      <c r="Q185" t="str">
        <v>Belize</v>
      </c>
      <c r="R185" t="str">
        <v>Benin</v>
      </c>
      <c r="S185" t="str">
        <v>Bhutan</v>
      </c>
      <c r="T185" t="str">
        <v>Bolivia</v>
      </c>
      <c r="U185" t="str">
        <v>Bosnien-Herzegovina</v>
      </c>
      <c r="V185" t="str">
        <v>Botswana</v>
      </c>
      <c r="W185" t="str">
        <v>Brasilien</v>
      </c>
      <c r="X185" t="str">
        <v>Brunei</v>
      </c>
      <c r="Y185" t="str">
        <v>Bulgarien</v>
      </c>
      <c r="Z185" t="str">
        <v>Burkina Faso</v>
      </c>
      <c r="AA185" t="str">
        <v>Burma (Myanmar)</v>
      </c>
      <c r="AB185" t="str">
        <v>Burundi</v>
      </c>
      <c r="AC185" t="str">
        <v>Cambodja</v>
      </c>
      <c r="AD185" t="str">
        <v>Cameroun</v>
      </c>
      <c r="AE185" t="str">
        <v>Canada</v>
      </c>
      <c r="AF185" t="str">
        <v>Centralafrika</v>
      </c>
      <c r="AG185" t="str">
        <v>Chad</v>
      </c>
      <c r="AH185" t="str">
        <v>Chile</v>
      </c>
      <c r="AI185" t="str">
        <v>Colombia</v>
      </c>
      <c r="AJ185" t="str">
        <v>Comorerne</v>
      </c>
      <c r="AK185" t="str">
        <v>Congo</v>
      </c>
      <c r="AL185" t="str">
        <v>Costa Rica</v>
      </c>
      <c r="AM185" t="str">
        <v>Cuba</v>
      </c>
      <c r="AN185" t="str">
        <v>Cypern</v>
      </c>
      <c r="AO185" t="str">
        <v>Danmark</v>
      </c>
      <c r="AP185" t="str">
        <v>Darussalem</v>
      </c>
      <c r="AQ185" t="str">
        <v>Demokratiske rep. Congo</v>
      </c>
      <c r="AR185" t="str">
        <v>Djibouti</v>
      </c>
      <c r="AS185" t="str">
        <v>Dominica</v>
      </c>
      <c r="AT185" t="str">
        <v>Dominikanske Republik</v>
      </c>
      <c r="AU185" t="str">
        <v>Ecuador</v>
      </c>
      <c r="AV185" t="str">
        <v>Egypten</v>
      </c>
      <c r="AW185" t="str">
        <v>El Salvador</v>
      </c>
      <c r="AX185" t="str">
        <v>Elfenbens- kysten</v>
      </c>
      <c r="AY185" t="str">
        <v>Eritrea</v>
      </c>
      <c r="AZ185" t="str">
        <v>Estland</v>
      </c>
      <c r="BA185" t="str">
        <v>Etiopien</v>
      </c>
      <c r="BB185" t="str">
        <v>Fiji</v>
      </c>
      <c r="BC185" t="str">
        <v>Filippinerne</v>
      </c>
      <c r="BD185" t="str">
        <v>Finland</v>
      </c>
      <c r="BE185" t="str">
        <v>Forenede Arab. Emirater</v>
      </c>
      <c r="BF185" t="str">
        <v>Frankrig</v>
      </c>
      <c r="BG185" t="str">
        <v>Gabon</v>
      </c>
      <c r="BH185" t="str">
        <v>Gambia</v>
      </c>
      <c r="BI185" t="str">
        <v>Georgien</v>
      </c>
      <c r="BJ185" t="str">
        <v>Ghana</v>
      </c>
      <c r="BK185" t="str">
        <v>Grenada</v>
      </c>
      <c r="BL185" t="str">
        <v>Grenadinerne</v>
      </c>
      <c r="BM185" t="str">
        <v>Grækenland</v>
      </c>
      <c r="BN185" t="str">
        <v>Guatemala</v>
      </c>
      <c r="BO185" t="str">
        <v>Guinea</v>
      </c>
      <c r="BP185" t="str">
        <v>Guinea-Bissau</v>
      </c>
      <c r="BQ185" t="str">
        <v>Guyana</v>
      </c>
      <c r="BR185" t="str">
        <v>Haiti</v>
      </c>
      <c r="BS185" t="str">
        <v>Honduras</v>
      </c>
      <c r="BT185" t="str">
        <v>Hviderusland (Belarus)</v>
      </c>
      <c r="BU185" t="str">
        <v>Indien</v>
      </c>
      <c r="BV185" t="str">
        <v>Indonesien</v>
      </c>
      <c r="BW185" t="str">
        <v>Irak</v>
      </c>
      <c r="BX185" t="str">
        <v>Iran</v>
      </c>
      <c r="BY185" t="str">
        <v>Irland</v>
      </c>
      <c r="BZ185" t="str">
        <v>Island</v>
      </c>
      <c r="CA185" t="str">
        <v>Israel</v>
      </c>
      <c r="CB185" t="str">
        <v>Italien</v>
      </c>
      <c r="CC185" t="str">
        <v>Jamaica</v>
      </c>
      <c r="CD185" t="str">
        <v>Japan</v>
      </c>
      <c r="CE185" t="str">
        <v>Jordan</v>
      </c>
      <c r="CF185" t="str">
        <v>Kapverdiske Øer</v>
      </c>
      <c r="CG185" t="str">
        <v>Kasakhstan</v>
      </c>
      <c r="CH185" t="str">
        <v>Kenya</v>
      </c>
      <c r="CI185" t="str">
        <v>Kina</v>
      </c>
      <c r="CJ185" t="str">
        <v>Kirgisistan</v>
      </c>
      <c r="CK185" t="str">
        <v>Kiribati</v>
      </c>
      <c r="CL185" t="str">
        <v>Kroatien</v>
      </c>
      <c r="CM185" t="str">
        <v>Kuwait</v>
      </c>
      <c r="CN185" t="str">
        <v>Laos</v>
      </c>
      <c r="CO185" t="str">
        <v>Lesotho</v>
      </c>
      <c r="CP185" t="str">
        <v>Letland</v>
      </c>
      <c r="CQ185" t="str">
        <v>Libanon</v>
      </c>
      <c r="CR185" t="str">
        <v>Liberia</v>
      </c>
      <c r="CS185" t="str">
        <v>Libyen</v>
      </c>
      <c r="CT185" t="str">
        <v>Liechtenstein</v>
      </c>
      <c r="CU185" t="str">
        <v>Litauen</v>
      </c>
      <c r="CV185" t="str">
        <v>Luxembourg</v>
      </c>
      <c r="CW185" t="str">
        <v>Madagaskar</v>
      </c>
      <c r="CX185" t="str">
        <v>Makedonien (FYROM)</v>
      </c>
      <c r="CY185" t="str">
        <v>Malawi</v>
      </c>
      <c r="CZ185" t="str">
        <v>Malaysia</v>
      </c>
      <c r="DA185" t="str">
        <v>Maldiverne</v>
      </c>
      <c r="DB185" t="str">
        <v>Mali</v>
      </c>
      <c r="DC185" t="str">
        <v>Malta</v>
      </c>
      <c r="DD185" t="str">
        <v>Marokko</v>
      </c>
      <c r="DE185" t="str">
        <v>Marshall-øerne</v>
      </c>
      <c r="DF185" t="str">
        <v>Mauretanien</v>
      </c>
      <c r="DG185" t="str">
        <v>Mauritius</v>
      </c>
      <c r="DH185" t="str">
        <v>Mexico</v>
      </c>
      <c r="DI185" t="str">
        <v>Mikronesien</v>
      </c>
      <c r="DJ185" t="str">
        <v>Moldova</v>
      </c>
      <c r="DK185" t="str">
        <v>Monaco</v>
      </c>
      <c r="DL185" t="str">
        <v>Mongoliet</v>
      </c>
      <c r="DM185" t="str">
        <v>Mozambique</v>
      </c>
      <c r="DN185" t="str">
        <v>Namibia</v>
      </c>
      <c r="DO185" t="str">
        <v>Nauru</v>
      </c>
      <c r="DP185" t="str">
        <v>Nederlandene</v>
      </c>
      <c r="DQ185" t="str">
        <v>Nepal</v>
      </c>
      <c r="DR185" t="str">
        <v>New Zealand</v>
      </c>
      <c r="DS185" t="str">
        <v>Nicaragua</v>
      </c>
      <c r="DT185" t="str">
        <v>Niger</v>
      </c>
      <c r="DU185" t="str">
        <v>Nigeria</v>
      </c>
      <c r="DV185" t="str">
        <v>Nordkorea</v>
      </c>
      <c r="DW185" t="str">
        <v>Norge</v>
      </c>
      <c r="DX185" t="str">
        <v>Oman</v>
      </c>
      <c r="DY185" t="str">
        <v>Pakistan</v>
      </c>
      <c r="DZ185" t="str">
        <v>Palau</v>
      </c>
      <c r="EA185" t="str">
        <v>Palestina</v>
      </c>
      <c r="EB185" t="str">
        <v>Panama</v>
      </c>
      <c r="EC185" t="str">
        <v>Papua New Guinea</v>
      </c>
      <c r="ED185" t="str">
        <v>Paraguay</v>
      </c>
      <c r="EE185" t="str">
        <v>Peru</v>
      </c>
      <c r="EF185" t="str">
        <v>Polen</v>
      </c>
      <c r="EG185" t="str">
        <v>Portugal</v>
      </c>
      <c r="EH185" t="str">
        <v>Qatar</v>
      </c>
      <c r="EI185" t="str">
        <v>Rumænien</v>
      </c>
      <c r="EJ185" t="str">
        <v>Rusland</v>
      </c>
      <c r="EK185" t="str">
        <v>Rwanda</v>
      </c>
      <c r="EL185" t="str">
        <v>Salomonøerne</v>
      </c>
      <c r="EM185" t="str">
        <v>Samoa</v>
      </c>
      <c r="EN185" t="str">
        <v>San Marino</v>
      </c>
      <c r="EO185" t="str">
        <v>Sao Tomé &amp; Principe</v>
      </c>
      <c r="EP185" t="str">
        <v>Saudi Arabien</v>
      </c>
      <c r="EQ185" t="str">
        <v>Schweiz</v>
      </c>
      <c r="ER185" t="str">
        <v>Senegal</v>
      </c>
      <c r="ES185" t="str">
        <v>Serbien og Montenegro</v>
      </c>
      <c r="ET185" t="str">
        <v>Seychellerne</v>
      </c>
      <c r="EU185" t="str">
        <v>Sierra Leone</v>
      </c>
      <c r="EV185" t="str">
        <v>Singapore</v>
      </c>
      <c r="EW185" t="str">
        <v>Slovakiet</v>
      </c>
      <c r="EX185" t="str">
        <v>Slovenien</v>
      </c>
      <c r="EY185" t="str">
        <v>Somalia</v>
      </c>
      <c r="EZ185" t="str">
        <v>Spanien</v>
      </c>
      <c r="FA185" t="str">
        <v>Sri Lanka</v>
      </c>
      <c r="FB185" t="str">
        <v>St. Kitts-Nevis</v>
      </c>
      <c r="FC185" t="str">
        <v>St. Lucia</v>
      </c>
      <c r="FD185" t="str">
        <v>St. Vincent &amp;</v>
      </c>
      <c r="FE185" t="str">
        <v>Storbritannien (England)</v>
      </c>
      <c r="FF185" t="str">
        <v>Sudan</v>
      </c>
      <c r="FG185" t="str">
        <v>Surinam</v>
      </c>
      <c r="FH185" t="str">
        <v>Sverige</v>
      </c>
      <c r="FI185" t="str">
        <v>Swaziland</v>
      </c>
      <c r="FJ185" t="str">
        <v>Sydafrika</v>
      </c>
      <c r="FK185" t="str">
        <v>Sydkorea</v>
      </c>
      <c r="FL185" t="str">
        <v>Syrien</v>
      </c>
      <c r="FM185" t="str">
        <v>Tadjikistan</v>
      </c>
      <c r="FN185" t="str">
        <v>Taiwan</v>
      </c>
      <c r="FO185" t="str">
        <v>Tanzania</v>
      </c>
      <c r="FP185" t="str">
        <v>Thailand</v>
      </c>
      <c r="FQ185" t="str">
        <v>Tjekkiet</v>
      </c>
      <c r="FR185" t="str">
        <v>Togo</v>
      </c>
      <c r="FS185" t="str">
        <v>Tonga</v>
      </c>
      <c r="FT185" t="str">
        <v>Trinidad &amp; Tobago</v>
      </c>
      <c r="FU185" t="str">
        <v>Tunesien</v>
      </c>
      <c r="FV185" t="str">
        <v>Turkmenistan</v>
      </c>
      <c r="FW185" t="str">
        <v>Tuvalu</v>
      </c>
      <c r="FX185" t="str">
        <v>Tyrkiet</v>
      </c>
      <c r="FY185" t="str">
        <v>Tyskland</v>
      </c>
      <c r="FZ185" t="str">
        <v>Uganda</v>
      </c>
      <c r="GA185" t="str">
        <v>Ukraine</v>
      </c>
      <c r="GB185" t="str">
        <v>Ungarn</v>
      </c>
      <c r="GC185" t="str">
        <v>Uruguay</v>
      </c>
      <c r="GD185" t="str">
        <v>USA</v>
      </c>
      <c r="GE185" t="str">
        <v>Usbekistan</v>
      </c>
      <c r="GF185" t="str">
        <v>Vanuatu</v>
      </c>
      <c r="GG185" t="str">
        <v>Vatikanet</v>
      </c>
      <c r="GH185" t="str">
        <v>Venezuela</v>
      </c>
      <c r="GI185" t="str">
        <v>Vietnam</v>
      </c>
      <c r="GJ185" t="str">
        <v>Yemen</v>
      </c>
      <c r="GK185" t="str">
        <v>Zambia</v>
      </c>
      <c r="GL185" t="str">
        <v>Zimbabwe</v>
      </c>
      <c r="GM185" t="str">
        <v>Ækvatorial Guinea</v>
      </c>
      <c r="GN185" t="str">
        <v>Østrig</v>
      </c>
      <c r="GO185" t="str">
        <v>Østtimor</v>
      </c>
      <c r="GP185" t="str">
        <v>EU</v>
      </c>
      <c r="GQ185" t="str">
        <v>Ikke-EU</v>
      </c>
      <c r="GR185" t="str">
        <v>EU/ikke-EU</v>
      </c>
    </row>
    <row r="186" spans="2:200" x14ac:dyDescent="0.25">
      <c r="B186" t="str" cm="1">
        <f t="array" ref="B186:GR186">TRANSPOSE(_xlfn._xlws.FILTER(AlleLande[Lande (dansk)],ISNUMBER(SEARCH(Emballage!G29,AlleLande[Lande (dansk)])),"Kan ikke findes"))</f>
        <v>Afghanistan</v>
      </c>
      <c r="C186" t="str">
        <v>Albanien</v>
      </c>
      <c r="D186" t="str">
        <v>Algeriet</v>
      </c>
      <c r="E186" t="str">
        <v>Andorra</v>
      </c>
      <c r="F186" t="str">
        <v>Angola</v>
      </c>
      <c r="G186" t="str">
        <v>Antigua &amp;Barbuda</v>
      </c>
      <c r="H186" t="str">
        <v>Argentina</v>
      </c>
      <c r="I186" t="str">
        <v>Armenien</v>
      </c>
      <c r="J186" t="str">
        <v>Aserbajdsjan</v>
      </c>
      <c r="K186" t="str">
        <v>Australien</v>
      </c>
      <c r="L186" t="str">
        <v>Bahamas</v>
      </c>
      <c r="M186" t="str">
        <v>Bahrain</v>
      </c>
      <c r="N186" t="str">
        <v>Bangladesh</v>
      </c>
      <c r="O186" t="str">
        <v>Barbados</v>
      </c>
      <c r="P186" t="str">
        <v>Belgien</v>
      </c>
      <c r="Q186" t="str">
        <v>Belize</v>
      </c>
      <c r="R186" t="str">
        <v>Benin</v>
      </c>
      <c r="S186" t="str">
        <v>Bhutan</v>
      </c>
      <c r="T186" t="str">
        <v>Bolivia</v>
      </c>
      <c r="U186" t="str">
        <v>Bosnien-Herzegovina</v>
      </c>
      <c r="V186" t="str">
        <v>Botswana</v>
      </c>
      <c r="W186" t="str">
        <v>Brasilien</v>
      </c>
      <c r="X186" t="str">
        <v>Brunei</v>
      </c>
      <c r="Y186" t="str">
        <v>Bulgarien</v>
      </c>
      <c r="Z186" t="str">
        <v>Burkina Faso</v>
      </c>
      <c r="AA186" t="str">
        <v>Burma (Myanmar)</v>
      </c>
      <c r="AB186" t="str">
        <v>Burundi</v>
      </c>
      <c r="AC186" t="str">
        <v>Cambodja</v>
      </c>
      <c r="AD186" t="str">
        <v>Cameroun</v>
      </c>
      <c r="AE186" t="str">
        <v>Canada</v>
      </c>
      <c r="AF186" t="str">
        <v>Centralafrika</v>
      </c>
      <c r="AG186" t="str">
        <v>Chad</v>
      </c>
      <c r="AH186" t="str">
        <v>Chile</v>
      </c>
      <c r="AI186" t="str">
        <v>Colombia</v>
      </c>
      <c r="AJ186" t="str">
        <v>Comorerne</v>
      </c>
      <c r="AK186" t="str">
        <v>Congo</v>
      </c>
      <c r="AL186" t="str">
        <v>Costa Rica</v>
      </c>
      <c r="AM186" t="str">
        <v>Cuba</v>
      </c>
      <c r="AN186" t="str">
        <v>Cypern</v>
      </c>
      <c r="AO186" t="str">
        <v>Danmark</v>
      </c>
      <c r="AP186" t="str">
        <v>Darussalem</v>
      </c>
      <c r="AQ186" t="str">
        <v>Demokratiske rep. Congo</v>
      </c>
      <c r="AR186" t="str">
        <v>Djibouti</v>
      </c>
      <c r="AS186" t="str">
        <v>Dominica</v>
      </c>
      <c r="AT186" t="str">
        <v>Dominikanske Republik</v>
      </c>
      <c r="AU186" t="str">
        <v>Ecuador</v>
      </c>
      <c r="AV186" t="str">
        <v>Egypten</v>
      </c>
      <c r="AW186" t="str">
        <v>El Salvador</v>
      </c>
      <c r="AX186" t="str">
        <v>Elfenbens- kysten</v>
      </c>
      <c r="AY186" t="str">
        <v>Eritrea</v>
      </c>
      <c r="AZ186" t="str">
        <v>Estland</v>
      </c>
      <c r="BA186" t="str">
        <v>Etiopien</v>
      </c>
      <c r="BB186" t="str">
        <v>Fiji</v>
      </c>
      <c r="BC186" t="str">
        <v>Filippinerne</v>
      </c>
      <c r="BD186" t="str">
        <v>Finland</v>
      </c>
      <c r="BE186" t="str">
        <v>Forenede Arab. Emirater</v>
      </c>
      <c r="BF186" t="str">
        <v>Frankrig</v>
      </c>
      <c r="BG186" t="str">
        <v>Gabon</v>
      </c>
      <c r="BH186" t="str">
        <v>Gambia</v>
      </c>
      <c r="BI186" t="str">
        <v>Georgien</v>
      </c>
      <c r="BJ186" t="str">
        <v>Ghana</v>
      </c>
      <c r="BK186" t="str">
        <v>Grenada</v>
      </c>
      <c r="BL186" t="str">
        <v>Grenadinerne</v>
      </c>
      <c r="BM186" t="str">
        <v>Grækenland</v>
      </c>
      <c r="BN186" t="str">
        <v>Guatemala</v>
      </c>
      <c r="BO186" t="str">
        <v>Guinea</v>
      </c>
      <c r="BP186" t="str">
        <v>Guinea-Bissau</v>
      </c>
      <c r="BQ186" t="str">
        <v>Guyana</v>
      </c>
      <c r="BR186" t="str">
        <v>Haiti</v>
      </c>
      <c r="BS186" t="str">
        <v>Honduras</v>
      </c>
      <c r="BT186" t="str">
        <v>Hviderusland (Belarus)</v>
      </c>
      <c r="BU186" t="str">
        <v>Indien</v>
      </c>
      <c r="BV186" t="str">
        <v>Indonesien</v>
      </c>
      <c r="BW186" t="str">
        <v>Irak</v>
      </c>
      <c r="BX186" t="str">
        <v>Iran</v>
      </c>
      <c r="BY186" t="str">
        <v>Irland</v>
      </c>
      <c r="BZ186" t="str">
        <v>Island</v>
      </c>
      <c r="CA186" t="str">
        <v>Israel</v>
      </c>
      <c r="CB186" t="str">
        <v>Italien</v>
      </c>
      <c r="CC186" t="str">
        <v>Jamaica</v>
      </c>
      <c r="CD186" t="str">
        <v>Japan</v>
      </c>
      <c r="CE186" t="str">
        <v>Jordan</v>
      </c>
      <c r="CF186" t="str">
        <v>Kapverdiske Øer</v>
      </c>
      <c r="CG186" t="str">
        <v>Kasakhstan</v>
      </c>
      <c r="CH186" t="str">
        <v>Kenya</v>
      </c>
      <c r="CI186" t="str">
        <v>Kina</v>
      </c>
      <c r="CJ186" t="str">
        <v>Kirgisistan</v>
      </c>
      <c r="CK186" t="str">
        <v>Kiribati</v>
      </c>
      <c r="CL186" t="str">
        <v>Kroatien</v>
      </c>
      <c r="CM186" t="str">
        <v>Kuwait</v>
      </c>
      <c r="CN186" t="str">
        <v>Laos</v>
      </c>
      <c r="CO186" t="str">
        <v>Lesotho</v>
      </c>
      <c r="CP186" t="str">
        <v>Letland</v>
      </c>
      <c r="CQ186" t="str">
        <v>Libanon</v>
      </c>
      <c r="CR186" t="str">
        <v>Liberia</v>
      </c>
      <c r="CS186" t="str">
        <v>Libyen</v>
      </c>
      <c r="CT186" t="str">
        <v>Liechtenstein</v>
      </c>
      <c r="CU186" t="str">
        <v>Litauen</v>
      </c>
      <c r="CV186" t="str">
        <v>Luxembourg</v>
      </c>
      <c r="CW186" t="str">
        <v>Madagaskar</v>
      </c>
      <c r="CX186" t="str">
        <v>Makedonien (FYROM)</v>
      </c>
      <c r="CY186" t="str">
        <v>Malawi</v>
      </c>
      <c r="CZ186" t="str">
        <v>Malaysia</v>
      </c>
      <c r="DA186" t="str">
        <v>Maldiverne</v>
      </c>
      <c r="DB186" t="str">
        <v>Mali</v>
      </c>
      <c r="DC186" t="str">
        <v>Malta</v>
      </c>
      <c r="DD186" t="str">
        <v>Marokko</v>
      </c>
      <c r="DE186" t="str">
        <v>Marshall-øerne</v>
      </c>
      <c r="DF186" t="str">
        <v>Mauretanien</v>
      </c>
      <c r="DG186" t="str">
        <v>Mauritius</v>
      </c>
      <c r="DH186" t="str">
        <v>Mexico</v>
      </c>
      <c r="DI186" t="str">
        <v>Mikronesien</v>
      </c>
      <c r="DJ186" t="str">
        <v>Moldova</v>
      </c>
      <c r="DK186" t="str">
        <v>Monaco</v>
      </c>
      <c r="DL186" t="str">
        <v>Mongoliet</v>
      </c>
      <c r="DM186" t="str">
        <v>Mozambique</v>
      </c>
      <c r="DN186" t="str">
        <v>Namibia</v>
      </c>
      <c r="DO186" t="str">
        <v>Nauru</v>
      </c>
      <c r="DP186" t="str">
        <v>Nederlandene</v>
      </c>
      <c r="DQ186" t="str">
        <v>Nepal</v>
      </c>
      <c r="DR186" t="str">
        <v>New Zealand</v>
      </c>
      <c r="DS186" t="str">
        <v>Nicaragua</v>
      </c>
      <c r="DT186" t="str">
        <v>Niger</v>
      </c>
      <c r="DU186" t="str">
        <v>Nigeria</v>
      </c>
      <c r="DV186" t="str">
        <v>Nordkorea</v>
      </c>
      <c r="DW186" t="str">
        <v>Norge</v>
      </c>
      <c r="DX186" t="str">
        <v>Oman</v>
      </c>
      <c r="DY186" t="str">
        <v>Pakistan</v>
      </c>
      <c r="DZ186" t="str">
        <v>Palau</v>
      </c>
      <c r="EA186" t="str">
        <v>Palestina</v>
      </c>
      <c r="EB186" t="str">
        <v>Panama</v>
      </c>
      <c r="EC186" t="str">
        <v>Papua New Guinea</v>
      </c>
      <c r="ED186" t="str">
        <v>Paraguay</v>
      </c>
      <c r="EE186" t="str">
        <v>Peru</v>
      </c>
      <c r="EF186" t="str">
        <v>Polen</v>
      </c>
      <c r="EG186" t="str">
        <v>Portugal</v>
      </c>
      <c r="EH186" t="str">
        <v>Qatar</v>
      </c>
      <c r="EI186" t="str">
        <v>Rumænien</v>
      </c>
      <c r="EJ186" t="str">
        <v>Rusland</v>
      </c>
      <c r="EK186" t="str">
        <v>Rwanda</v>
      </c>
      <c r="EL186" t="str">
        <v>Salomonøerne</v>
      </c>
      <c r="EM186" t="str">
        <v>Samoa</v>
      </c>
      <c r="EN186" t="str">
        <v>San Marino</v>
      </c>
      <c r="EO186" t="str">
        <v>Sao Tomé &amp; Principe</v>
      </c>
      <c r="EP186" t="str">
        <v>Saudi Arabien</v>
      </c>
      <c r="EQ186" t="str">
        <v>Schweiz</v>
      </c>
      <c r="ER186" t="str">
        <v>Senegal</v>
      </c>
      <c r="ES186" t="str">
        <v>Serbien og Montenegro</v>
      </c>
      <c r="ET186" t="str">
        <v>Seychellerne</v>
      </c>
      <c r="EU186" t="str">
        <v>Sierra Leone</v>
      </c>
      <c r="EV186" t="str">
        <v>Singapore</v>
      </c>
      <c r="EW186" t="str">
        <v>Slovakiet</v>
      </c>
      <c r="EX186" t="str">
        <v>Slovenien</v>
      </c>
      <c r="EY186" t="str">
        <v>Somalia</v>
      </c>
      <c r="EZ186" t="str">
        <v>Spanien</v>
      </c>
      <c r="FA186" t="str">
        <v>Sri Lanka</v>
      </c>
      <c r="FB186" t="str">
        <v>St. Kitts-Nevis</v>
      </c>
      <c r="FC186" t="str">
        <v>St. Lucia</v>
      </c>
      <c r="FD186" t="str">
        <v>St. Vincent &amp;</v>
      </c>
      <c r="FE186" t="str">
        <v>Storbritannien (England)</v>
      </c>
      <c r="FF186" t="str">
        <v>Sudan</v>
      </c>
      <c r="FG186" t="str">
        <v>Surinam</v>
      </c>
      <c r="FH186" t="str">
        <v>Sverige</v>
      </c>
      <c r="FI186" t="str">
        <v>Swaziland</v>
      </c>
      <c r="FJ186" t="str">
        <v>Sydafrika</v>
      </c>
      <c r="FK186" t="str">
        <v>Sydkorea</v>
      </c>
      <c r="FL186" t="str">
        <v>Syrien</v>
      </c>
      <c r="FM186" t="str">
        <v>Tadjikistan</v>
      </c>
      <c r="FN186" t="str">
        <v>Taiwan</v>
      </c>
      <c r="FO186" t="str">
        <v>Tanzania</v>
      </c>
      <c r="FP186" t="str">
        <v>Thailand</v>
      </c>
      <c r="FQ186" t="str">
        <v>Tjekkiet</v>
      </c>
      <c r="FR186" t="str">
        <v>Togo</v>
      </c>
      <c r="FS186" t="str">
        <v>Tonga</v>
      </c>
      <c r="FT186" t="str">
        <v>Trinidad &amp; Tobago</v>
      </c>
      <c r="FU186" t="str">
        <v>Tunesien</v>
      </c>
      <c r="FV186" t="str">
        <v>Turkmenistan</v>
      </c>
      <c r="FW186" t="str">
        <v>Tuvalu</v>
      </c>
      <c r="FX186" t="str">
        <v>Tyrkiet</v>
      </c>
      <c r="FY186" t="str">
        <v>Tyskland</v>
      </c>
      <c r="FZ186" t="str">
        <v>Uganda</v>
      </c>
      <c r="GA186" t="str">
        <v>Ukraine</v>
      </c>
      <c r="GB186" t="str">
        <v>Ungarn</v>
      </c>
      <c r="GC186" t="str">
        <v>Uruguay</v>
      </c>
      <c r="GD186" t="str">
        <v>USA</v>
      </c>
      <c r="GE186" t="str">
        <v>Usbekistan</v>
      </c>
      <c r="GF186" t="str">
        <v>Vanuatu</v>
      </c>
      <c r="GG186" t="str">
        <v>Vatikanet</v>
      </c>
      <c r="GH186" t="str">
        <v>Venezuela</v>
      </c>
      <c r="GI186" t="str">
        <v>Vietnam</v>
      </c>
      <c r="GJ186" t="str">
        <v>Yemen</v>
      </c>
      <c r="GK186" t="str">
        <v>Zambia</v>
      </c>
      <c r="GL186" t="str">
        <v>Zimbabwe</v>
      </c>
      <c r="GM186" t="str">
        <v>Ækvatorial Guinea</v>
      </c>
      <c r="GN186" t="str">
        <v>Østrig</v>
      </c>
      <c r="GO186" t="str">
        <v>Østtimor</v>
      </c>
      <c r="GP186" t="str">
        <v>EU</v>
      </c>
      <c r="GQ186" t="str">
        <v>Ikke-EU</v>
      </c>
      <c r="GR186" t="str">
        <v>EU/ikke-EU</v>
      </c>
    </row>
    <row r="187" spans="2:200" x14ac:dyDescent="0.25">
      <c r="B187" t="str" cm="1">
        <f t="array" ref="B187:GR187">TRANSPOSE(_xlfn._xlws.FILTER(AlleLande[Lande (dansk)],ISNUMBER(SEARCH(Emballage!G30,AlleLande[Lande (dansk)])),"Kan ikke findes"))</f>
        <v>Afghanistan</v>
      </c>
      <c r="C187" t="str">
        <v>Albanien</v>
      </c>
      <c r="D187" t="str">
        <v>Algeriet</v>
      </c>
      <c r="E187" t="str">
        <v>Andorra</v>
      </c>
      <c r="F187" t="str">
        <v>Angola</v>
      </c>
      <c r="G187" t="str">
        <v>Antigua &amp;Barbuda</v>
      </c>
      <c r="H187" t="str">
        <v>Argentina</v>
      </c>
      <c r="I187" t="str">
        <v>Armenien</v>
      </c>
      <c r="J187" t="str">
        <v>Aserbajdsjan</v>
      </c>
      <c r="K187" t="str">
        <v>Australien</v>
      </c>
      <c r="L187" t="str">
        <v>Bahamas</v>
      </c>
      <c r="M187" t="str">
        <v>Bahrain</v>
      </c>
      <c r="N187" t="str">
        <v>Bangladesh</v>
      </c>
      <c r="O187" t="str">
        <v>Barbados</v>
      </c>
      <c r="P187" t="str">
        <v>Belgien</v>
      </c>
      <c r="Q187" t="str">
        <v>Belize</v>
      </c>
      <c r="R187" t="str">
        <v>Benin</v>
      </c>
      <c r="S187" t="str">
        <v>Bhutan</v>
      </c>
      <c r="T187" t="str">
        <v>Bolivia</v>
      </c>
      <c r="U187" t="str">
        <v>Bosnien-Herzegovina</v>
      </c>
      <c r="V187" t="str">
        <v>Botswana</v>
      </c>
      <c r="W187" t="str">
        <v>Brasilien</v>
      </c>
      <c r="X187" t="str">
        <v>Brunei</v>
      </c>
      <c r="Y187" t="str">
        <v>Bulgarien</v>
      </c>
      <c r="Z187" t="str">
        <v>Burkina Faso</v>
      </c>
      <c r="AA187" t="str">
        <v>Burma (Myanmar)</v>
      </c>
      <c r="AB187" t="str">
        <v>Burundi</v>
      </c>
      <c r="AC187" t="str">
        <v>Cambodja</v>
      </c>
      <c r="AD187" t="str">
        <v>Cameroun</v>
      </c>
      <c r="AE187" t="str">
        <v>Canada</v>
      </c>
      <c r="AF187" t="str">
        <v>Centralafrika</v>
      </c>
      <c r="AG187" t="str">
        <v>Chad</v>
      </c>
      <c r="AH187" t="str">
        <v>Chile</v>
      </c>
      <c r="AI187" t="str">
        <v>Colombia</v>
      </c>
      <c r="AJ187" t="str">
        <v>Comorerne</v>
      </c>
      <c r="AK187" t="str">
        <v>Congo</v>
      </c>
      <c r="AL187" t="str">
        <v>Costa Rica</v>
      </c>
      <c r="AM187" t="str">
        <v>Cuba</v>
      </c>
      <c r="AN187" t="str">
        <v>Cypern</v>
      </c>
      <c r="AO187" t="str">
        <v>Danmark</v>
      </c>
      <c r="AP187" t="str">
        <v>Darussalem</v>
      </c>
      <c r="AQ187" t="str">
        <v>Demokratiske rep. Congo</v>
      </c>
      <c r="AR187" t="str">
        <v>Djibouti</v>
      </c>
      <c r="AS187" t="str">
        <v>Dominica</v>
      </c>
      <c r="AT187" t="str">
        <v>Dominikanske Republik</v>
      </c>
      <c r="AU187" t="str">
        <v>Ecuador</v>
      </c>
      <c r="AV187" t="str">
        <v>Egypten</v>
      </c>
      <c r="AW187" t="str">
        <v>El Salvador</v>
      </c>
      <c r="AX187" t="str">
        <v>Elfenbens- kysten</v>
      </c>
      <c r="AY187" t="str">
        <v>Eritrea</v>
      </c>
      <c r="AZ187" t="str">
        <v>Estland</v>
      </c>
      <c r="BA187" t="str">
        <v>Etiopien</v>
      </c>
      <c r="BB187" t="str">
        <v>Fiji</v>
      </c>
      <c r="BC187" t="str">
        <v>Filippinerne</v>
      </c>
      <c r="BD187" t="str">
        <v>Finland</v>
      </c>
      <c r="BE187" t="str">
        <v>Forenede Arab. Emirater</v>
      </c>
      <c r="BF187" t="str">
        <v>Frankrig</v>
      </c>
      <c r="BG187" t="str">
        <v>Gabon</v>
      </c>
      <c r="BH187" t="str">
        <v>Gambia</v>
      </c>
      <c r="BI187" t="str">
        <v>Georgien</v>
      </c>
      <c r="BJ187" t="str">
        <v>Ghana</v>
      </c>
      <c r="BK187" t="str">
        <v>Grenada</v>
      </c>
      <c r="BL187" t="str">
        <v>Grenadinerne</v>
      </c>
      <c r="BM187" t="str">
        <v>Grækenland</v>
      </c>
      <c r="BN187" t="str">
        <v>Guatemala</v>
      </c>
      <c r="BO187" t="str">
        <v>Guinea</v>
      </c>
      <c r="BP187" t="str">
        <v>Guinea-Bissau</v>
      </c>
      <c r="BQ187" t="str">
        <v>Guyana</v>
      </c>
      <c r="BR187" t="str">
        <v>Haiti</v>
      </c>
      <c r="BS187" t="str">
        <v>Honduras</v>
      </c>
      <c r="BT187" t="str">
        <v>Hviderusland (Belarus)</v>
      </c>
      <c r="BU187" t="str">
        <v>Indien</v>
      </c>
      <c r="BV187" t="str">
        <v>Indonesien</v>
      </c>
      <c r="BW187" t="str">
        <v>Irak</v>
      </c>
      <c r="BX187" t="str">
        <v>Iran</v>
      </c>
      <c r="BY187" t="str">
        <v>Irland</v>
      </c>
      <c r="BZ187" t="str">
        <v>Island</v>
      </c>
      <c r="CA187" t="str">
        <v>Israel</v>
      </c>
      <c r="CB187" t="str">
        <v>Italien</v>
      </c>
      <c r="CC187" t="str">
        <v>Jamaica</v>
      </c>
      <c r="CD187" t="str">
        <v>Japan</v>
      </c>
      <c r="CE187" t="str">
        <v>Jordan</v>
      </c>
      <c r="CF187" t="str">
        <v>Kapverdiske Øer</v>
      </c>
      <c r="CG187" t="str">
        <v>Kasakhstan</v>
      </c>
      <c r="CH187" t="str">
        <v>Kenya</v>
      </c>
      <c r="CI187" t="str">
        <v>Kina</v>
      </c>
      <c r="CJ187" t="str">
        <v>Kirgisistan</v>
      </c>
      <c r="CK187" t="str">
        <v>Kiribati</v>
      </c>
      <c r="CL187" t="str">
        <v>Kroatien</v>
      </c>
      <c r="CM187" t="str">
        <v>Kuwait</v>
      </c>
      <c r="CN187" t="str">
        <v>Laos</v>
      </c>
      <c r="CO187" t="str">
        <v>Lesotho</v>
      </c>
      <c r="CP187" t="str">
        <v>Letland</v>
      </c>
      <c r="CQ187" t="str">
        <v>Libanon</v>
      </c>
      <c r="CR187" t="str">
        <v>Liberia</v>
      </c>
      <c r="CS187" t="str">
        <v>Libyen</v>
      </c>
      <c r="CT187" t="str">
        <v>Liechtenstein</v>
      </c>
      <c r="CU187" t="str">
        <v>Litauen</v>
      </c>
      <c r="CV187" t="str">
        <v>Luxembourg</v>
      </c>
      <c r="CW187" t="str">
        <v>Madagaskar</v>
      </c>
      <c r="CX187" t="str">
        <v>Makedonien (FYROM)</v>
      </c>
      <c r="CY187" t="str">
        <v>Malawi</v>
      </c>
      <c r="CZ187" t="str">
        <v>Malaysia</v>
      </c>
      <c r="DA187" t="str">
        <v>Maldiverne</v>
      </c>
      <c r="DB187" t="str">
        <v>Mali</v>
      </c>
      <c r="DC187" t="str">
        <v>Malta</v>
      </c>
      <c r="DD187" t="str">
        <v>Marokko</v>
      </c>
      <c r="DE187" t="str">
        <v>Marshall-øerne</v>
      </c>
      <c r="DF187" t="str">
        <v>Mauretanien</v>
      </c>
      <c r="DG187" t="str">
        <v>Mauritius</v>
      </c>
      <c r="DH187" t="str">
        <v>Mexico</v>
      </c>
      <c r="DI187" t="str">
        <v>Mikronesien</v>
      </c>
      <c r="DJ187" t="str">
        <v>Moldova</v>
      </c>
      <c r="DK187" t="str">
        <v>Monaco</v>
      </c>
      <c r="DL187" t="str">
        <v>Mongoliet</v>
      </c>
      <c r="DM187" t="str">
        <v>Mozambique</v>
      </c>
      <c r="DN187" t="str">
        <v>Namibia</v>
      </c>
      <c r="DO187" t="str">
        <v>Nauru</v>
      </c>
      <c r="DP187" t="str">
        <v>Nederlandene</v>
      </c>
      <c r="DQ187" t="str">
        <v>Nepal</v>
      </c>
      <c r="DR187" t="str">
        <v>New Zealand</v>
      </c>
      <c r="DS187" t="str">
        <v>Nicaragua</v>
      </c>
      <c r="DT187" t="str">
        <v>Niger</v>
      </c>
      <c r="DU187" t="str">
        <v>Nigeria</v>
      </c>
      <c r="DV187" t="str">
        <v>Nordkorea</v>
      </c>
      <c r="DW187" t="str">
        <v>Norge</v>
      </c>
      <c r="DX187" t="str">
        <v>Oman</v>
      </c>
      <c r="DY187" t="str">
        <v>Pakistan</v>
      </c>
      <c r="DZ187" t="str">
        <v>Palau</v>
      </c>
      <c r="EA187" t="str">
        <v>Palestina</v>
      </c>
      <c r="EB187" t="str">
        <v>Panama</v>
      </c>
      <c r="EC187" t="str">
        <v>Papua New Guinea</v>
      </c>
      <c r="ED187" t="str">
        <v>Paraguay</v>
      </c>
      <c r="EE187" t="str">
        <v>Peru</v>
      </c>
      <c r="EF187" t="str">
        <v>Polen</v>
      </c>
      <c r="EG187" t="str">
        <v>Portugal</v>
      </c>
      <c r="EH187" t="str">
        <v>Qatar</v>
      </c>
      <c r="EI187" t="str">
        <v>Rumænien</v>
      </c>
      <c r="EJ187" t="str">
        <v>Rusland</v>
      </c>
      <c r="EK187" t="str">
        <v>Rwanda</v>
      </c>
      <c r="EL187" t="str">
        <v>Salomonøerne</v>
      </c>
      <c r="EM187" t="str">
        <v>Samoa</v>
      </c>
      <c r="EN187" t="str">
        <v>San Marino</v>
      </c>
      <c r="EO187" t="str">
        <v>Sao Tomé &amp; Principe</v>
      </c>
      <c r="EP187" t="str">
        <v>Saudi Arabien</v>
      </c>
      <c r="EQ187" t="str">
        <v>Schweiz</v>
      </c>
      <c r="ER187" t="str">
        <v>Senegal</v>
      </c>
      <c r="ES187" t="str">
        <v>Serbien og Montenegro</v>
      </c>
      <c r="ET187" t="str">
        <v>Seychellerne</v>
      </c>
      <c r="EU187" t="str">
        <v>Sierra Leone</v>
      </c>
      <c r="EV187" t="str">
        <v>Singapore</v>
      </c>
      <c r="EW187" t="str">
        <v>Slovakiet</v>
      </c>
      <c r="EX187" t="str">
        <v>Slovenien</v>
      </c>
      <c r="EY187" t="str">
        <v>Somalia</v>
      </c>
      <c r="EZ187" t="str">
        <v>Spanien</v>
      </c>
      <c r="FA187" t="str">
        <v>Sri Lanka</v>
      </c>
      <c r="FB187" t="str">
        <v>St. Kitts-Nevis</v>
      </c>
      <c r="FC187" t="str">
        <v>St. Lucia</v>
      </c>
      <c r="FD187" t="str">
        <v>St. Vincent &amp;</v>
      </c>
      <c r="FE187" t="str">
        <v>Storbritannien (England)</v>
      </c>
      <c r="FF187" t="str">
        <v>Sudan</v>
      </c>
      <c r="FG187" t="str">
        <v>Surinam</v>
      </c>
      <c r="FH187" t="str">
        <v>Sverige</v>
      </c>
      <c r="FI187" t="str">
        <v>Swaziland</v>
      </c>
      <c r="FJ187" t="str">
        <v>Sydafrika</v>
      </c>
      <c r="FK187" t="str">
        <v>Sydkorea</v>
      </c>
      <c r="FL187" t="str">
        <v>Syrien</v>
      </c>
      <c r="FM187" t="str">
        <v>Tadjikistan</v>
      </c>
      <c r="FN187" t="str">
        <v>Taiwan</v>
      </c>
      <c r="FO187" t="str">
        <v>Tanzania</v>
      </c>
      <c r="FP187" t="str">
        <v>Thailand</v>
      </c>
      <c r="FQ187" t="str">
        <v>Tjekkiet</v>
      </c>
      <c r="FR187" t="str">
        <v>Togo</v>
      </c>
      <c r="FS187" t="str">
        <v>Tonga</v>
      </c>
      <c r="FT187" t="str">
        <v>Trinidad &amp; Tobago</v>
      </c>
      <c r="FU187" t="str">
        <v>Tunesien</v>
      </c>
      <c r="FV187" t="str">
        <v>Turkmenistan</v>
      </c>
      <c r="FW187" t="str">
        <v>Tuvalu</v>
      </c>
      <c r="FX187" t="str">
        <v>Tyrkiet</v>
      </c>
      <c r="FY187" t="str">
        <v>Tyskland</v>
      </c>
      <c r="FZ187" t="str">
        <v>Uganda</v>
      </c>
      <c r="GA187" t="str">
        <v>Ukraine</v>
      </c>
      <c r="GB187" t="str">
        <v>Ungarn</v>
      </c>
      <c r="GC187" t="str">
        <v>Uruguay</v>
      </c>
      <c r="GD187" t="str">
        <v>USA</v>
      </c>
      <c r="GE187" t="str">
        <v>Usbekistan</v>
      </c>
      <c r="GF187" t="str">
        <v>Vanuatu</v>
      </c>
      <c r="GG187" t="str">
        <v>Vatikanet</v>
      </c>
      <c r="GH187" t="str">
        <v>Venezuela</v>
      </c>
      <c r="GI187" t="str">
        <v>Vietnam</v>
      </c>
      <c r="GJ187" t="str">
        <v>Yemen</v>
      </c>
      <c r="GK187" t="str">
        <v>Zambia</v>
      </c>
      <c r="GL187" t="str">
        <v>Zimbabwe</v>
      </c>
      <c r="GM187" t="str">
        <v>Ækvatorial Guinea</v>
      </c>
      <c r="GN187" t="str">
        <v>Østrig</v>
      </c>
      <c r="GO187" t="str">
        <v>Østtimor</v>
      </c>
      <c r="GP187" t="str">
        <v>EU</v>
      </c>
      <c r="GQ187" t="str">
        <v>Ikke-EU</v>
      </c>
      <c r="GR187" t="str">
        <v>EU/ikke-EU</v>
      </c>
    </row>
    <row r="189" spans="2:200" ht="21" x14ac:dyDescent="0.35">
      <c r="B189" s="17" t="s">
        <v>8</v>
      </c>
    </row>
    <row r="190" spans="2:200" x14ac:dyDescent="0.25">
      <c r="B190" t="str" cm="1">
        <f t="array" ref="B190:GR190">TRANSPOSE(_xlfn._xlws.FILTER(AlleLande[Lande (dansk)],ISNUMBER(SEARCH(Emballage!H11,AlleLande[Lande (dansk)])),"Kan ikke findes"))</f>
        <v>Afghanistan</v>
      </c>
      <c r="C190" t="str">
        <v>Albanien</v>
      </c>
      <c r="D190" t="str">
        <v>Algeriet</v>
      </c>
      <c r="E190" t="str">
        <v>Andorra</v>
      </c>
      <c r="F190" t="str">
        <v>Angola</v>
      </c>
      <c r="G190" t="str">
        <v>Antigua &amp;Barbuda</v>
      </c>
      <c r="H190" t="str">
        <v>Argentina</v>
      </c>
      <c r="I190" t="str">
        <v>Armenien</v>
      </c>
      <c r="J190" t="str">
        <v>Aserbajdsjan</v>
      </c>
      <c r="K190" t="str">
        <v>Australien</v>
      </c>
      <c r="L190" t="str">
        <v>Bahamas</v>
      </c>
      <c r="M190" t="str">
        <v>Bahrain</v>
      </c>
      <c r="N190" t="str">
        <v>Bangladesh</v>
      </c>
      <c r="O190" t="str">
        <v>Barbados</v>
      </c>
      <c r="P190" t="str">
        <v>Belgien</v>
      </c>
      <c r="Q190" t="str">
        <v>Belize</v>
      </c>
      <c r="R190" t="str">
        <v>Benin</v>
      </c>
      <c r="S190" t="str">
        <v>Bhutan</v>
      </c>
      <c r="T190" t="str">
        <v>Bolivia</v>
      </c>
      <c r="U190" t="str">
        <v>Bosnien-Herzegovina</v>
      </c>
      <c r="V190" t="str">
        <v>Botswana</v>
      </c>
      <c r="W190" t="str">
        <v>Brasilien</v>
      </c>
      <c r="X190" t="str">
        <v>Brunei</v>
      </c>
      <c r="Y190" t="str">
        <v>Bulgarien</v>
      </c>
      <c r="Z190" t="str">
        <v>Burkina Faso</v>
      </c>
      <c r="AA190" t="str">
        <v>Burma (Myanmar)</v>
      </c>
      <c r="AB190" t="str">
        <v>Burundi</v>
      </c>
      <c r="AC190" t="str">
        <v>Cambodja</v>
      </c>
      <c r="AD190" t="str">
        <v>Cameroun</v>
      </c>
      <c r="AE190" t="str">
        <v>Canada</v>
      </c>
      <c r="AF190" t="str">
        <v>Centralafrika</v>
      </c>
      <c r="AG190" t="str">
        <v>Chad</v>
      </c>
      <c r="AH190" t="str">
        <v>Chile</v>
      </c>
      <c r="AI190" t="str">
        <v>Colombia</v>
      </c>
      <c r="AJ190" t="str">
        <v>Comorerne</v>
      </c>
      <c r="AK190" t="str">
        <v>Congo</v>
      </c>
      <c r="AL190" t="str">
        <v>Costa Rica</v>
      </c>
      <c r="AM190" t="str">
        <v>Cuba</v>
      </c>
      <c r="AN190" t="str">
        <v>Cypern</v>
      </c>
      <c r="AO190" t="str">
        <v>Danmark</v>
      </c>
      <c r="AP190" t="str">
        <v>Darussalem</v>
      </c>
      <c r="AQ190" t="str">
        <v>Demokratiske rep. Congo</v>
      </c>
      <c r="AR190" t="str">
        <v>Djibouti</v>
      </c>
      <c r="AS190" t="str">
        <v>Dominica</v>
      </c>
      <c r="AT190" t="str">
        <v>Dominikanske Republik</v>
      </c>
      <c r="AU190" t="str">
        <v>Ecuador</v>
      </c>
      <c r="AV190" t="str">
        <v>Egypten</v>
      </c>
      <c r="AW190" t="str">
        <v>El Salvador</v>
      </c>
      <c r="AX190" t="str">
        <v>Elfenbens- kysten</v>
      </c>
      <c r="AY190" t="str">
        <v>Eritrea</v>
      </c>
      <c r="AZ190" t="str">
        <v>Estland</v>
      </c>
      <c r="BA190" t="str">
        <v>Etiopien</v>
      </c>
      <c r="BB190" t="str">
        <v>Fiji</v>
      </c>
      <c r="BC190" t="str">
        <v>Filippinerne</v>
      </c>
      <c r="BD190" t="str">
        <v>Finland</v>
      </c>
      <c r="BE190" t="str">
        <v>Forenede Arab. Emirater</v>
      </c>
      <c r="BF190" t="str">
        <v>Frankrig</v>
      </c>
      <c r="BG190" t="str">
        <v>Gabon</v>
      </c>
      <c r="BH190" t="str">
        <v>Gambia</v>
      </c>
      <c r="BI190" t="str">
        <v>Georgien</v>
      </c>
      <c r="BJ190" t="str">
        <v>Ghana</v>
      </c>
      <c r="BK190" t="str">
        <v>Grenada</v>
      </c>
      <c r="BL190" t="str">
        <v>Grenadinerne</v>
      </c>
      <c r="BM190" t="str">
        <v>Grækenland</v>
      </c>
      <c r="BN190" t="str">
        <v>Guatemala</v>
      </c>
      <c r="BO190" t="str">
        <v>Guinea</v>
      </c>
      <c r="BP190" t="str">
        <v>Guinea-Bissau</v>
      </c>
      <c r="BQ190" t="str">
        <v>Guyana</v>
      </c>
      <c r="BR190" t="str">
        <v>Haiti</v>
      </c>
      <c r="BS190" t="str">
        <v>Honduras</v>
      </c>
      <c r="BT190" t="str">
        <v>Hviderusland (Belarus)</v>
      </c>
      <c r="BU190" t="str">
        <v>Indien</v>
      </c>
      <c r="BV190" t="str">
        <v>Indonesien</v>
      </c>
      <c r="BW190" t="str">
        <v>Irak</v>
      </c>
      <c r="BX190" t="str">
        <v>Iran</v>
      </c>
      <c r="BY190" t="str">
        <v>Irland</v>
      </c>
      <c r="BZ190" t="str">
        <v>Island</v>
      </c>
      <c r="CA190" t="str">
        <v>Israel</v>
      </c>
      <c r="CB190" t="str">
        <v>Italien</v>
      </c>
      <c r="CC190" t="str">
        <v>Jamaica</v>
      </c>
      <c r="CD190" t="str">
        <v>Japan</v>
      </c>
      <c r="CE190" t="str">
        <v>Jordan</v>
      </c>
      <c r="CF190" t="str">
        <v>Kapverdiske Øer</v>
      </c>
      <c r="CG190" t="str">
        <v>Kasakhstan</v>
      </c>
      <c r="CH190" t="str">
        <v>Kenya</v>
      </c>
      <c r="CI190" t="str">
        <v>Kina</v>
      </c>
      <c r="CJ190" t="str">
        <v>Kirgisistan</v>
      </c>
      <c r="CK190" t="str">
        <v>Kiribati</v>
      </c>
      <c r="CL190" t="str">
        <v>Kroatien</v>
      </c>
      <c r="CM190" t="str">
        <v>Kuwait</v>
      </c>
      <c r="CN190" t="str">
        <v>Laos</v>
      </c>
      <c r="CO190" t="str">
        <v>Lesotho</v>
      </c>
      <c r="CP190" t="str">
        <v>Letland</v>
      </c>
      <c r="CQ190" t="str">
        <v>Libanon</v>
      </c>
      <c r="CR190" t="str">
        <v>Liberia</v>
      </c>
      <c r="CS190" t="str">
        <v>Libyen</v>
      </c>
      <c r="CT190" t="str">
        <v>Liechtenstein</v>
      </c>
      <c r="CU190" t="str">
        <v>Litauen</v>
      </c>
      <c r="CV190" t="str">
        <v>Luxembourg</v>
      </c>
      <c r="CW190" t="str">
        <v>Madagaskar</v>
      </c>
      <c r="CX190" t="str">
        <v>Makedonien (FYROM)</v>
      </c>
      <c r="CY190" t="str">
        <v>Malawi</v>
      </c>
      <c r="CZ190" t="str">
        <v>Malaysia</v>
      </c>
      <c r="DA190" t="str">
        <v>Maldiverne</v>
      </c>
      <c r="DB190" t="str">
        <v>Mali</v>
      </c>
      <c r="DC190" t="str">
        <v>Malta</v>
      </c>
      <c r="DD190" t="str">
        <v>Marokko</v>
      </c>
      <c r="DE190" t="str">
        <v>Marshall-øerne</v>
      </c>
      <c r="DF190" t="str">
        <v>Mauretanien</v>
      </c>
      <c r="DG190" t="str">
        <v>Mauritius</v>
      </c>
      <c r="DH190" t="str">
        <v>Mexico</v>
      </c>
      <c r="DI190" t="str">
        <v>Mikronesien</v>
      </c>
      <c r="DJ190" t="str">
        <v>Moldova</v>
      </c>
      <c r="DK190" t="str">
        <v>Monaco</v>
      </c>
      <c r="DL190" t="str">
        <v>Mongoliet</v>
      </c>
      <c r="DM190" t="str">
        <v>Mozambique</v>
      </c>
      <c r="DN190" t="str">
        <v>Namibia</v>
      </c>
      <c r="DO190" t="str">
        <v>Nauru</v>
      </c>
      <c r="DP190" t="str">
        <v>Nederlandene</v>
      </c>
      <c r="DQ190" t="str">
        <v>Nepal</v>
      </c>
      <c r="DR190" t="str">
        <v>New Zealand</v>
      </c>
      <c r="DS190" t="str">
        <v>Nicaragua</v>
      </c>
      <c r="DT190" t="str">
        <v>Niger</v>
      </c>
      <c r="DU190" t="str">
        <v>Nigeria</v>
      </c>
      <c r="DV190" t="str">
        <v>Nordkorea</v>
      </c>
      <c r="DW190" t="str">
        <v>Norge</v>
      </c>
      <c r="DX190" t="str">
        <v>Oman</v>
      </c>
      <c r="DY190" t="str">
        <v>Pakistan</v>
      </c>
      <c r="DZ190" t="str">
        <v>Palau</v>
      </c>
      <c r="EA190" t="str">
        <v>Palestina</v>
      </c>
      <c r="EB190" t="str">
        <v>Panama</v>
      </c>
      <c r="EC190" t="str">
        <v>Papua New Guinea</v>
      </c>
      <c r="ED190" t="str">
        <v>Paraguay</v>
      </c>
      <c r="EE190" t="str">
        <v>Peru</v>
      </c>
      <c r="EF190" t="str">
        <v>Polen</v>
      </c>
      <c r="EG190" t="str">
        <v>Portugal</v>
      </c>
      <c r="EH190" t="str">
        <v>Qatar</v>
      </c>
      <c r="EI190" t="str">
        <v>Rumænien</v>
      </c>
      <c r="EJ190" t="str">
        <v>Rusland</v>
      </c>
      <c r="EK190" t="str">
        <v>Rwanda</v>
      </c>
      <c r="EL190" t="str">
        <v>Salomonøerne</v>
      </c>
      <c r="EM190" t="str">
        <v>Samoa</v>
      </c>
      <c r="EN190" t="str">
        <v>San Marino</v>
      </c>
      <c r="EO190" t="str">
        <v>Sao Tomé &amp; Principe</v>
      </c>
      <c r="EP190" t="str">
        <v>Saudi Arabien</v>
      </c>
      <c r="EQ190" t="str">
        <v>Schweiz</v>
      </c>
      <c r="ER190" t="str">
        <v>Senegal</v>
      </c>
      <c r="ES190" t="str">
        <v>Serbien og Montenegro</v>
      </c>
      <c r="ET190" t="str">
        <v>Seychellerne</v>
      </c>
      <c r="EU190" t="str">
        <v>Sierra Leone</v>
      </c>
      <c r="EV190" t="str">
        <v>Singapore</v>
      </c>
      <c r="EW190" t="str">
        <v>Slovakiet</v>
      </c>
      <c r="EX190" t="str">
        <v>Slovenien</v>
      </c>
      <c r="EY190" t="str">
        <v>Somalia</v>
      </c>
      <c r="EZ190" t="str">
        <v>Spanien</v>
      </c>
      <c r="FA190" t="str">
        <v>Sri Lanka</v>
      </c>
      <c r="FB190" t="str">
        <v>St. Kitts-Nevis</v>
      </c>
      <c r="FC190" t="str">
        <v>St. Lucia</v>
      </c>
      <c r="FD190" t="str">
        <v>St. Vincent &amp;</v>
      </c>
      <c r="FE190" t="str">
        <v>Storbritannien (England)</v>
      </c>
      <c r="FF190" t="str">
        <v>Sudan</v>
      </c>
      <c r="FG190" t="str">
        <v>Surinam</v>
      </c>
      <c r="FH190" t="str">
        <v>Sverige</v>
      </c>
      <c r="FI190" t="str">
        <v>Swaziland</v>
      </c>
      <c r="FJ190" t="str">
        <v>Sydafrika</v>
      </c>
      <c r="FK190" t="str">
        <v>Sydkorea</v>
      </c>
      <c r="FL190" t="str">
        <v>Syrien</v>
      </c>
      <c r="FM190" t="str">
        <v>Tadjikistan</v>
      </c>
      <c r="FN190" t="str">
        <v>Taiwan</v>
      </c>
      <c r="FO190" t="str">
        <v>Tanzania</v>
      </c>
      <c r="FP190" t="str">
        <v>Thailand</v>
      </c>
      <c r="FQ190" t="str">
        <v>Tjekkiet</v>
      </c>
      <c r="FR190" t="str">
        <v>Togo</v>
      </c>
      <c r="FS190" t="str">
        <v>Tonga</v>
      </c>
      <c r="FT190" t="str">
        <v>Trinidad &amp; Tobago</v>
      </c>
      <c r="FU190" t="str">
        <v>Tunesien</v>
      </c>
      <c r="FV190" t="str">
        <v>Turkmenistan</v>
      </c>
      <c r="FW190" t="str">
        <v>Tuvalu</v>
      </c>
      <c r="FX190" t="str">
        <v>Tyrkiet</v>
      </c>
      <c r="FY190" t="str">
        <v>Tyskland</v>
      </c>
      <c r="FZ190" t="str">
        <v>Uganda</v>
      </c>
      <c r="GA190" t="str">
        <v>Ukraine</v>
      </c>
      <c r="GB190" t="str">
        <v>Ungarn</v>
      </c>
      <c r="GC190" t="str">
        <v>Uruguay</v>
      </c>
      <c r="GD190" t="str">
        <v>USA</v>
      </c>
      <c r="GE190" t="str">
        <v>Usbekistan</v>
      </c>
      <c r="GF190" t="str">
        <v>Vanuatu</v>
      </c>
      <c r="GG190" t="str">
        <v>Vatikanet</v>
      </c>
      <c r="GH190" t="str">
        <v>Venezuela</v>
      </c>
      <c r="GI190" t="str">
        <v>Vietnam</v>
      </c>
      <c r="GJ190" t="str">
        <v>Yemen</v>
      </c>
      <c r="GK190" t="str">
        <v>Zambia</v>
      </c>
      <c r="GL190" t="str">
        <v>Zimbabwe</v>
      </c>
      <c r="GM190" t="str">
        <v>Ækvatorial Guinea</v>
      </c>
      <c r="GN190" t="str">
        <v>Østrig</v>
      </c>
      <c r="GO190" t="str">
        <v>Østtimor</v>
      </c>
      <c r="GP190" t="str">
        <v>EU</v>
      </c>
      <c r="GQ190" t="str">
        <v>Ikke-EU</v>
      </c>
      <c r="GR190" t="str">
        <v>EU/ikke-EU</v>
      </c>
    </row>
    <row r="191" spans="2:200" x14ac:dyDescent="0.25">
      <c r="B191" t="str" cm="1">
        <f t="array" ref="B191:GR191">TRANSPOSE(_xlfn._xlws.FILTER(AlleLande[Lande (dansk)],ISNUMBER(SEARCH(Emballage!H12,AlleLande[Lande (dansk)])),"Kan ikke findes"))</f>
        <v>Afghanistan</v>
      </c>
      <c r="C191" t="str">
        <v>Albanien</v>
      </c>
      <c r="D191" t="str">
        <v>Algeriet</v>
      </c>
      <c r="E191" t="str">
        <v>Andorra</v>
      </c>
      <c r="F191" t="str">
        <v>Angola</v>
      </c>
      <c r="G191" t="str">
        <v>Antigua &amp;Barbuda</v>
      </c>
      <c r="H191" t="str">
        <v>Argentina</v>
      </c>
      <c r="I191" t="str">
        <v>Armenien</v>
      </c>
      <c r="J191" t="str">
        <v>Aserbajdsjan</v>
      </c>
      <c r="K191" t="str">
        <v>Australien</v>
      </c>
      <c r="L191" t="str">
        <v>Bahamas</v>
      </c>
      <c r="M191" t="str">
        <v>Bahrain</v>
      </c>
      <c r="N191" t="str">
        <v>Bangladesh</v>
      </c>
      <c r="O191" t="str">
        <v>Barbados</v>
      </c>
      <c r="P191" t="str">
        <v>Belgien</v>
      </c>
      <c r="Q191" t="str">
        <v>Belize</v>
      </c>
      <c r="R191" t="str">
        <v>Benin</v>
      </c>
      <c r="S191" t="str">
        <v>Bhutan</v>
      </c>
      <c r="T191" t="str">
        <v>Bolivia</v>
      </c>
      <c r="U191" t="str">
        <v>Bosnien-Herzegovina</v>
      </c>
      <c r="V191" t="str">
        <v>Botswana</v>
      </c>
      <c r="W191" t="str">
        <v>Brasilien</v>
      </c>
      <c r="X191" t="str">
        <v>Brunei</v>
      </c>
      <c r="Y191" t="str">
        <v>Bulgarien</v>
      </c>
      <c r="Z191" t="str">
        <v>Burkina Faso</v>
      </c>
      <c r="AA191" t="str">
        <v>Burma (Myanmar)</v>
      </c>
      <c r="AB191" t="str">
        <v>Burundi</v>
      </c>
      <c r="AC191" t="str">
        <v>Cambodja</v>
      </c>
      <c r="AD191" t="str">
        <v>Cameroun</v>
      </c>
      <c r="AE191" t="str">
        <v>Canada</v>
      </c>
      <c r="AF191" t="str">
        <v>Centralafrika</v>
      </c>
      <c r="AG191" t="str">
        <v>Chad</v>
      </c>
      <c r="AH191" t="str">
        <v>Chile</v>
      </c>
      <c r="AI191" t="str">
        <v>Colombia</v>
      </c>
      <c r="AJ191" t="str">
        <v>Comorerne</v>
      </c>
      <c r="AK191" t="str">
        <v>Congo</v>
      </c>
      <c r="AL191" t="str">
        <v>Costa Rica</v>
      </c>
      <c r="AM191" t="str">
        <v>Cuba</v>
      </c>
      <c r="AN191" t="str">
        <v>Cypern</v>
      </c>
      <c r="AO191" t="str">
        <v>Danmark</v>
      </c>
      <c r="AP191" t="str">
        <v>Darussalem</v>
      </c>
      <c r="AQ191" t="str">
        <v>Demokratiske rep. Congo</v>
      </c>
      <c r="AR191" t="str">
        <v>Djibouti</v>
      </c>
      <c r="AS191" t="str">
        <v>Dominica</v>
      </c>
      <c r="AT191" t="str">
        <v>Dominikanske Republik</v>
      </c>
      <c r="AU191" t="str">
        <v>Ecuador</v>
      </c>
      <c r="AV191" t="str">
        <v>Egypten</v>
      </c>
      <c r="AW191" t="str">
        <v>El Salvador</v>
      </c>
      <c r="AX191" t="str">
        <v>Elfenbens- kysten</v>
      </c>
      <c r="AY191" t="str">
        <v>Eritrea</v>
      </c>
      <c r="AZ191" t="str">
        <v>Estland</v>
      </c>
      <c r="BA191" t="str">
        <v>Etiopien</v>
      </c>
      <c r="BB191" t="str">
        <v>Fiji</v>
      </c>
      <c r="BC191" t="str">
        <v>Filippinerne</v>
      </c>
      <c r="BD191" t="str">
        <v>Finland</v>
      </c>
      <c r="BE191" t="str">
        <v>Forenede Arab. Emirater</v>
      </c>
      <c r="BF191" t="str">
        <v>Frankrig</v>
      </c>
      <c r="BG191" t="str">
        <v>Gabon</v>
      </c>
      <c r="BH191" t="str">
        <v>Gambia</v>
      </c>
      <c r="BI191" t="str">
        <v>Georgien</v>
      </c>
      <c r="BJ191" t="str">
        <v>Ghana</v>
      </c>
      <c r="BK191" t="str">
        <v>Grenada</v>
      </c>
      <c r="BL191" t="str">
        <v>Grenadinerne</v>
      </c>
      <c r="BM191" t="str">
        <v>Grækenland</v>
      </c>
      <c r="BN191" t="str">
        <v>Guatemala</v>
      </c>
      <c r="BO191" t="str">
        <v>Guinea</v>
      </c>
      <c r="BP191" t="str">
        <v>Guinea-Bissau</v>
      </c>
      <c r="BQ191" t="str">
        <v>Guyana</v>
      </c>
      <c r="BR191" t="str">
        <v>Haiti</v>
      </c>
      <c r="BS191" t="str">
        <v>Honduras</v>
      </c>
      <c r="BT191" t="str">
        <v>Hviderusland (Belarus)</v>
      </c>
      <c r="BU191" t="str">
        <v>Indien</v>
      </c>
      <c r="BV191" t="str">
        <v>Indonesien</v>
      </c>
      <c r="BW191" t="str">
        <v>Irak</v>
      </c>
      <c r="BX191" t="str">
        <v>Iran</v>
      </c>
      <c r="BY191" t="str">
        <v>Irland</v>
      </c>
      <c r="BZ191" t="str">
        <v>Island</v>
      </c>
      <c r="CA191" t="str">
        <v>Israel</v>
      </c>
      <c r="CB191" t="str">
        <v>Italien</v>
      </c>
      <c r="CC191" t="str">
        <v>Jamaica</v>
      </c>
      <c r="CD191" t="str">
        <v>Japan</v>
      </c>
      <c r="CE191" t="str">
        <v>Jordan</v>
      </c>
      <c r="CF191" t="str">
        <v>Kapverdiske Øer</v>
      </c>
      <c r="CG191" t="str">
        <v>Kasakhstan</v>
      </c>
      <c r="CH191" t="str">
        <v>Kenya</v>
      </c>
      <c r="CI191" t="str">
        <v>Kina</v>
      </c>
      <c r="CJ191" t="str">
        <v>Kirgisistan</v>
      </c>
      <c r="CK191" t="str">
        <v>Kiribati</v>
      </c>
      <c r="CL191" t="str">
        <v>Kroatien</v>
      </c>
      <c r="CM191" t="str">
        <v>Kuwait</v>
      </c>
      <c r="CN191" t="str">
        <v>Laos</v>
      </c>
      <c r="CO191" t="str">
        <v>Lesotho</v>
      </c>
      <c r="CP191" t="str">
        <v>Letland</v>
      </c>
      <c r="CQ191" t="str">
        <v>Libanon</v>
      </c>
      <c r="CR191" t="str">
        <v>Liberia</v>
      </c>
      <c r="CS191" t="str">
        <v>Libyen</v>
      </c>
      <c r="CT191" t="str">
        <v>Liechtenstein</v>
      </c>
      <c r="CU191" t="str">
        <v>Litauen</v>
      </c>
      <c r="CV191" t="str">
        <v>Luxembourg</v>
      </c>
      <c r="CW191" t="str">
        <v>Madagaskar</v>
      </c>
      <c r="CX191" t="str">
        <v>Makedonien (FYROM)</v>
      </c>
      <c r="CY191" t="str">
        <v>Malawi</v>
      </c>
      <c r="CZ191" t="str">
        <v>Malaysia</v>
      </c>
      <c r="DA191" t="str">
        <v>Maldiverne</v>
      </c>
      <c r="DB191" t="str">
        <v>Mali</v>
      </c>
      <c r="DC191" t="str">
        <v>Malta</v>
      </c>
      <c r="DD191" t="str">
        <v>Marokko</v>
      </c>
      <c r="DE191" t="str">
        <v>Marshall-øerne</v>
      </c>
      <c r="DF191" t="str">
        <v>Mauretanien</v>
      </c>
      <c r="DG191" t="str">
        <v>Mauritius</v>
      </c>
      <c r="DH191" t="str">
        <v>Mexico</v>
      </c>
      <c r="DI191" t="str">
        <v>Mikronesien</v>
      </c>
      <c r="DJ191" t="str">
        <v>Moldova</v>
      </c>
      <c r="DK191" t="str">
        <v>Monaco</v>
      </c>
      <c r="DL191" t="str">
        <v>Mongoliet</v>
      </c>
      <c r="DM191" t="str">
        <v>Mozambique</v>
      </c>
      <c r="DN191" t="str">
        <v>Namibia</v>
      </c>
      <c r="DO191" t="str">
        <v>Nauru</v>
      </c>
      <c r="DP191" t="str">
        <v>Nederlandene</v>
      </c>
      <c r="DQ191" t="str">
        <v>Nepal</v>
      </c>
      <c r="DR191" t="str">
        <v>New Zealand</v>
      </c>
      <c r="DS191" t="str">
        <v>Nicaragua</v>
      </c>
      <c r="DT191" t="str">
        <v>Niger</v>
      </c>
      <c r="DU191" t="str">
        <v>Nigeria</v>
      </c>
      <c r="DV191" t="str">
        <v>Nordkorea</v>
      </c>
      <c r="DW191" t="str">
        <v>Norge</v>
      </c>
      <c r="DX191" t="str">
        <v>Oman</v>
      </c>
      <c r="DY191" t="str">
        <v>Pakistan</v>
      </c>
      <c r="DZ191" t="str">
        <v>Palau</v>
      </c>
      <c r="EA191" t="str">
        <v>Palestina</v>
      </c>
      <c r="EB191" t="str">
        <v>Panama</v>
      </c>
      <c r="EC191" t="str">
        <v>Papua New Guinea</v>
      </c>
      <c r="ED191" t="str">
        <v>Paraguay</v>
      </c>
      <c r="EE191" t="str">
        <v>Peru</v>
      </c>
      <c r="EF191" t="str">
        <v>Polen</v>
      </c>
      <c r="EG191" t="str">
        <v>Portugal</v>
      </c>
      <c r="EH191" t="str">
        <v>Qatar</v>
      </c>
      <c r="EI191" t="str">
        <v>Rumænien</v>
      </c>
      <c r="EJ191" t="str">
        <v>Rusland</v>
      </c>
      <c r="EK191" t="str">
        <v>Rwanda</v>
      </c>
      <c r="EL191" t="str">
        <v>Salomonøerne</v>
      </c>
      <c r="EM191" t="str">
        <v>Samoa</v>
      </c>
      <c r="EN191" t="str">
        <v>San Marino</v>
      </c>
      <c r="EO191" t="str">
        <v>Sao Tomé &amp; Principe</v>
      </c>
      <c r="EP191" t="str">
        <v>Saudi Arabien</v>
      </c>
      <c r="EQ191" t="str">
        <v>Schweiz</v>
      </c>
      <c r="ER191" t="str">
        <v>Senegal</v>
      </c>
      <c r="ES191" t="str">
        <v>Serbien og Montenegro</v>
      </c>
      <c r="ET191" t="str">
        <v>Seychellerne</v>
      </c>
      <c r="EU191" t="str">
        <v>Sierra Leone</v>
      </c>
      <c r="EV191" t="str">
        <v>Singapore</v>
      </c>
      <c r="EW191" t="str">
        <v>Slovakiet</v>
      </c>
      <c r="EX191" t="str">
        <v>Slovenien</v>
      </c>
      <c r="EY191" t="str">
        <v>Somalia</v>
      </c>
      <c r="EZ191" t="str">
        <v>Spanien</v>
      </c>
      <c r="FA191" t="str">
        <v>Sri Lanka</v>
      </c>
      <c r="FB191" t="str">
        <v>St. Kitts-Nevis</v>
      </c>
      <c r="FC191" t="str">
        <v>St. Lucia</v>
      </c>
      <c r="FD191" t="str">
        <v>St. Vincent &amp;</v>
      </c>
      <c r="FE191" t="str">
        <v>Storbritannien (England)</v>
      </c>
      <c r="FF191" t="str">
        <v>Sudan</v>
      </c>
      <c r="FG191" t="str">
        <v>Surinam</v>
      </c>
      <c r="FH191" t="str">
        <v>Sverige</v>
      </c>
      <c r="FI191" t="str">
        <v>Swaziland</v>
      </c>
      <c r="FJ191" t="str">
        <v>Sydafrika</v>
      </c>
      <c r="FK191" t="str">
        <v>Sydkorea</v>
      </c>
      <c r="FL191" t="str">
        <v>Syrien</v>
      </c>
      <c r="FM191" t="str">
        <v>Tadjikistan</v>
      </c>
      <c r="FN191" t="str">
        <v>Taiwan</v>
      </c>
      <c r="FO191" t="str">
        <v>Tanzania</v>
      </c>
      <c r="FP191" t="str">
        <v>Thailand</v>
      </c>
      <c r="FQ191" t="str">
        <v>Tjekkiet</v>
      </c>
      <c r="FR191" t="str">
        <v>Togo</v>
      </c>
      <c r="FS191" t="str">
        <v>Tonga</v>
      </c>
      <c r="FT191" t="str">
        <v>Trinidad &amp; Tobago</v>
      </c>
      <c r="FU191" t="str">
        <v>Tunesien</v>
      </c>
      <c r="FV191" t="str">
        <v>Turkmenistan</v>
      </c>
      <c r="FW191" t="str">
        <v>Tuvalu</v>
      </c>
      <c r="FX191" t="str">
        <v>Tyrkiet</v>
      </c>
      <c r="FY191" t="str">
        <v>Tyskland</v>
      </c>
      <c r="FZ191" t="str">
        <v>Uganda</v>
      </c>
      <c r="GA191" t="str">
        <v>Ukraine</v>
      </c>
      <c r="GB191" t="str">
        <v>Ungarn</v>
      </c>
      <c r="GC191" t="str">
        <v>Uruguay</v>
      </c>
      <c r="GD191" t="str">
        <v>USA</v>
      </c>
      <c r="GE191" t="str">
        <v>Usbekistan</v>
      </c>
      <c r="GF191" t="str">
        <v>Vanuatu</v>
      </c>
      <c r="GG191" t="str">
        <v>Vatikanet</v>
      </c>
      <c r="GH191" t="str">
        <v>Venezuela</v>
      </c>
      <c r="GI191" t="str">
        <v>Vietnam</v>
      </c>
      <c r="GJ191" t="str">
        <v>Yemen</v>
      </c>
      <c r="GK191" t="str">
        <v>Zambia</v>
      </c>
      <c r="GL191" t="str">
        <v>Zimbabwe</v>
      </c>
      <c r="GM191" t="str">
        <v>Ækvatorial Guinea</v>
      </c>
      <c r="GN191" t="str">
        <v>Østrig</v>
      </c>
      <c r="GO191" t="str">
        <v>Østtimor</v>
      </c>
      <c r="GP191" t="str">
        <v>EU</v>
      </c>
      <c r="GQ191" t="str">
        <v>Ikke-EU</v>
      </c>
      <c r="GR191" t="str">
        <v>EU/ikke-EU</v>
      </c>
    </row>
    <row r="192" spans="2:200" x14ac:dyDescent="0.25">
      <c r="B192" t="str" cm="1">
        <f t="array" ref="B192:GR192">TRANSPOSE(_xlfn._xlws.FILTER(AlleLande[Lande (dansk)],ISNUMBER(SEARCH(Emballage!H13,AlleLande[Lande (dansk)])),"Kan ikke findes"))</f>
        <v>Afghanistan</v>
      </c>
      <c r="C192" t="str">
        <v>Albanien</v>
      </c>
      <c r="D192" t="str">
        <v>Algeriet</v>
      </c>
      <c r="E192" t="str">
        <v>Andorra</v>
      </c>
      <c r="F192" t="str">
        <v>Angola</v>
      </c>
      <c r="G192" t="str">
        <v>Antigua &amp;Barbuda</v>
      </c>
      <c r="H192" t="str">
        <v>Argentina</v>
      </c>
      <c r="I192" t="str">
        <v>Armenien</v>
      </c>
      <c r="J192" t="str">
        <v>Aserbajdsjan</v>
      </c>
      <c r="K192" t="str">
        <v>Australien</v>
      </c>
      <c r="L192" t="str">
        <v>Bahamas</v>
      </c>
      <c r="M192" t="str">
        <v>Bahrain</v>
      </c>
      <c r="N192" t="str">
        <v>Bangladesh</v>
      </c>
      <c r="O192" t="str">
        <v>Barbados</v>
      </c>
      <c r="P192" t="str">
        <v>Belgien</v>
      </c>
      <c r="Q192" t="str">
        <v>Belize</v>
      </c>
      <c r="R192" t="str">
        <v>Benin</v>
      </c>
      <c r="S192" t="str">
        <v>Bhutan</v>
      </c>
      <c r="T192" t="str">
        <v>Bolivia</v>
      </c>
      <c r="U192" t="str">
        <v>Bosnien-Herzegovina</v>
      </c>
      <c r="V192" t="str">
        <v>Botswana</v>
      </c>
      <c r="W192" t="str">
        <v>Brasilien</v>
      </c>
      <c r="X192" t="str">
        <v>Brunei</v>
      </c>
      <c r="Y192" t="str">
        <v>Bulgarien</v>
      </c>
      <c r="Z192" t="str">
        <v>Burkina Faso</v>
      </c>
      <c r="AA192" t="str">
        <v>Burma (Myanmar)</v>
      </c>
      <c r="AB192" t="str">
        <v>Burundi</v>
      </c>
      <c r="AC192" t="str">
        <v>Cambodja</v>
      </c>
      <c r="AD192" t="str">
        <v>Cameroun</v>
      </c>
      <c r="AE192" t="str">
        <v>Canada</v>
      </c>
      <c r="AF192" t="str">
        <v>Centralafrika</v>
      </c>
      <c r="AG192" t="str">
        <v>Chad</v>
      </c>
      <c r="AH192" t="str">
        <v>Chile</v>
      </c>
      <c r="AI192" t="str">
        <v>Colombia</v>
      </c>
      <c r="AJ192" t="str">
        <v>Comorerne</v>
      </c>
      <c r="AK192" t="str">
        <v>Congo</v>
      </c>
      <c r="AL192" t="str">
        <v>Costa Rica</v>
      </c>
      <c r="AM192" t="str">
        <v>Cuba</v>
      </c>
      <c r="AN192" t="str">
        <v>Cypern</v>
      </c>
      <c r="AO192" t="str">
        <v>Danmark</v>
      </c>
      <c r="AP192" t="str">
        <v>Darussalem</v>
      </c>
      <c r="AQ192" t="str">
        <v>Demokratiske rep. Congo</v>
      </c>
      <c r="AR192" t="str">
        <v>Djibouti</v>
      </c>
      <c r="AS192" t="str">
        <v>Dominica</v>
      </c>
      <c r="AT192" t="str">
        <v>Dominikanske Republik</v>
      </c>
      <c r="AU192" t="str">
        <v>Ecuador</v>
      </c>
      <c r="AV192" t="str">
        <v>Egypten</v>
      </c>
      <c r="AW192" t="str">
        <v>El Salvador</v>
      </c>
      <c r="AX192" t="str">
        <v>Elfenbens- kysten</v>
      </c>
      <c r="AY192" t="str">
        <v>Eritrea</v>
      </c>
      <c r="AZ192" t="str">
        <v>Estland</v>
      </c>
      <c r="BA192" t="str">
        <v>Etiopien</v>
      </c>
      <c r="BB192" t="str">
        <v>Fiji</v>
      </c>
      <c r="BC192" t="str">
        <v>Filippinerne</v>
      </c>
      <c r="BD192" t="str">
        <v>Finland</v>
      </c>
      <c r="BE192" t="str">
        <v>Forenede Arab. Emirater</v>
      </c>
      <c r="BF192" t="str">
        <v>Frankrig</v>
      </c>
      <c r="BG192" t="str">
        <v>Gabon</v>
      </c>
      <c r="BH192" t="str">
        <v>Gambia</v>
      </c>
      <c r="BI192" t="str">
        <v>Georgien</v>
      </c>
      <c r="BJ192" t="str">
        <v>Ghana</v>
      </c>
      <c r="BK192" t="str">
        <v>Grenada</v>
      </c>
      <c r="BL192" t="str">
        <v>Grenadinerne</v>
      </c>
      <c r="BM192" t="str">
        <v>Grækenland</v>
      </c>
      <c r="BN192" t="str">
        <v>Guatemala</v>
      </c>
      <c r="BO192" t="str">
        <v>Guinea</v>
      </c>
      <c r="BP192" t="str">
        <v>Guinea-Bissau</v>
      </c>
      <c r="BQ192" t="str">
        <v>Guyana</v>
      </c>
      <c r="BR192" t="str">
        <v>Haiti</v>
      </c>
      <c r="BS192" t="str">
        <v>Honduras</v>
      </c>
      <c r="BT192" t="str">
        <v>Hviderusland (Belarus)</v>
      </c>
      <c r="BU192" t="str">
        <v>Indien</v>
      </c>
      <c r="BV192" t="str">
        <v>Indonesien</v>
      </c>
      <c r="BW192" t="str">
        <v>Irak</v>
      </c>
      <c r="BX192" t="str">
        <v>Iran</v>
      </c>
      <c r="BY192" t="str">
        <v>Irland</v>
      </c>
      <c r="BZ192" t="str">
        <v>Island</v>
      </c>
      <c r="CA192" t="str">
        <v>Israel</v>
      </c>
      <c r="CB192" t="str">
        <v>Italien</v>
      </c>
      <c r="CC192" t="str">
        <v>Jamaica</v>
      </c>
      <c r="CD192" t="str">
        <v>Japan</v>
      </c>
      <c r="CE192" t="str">
        <v>Jordan</v>
      </c>
      <c r="CF192" t="str">
        <v>Kapverdiske Øer</v>
      </c>
      <c r="CG192" t="str">
        <v>Kasakhstan</v>
      </c>
      <c r="CH192" t="str">
        <v>Kenya</v>
      </c>
      <c r="CI192" t="str">
        <v>Kina</v>
      </c>
      <c r="CJ192" t="str">
        <v>Kirgisistan</v>
      </c>
      <c r="CK192" t="str">
        <v>Kiribati</v>
      </c>
      <c r="CL192" t="str">
        <v>Kroatien</v>
      </c>
      <c r="CM192" t="str">
        <v>Kuwait</v>
      </c>
      <c r="CN192" t="str">
        <v>Laos</v>
      </c>
      <c r="CO192" t="str">
        <v>Lesotho</v>
      </c>
      <c r="CP192" t="str">
        <v>Letland</v>
      </c>
      <c r="CQ192" t="str">
        <v>Libanon</v>
      </c>
      <c r="CR192" t="str">
        <v>Liberia</v>
      </c>
      <c r="CS192" t="str">
        <v>Libyen</v>
      </c>
      <c r="CT192" t="str">
        <v>Liechtenstein</v>
      </c>
      <c r="CU192" t="str">
        <v>Litauen</v>
      </c>
      <c r="CV192" t="str">
        <v>Luxembourg</v>
      </c>
      <c r="CW192" t="str">
        <v>Madagaskar</v>
      </c>
      <c r="CX192" t="str">
        <v>Makedonien (FYROM)</v>
      </c>
      <c r="CY192" t="str">
        <v>Malawi</v>
      </c>
      <c r="CZ192" t="str">
        <v>Malaysia</v>
      </c>
      <c r="DA192" t="str">
        <v>Maldiverne</v>
      </c>
      <c r="DB192" t="str">
        <v>Mali</v>
      </c>
      <c r="DC192" t="str">
        <v>Malta</v>
      </c>
      <c r="DD192" t="str">
        <v>Marokko</v>
      </c>
      <c r="DE192" t="str">
        <v>Marshall-øerne</v>
      </c>
      <c r="DF192" t="str">
        <v>Mauretanien</v>
      </c>
      <c r="DG192" t="str">
        <v>Mauritius</v>
      </c>
      <c r="DH192" t="str">
        <v>Mexico</v>
      </c>
      <c r="DI192" t="str">
        <v>Mikronesien</v>
      </c>
      <c r="DJ192" t="str">
        <v>Moldova</v>
      </c>
      <c r="DK192" t="str">
        <v>Monaco</v>
      </c>
      <c r="DL192" t="str">
        <v>Mongoliet</v>
      </c>
      <c r="DM192" t="str">
        <v>Mozambique</v>
      </c>
      <c r="DN192" t="str">
        <v>Namibia</v>
      </c>
      <c r="DO192" t="str">
        <v>Nauru</v>
      </c>
      <c r="DP192" t="str">
        <v>Nederlandene</v>
      </c>
      <c r="DQ192" t="str">
        <v>Nepal</v>
      </c>
      <c r="DR192" t="str">
        <v>New Zealand</v>
      </c>
      <c r="DS192" t="str">
        <v>Nicaragua</v>
      </c>
      <c r="DT192" t="str">
        <v>Niger</v>
      </c>
      <c r="DU192" t="str">
        <v>Nigeria</v>
      </c>
      <c r="DV192" t="str">
        <v>Nordkorea</v>
      </c>
      <c r="DW192" t="str">
        <v>Norge</v>
      </c>
      <c r="DX192" t="str">
        <v>Oman</v>
      </c>
      <c r="DY192" t="str">
        <v>Pakistan</v>
      </c>
      <c r="DZ192" t="str">
        <v>Palau</v>
      </c>
      <c r="EA192" t="str">
        <v>Palestina</v>
      </c>
      <c r="EB192" t="str">
        <v>Panama</v>
      </c>
      <c r="EC192" t="str">
        <v>Papua New Guinea</v>
      </c>
      <c r="ED192" t="str">
        <v>Paraguay</v>
      </c>
      <c r="EE192" t="str">
        <v>Peru</v>
      </c>
      <c r="EF192" t="str">
        <v>Polen</v>
      </c>
      <c r="EG192" t="str">
        <v>Portugal</v>
      </c>
      <c r="EH192" t="str">
        <v>Qatar</v>
      </c>
      <c r="EI192" t="str">
        <v>Rumænien</v>
      </c>
      <c r="EJ192" t="str">
        <v>Rusland</v>
      </c>
      <c r="EK192" t="str">
        <v>Rwanda</v>
      </c>
      <c r="EL192" t="str">
        <v>Salomonøerne</v>
      </c>
      <c r="EM192" t="str">
        <v>Samoa</v>
      </c>
      <c r="EN192" t="str">
        <v>San Marino</v>
      </c>
      <c r="EO192" t="str">
        <v>Sao Tomé &amp; Principe</v>
      </c>
      <c r="EP192" t="str">
        <v>Saudi Arabien</v>
      </c>
      <c r="EQ192" t="str">
        <v>Schweiz</v>
      </c>
      <c r="ER192" t="str">
        <v>Senegal</v>
      </c>
      <c r="ES192" t="str">
        <v>Serbien og Montenegro</v>
      </c>
      <c r="ET192" t="str">
        <v>Seychellerne</v>
      </c>
      <c r="EU192" t="str">
        <v>Sierra Leone</v>
      </c>
      <c r="EV192" t="str">
        <v>Singapore</v>
      </c>
      <c r="EW192" t="str">
        <v>Slovakiet</v>
      </c>
      <c r="EX192" t="str">
        <v>Slovenien</v>
      </c>
      <c r="EY192" t="str">
        <v>Somalia</v>
      </c>
      <c r="EZ192" t="str">
        <v>Spanien</v>
      </c>
      <c r="FA192" t="str">
        <v>Sri Lanka</v>
      </c>
      <c r="FB192" t="str">
        <v>St. Kitts-Nevis</v>
      </c>
      <c r="FC192" t="str">
        <v>St. Lucia</v>
      </c>
      <c r="FD192" t="str">
        <v>St. Vincent &amp;</v>
      </c>
      <c r="FE192" t="str">
        <v>Storbritannien (England)</v>
      </c>
      <c r="FF192" t="str">
        <v>Sudan</v>
      </c>
      <c r="FG192" t="str">
        <v>Surinam</v>
      </c>
      <c r="FH192" t="str">
        <v>Sverige</v>
      </c>
      <c r="FI192" t="str">
        <v>Swaziland</v>
      </c>
      <c r="FJ192" t="str">
        <v>Sydafrika</v>
      </c>
      <c r="FK192" t="str">
        <v>Sydkorea</v>
      </c>
      <c r="FL192" t="str">
        <v>Syrien</v>
      </c>
      <c r="FM192" t="str">
        <v>Tadjikistan</v>
      </c>
      <c r="FN192" t="str">
        <v>Taiwan</v>
      </c>
      <c r="FO192" t="str">
        <v>Tanzania</v>
      </c>
      <c r="FP192" t="str">
        <v>Thailand</v>
      </c>
      <c r="FQ192" t="str">
        <v>Tjekkiet</v>
      </c>
      <c r="FR192" t="str">
        <v>Togo</v>
      </c>
      <c r="FS192" t="str">
        <v>Tonga</v>
      </c>
      <c r="FT192" t="str">
        <v>Trinidad &amp; Tobago</v>
      </c>
      <c r="FU192" t="str">
        <v>Tunesien</v>
      </c>
      <c r="FV192" t="str">
        <v>Turkmenistan</v>
      </c>
      <c r="FW192" t="str">
        <v>Tuvalu</v>
      </c>
      <c r="FX192" t="str">
        <v>Tyrkiet</v>
      </c>
      <c r="FY192" t="str">
        <v>Tyskland</v>
      </c>
      <c r="FZ192" t="str">
        <v>Uganda</v>
      </c>
      <c r="GA192" t="str">
        <v>Ukraine</v>
      </c>
      <c r="GB192" t="str">
        <v>Ungarn</v>
      </c>
      <c r="GC192" t="str">
        <v>Uruguay</v>
      </c>
      <c r="GD192" t="str">
        <v>USA</v>
      </c>
      <c r="GE192" t="str">
        <v>Usbekistan</v>
      </c>
      <c r="GF192" t="str">
        <v>Vanuatu</v>
      </c>
      <c r="GG192" t="str">
        <v>Vatikanet</v>
      </c>
      <c r="GH192" t="str">
        <v>Venezuela</v>
      </c>
      <c r="GI192" t="str">
        <v>Vietnam</v>
      </c>
      <c r="GJ192" t="str">
        <v>Yemen</v>
      </c>
      <c r="GK192" t="str">
        <v>Zambia</v>
      </c>
      <c r="GL192" t="str">
        <v>Zimbabwe</v>
      </c>
      <c r="GM192" t="str">
        <v>Ækvatorial Guinea</v>
      </c>
      <c r="GN192" t="str">
        <v>Østrig</v>
      </c>
      <c r="GO192" t="str">
        <v>Østtimor</v>
      </c>
      <c r="GP192" t="str">
        <v>EU</v>
      </c>
      <c r="GQ192" t="str">
        <v>Ikke-EU</v>
      </c>
      <c r="GR192" t="str">
        <v>EU/ikke-EU</v>
      </c>
    </row>
    <row r="193" spans="2:200" x14ac:dyDescent="0.25">
      <c r="B193" t="str" cm="1">
        <f t="array" ref="B193:GR193">TRANSPOSE(_xlfn._xlws.FILTER(AlleLande[Lande (dansk)],ISNUMBER(SEARCH(Emballage!H14,AlleLande[Lande (dansk)])),"Kan ikke findes"))</f>
        <v>Afghanistan</v>
      </c>
      <c r="C193" t="str">
        <v>Albanien</v>
      </c>
      <c r="D193" t="str">
        <v>Algeriet</v>
      </c>
      <c r="E193" t="str">
        <v>Andorra</v>
      </c>
      <c r="F193" t="str">
        <v>Angola</v>
      </c>
      <c r="G193" t="str">
        <v>Antigua &amp;Barbuda</v>
      </c>
      <c r="H193" t="str">
        <v>Argentina</v>
      </c>
      <c r="I193" t="str">
        <v>Armenien</v>
      </c>
      <c r="J193" t="str">
        <v>Aserbajdsjan</v>
      </c>
      <c r="K193" t="str">
        <v>Australien</v>
      </c>
      <c r="L193" t="str">
        <v>Bahamas</v>
      </c>
      <c r="M193" t="str">
        <v>Bahrain</v>
      </c>
      <c r="N193" t="str">
        <v>Bangladesh</v>
      </c>
      <c r="O193" t="str">
        <v>Barbados</v>
      </c>
      <c r="P193" t="str">
        <v>Belgien</v>
      </c>
      <c r="Q193" t="str">
        <v>Belize</v>
      </c>
      <c r="R193" t="str">
        <v>Benin</v>
      </c>
      <c r="S193" t="str">
        <v>Bhutan</v>
      </c>
      <c r="T193" t="str">
        <v>Bolivia</v>
      </c>
      <c r="U193" t="str">
        <v>Bosnien-Herzegovina</v>
      </c>
      <c r="V193" t="str">
        <v>Botswana</v>
      </c>
      <c r="W193" t="str">
        <v>Brasilien</v>
      </c>
      <c r="X193" t="str">
        <v>Brunei</v>
      </c>
      <c r="Y193" t="str">
        <v>Bulgarien</v>
      </c>
      <c r="Z193" t="str">
        <v>Burkina Faso</v>
      </c>
      <c r="AA193" t="str">
        <v>Burma (Myanmar)</v>
      </c>
      <c r="AB193" t="str">
        <v>Burundi</v>
      </c>
      <c r="AC193" t="str">
        <v>Cambodja</v>
      </c>
      <c r="AD193" t="str">
        <v>Cameroun</v>
      </c>
      <c r="AE193" t="str">
        <v>Canada</v>
      </c>
      <c r="AF193" t="str">
        <v>Centralafrika</v>
      </c>
      <c r="AG193" t="str">
        <v>Chad</v>
      </c>
      <c r="AH193" t="str">
        <v>Chile</v>
      </c>
      <c r="AI193" t="str">
        <v>Colombia</v>
      </c>
      <c r="AJ193" t="str">
        <v>Comorerne</v>
      </c>
      <c r="AK193" t="str">
        <v>Congo</v>
      </c>
      <c r="AL193" t="str">
        <v>Costa Rica</v>
      </c>
      <c r="AM193" t="str">
        <v>Cuba</v>
      </c>
      <c r="AN193" t="str">
        <v>Cypern</v>
      </c>
      <c r="AO193" t="str">
        <v>Danmark</v>
      </c>
      <c r="AP193" t="str">
        <v>Darussalem</v>
      </c>
      <c r="AQ193" t="str">
        <v>Demokratiske rep. Congo</v>
      </c>
      <c r="AR193" t="str">
        <v>Djibouti</v>
      </c>
      <c r="AS193" t="str">
        <v>Dominica</v>
      </c>
      <c r="AT193" t="str">
        <v>Dominikanske Republik</v>
      </c>
      <c r="AU193" t="str">
        <v>Ecuador</v>
      </c>
      <c r="AV193" t="str">
        <v>Egypten</v>
      </c>
      <c r="AW193" t="str">
        <v>El Salvador</v>
      </c>
      <c r="AX193" t="str">
        <v>Elfenbens- kysten</v>
      </c>
      <c r="AY193" t="str">
        <v>Eritrea</v>
      </c>
      <c r="AZ193" t="str">
        <v>Estland</v>
      </c>
      <c r="BA193" t="str">
        <v>Etiopien</v>
      </c>
      <c r="BB193" t="str">
        <v>Fiji</v>
      </c>
      <c r="BC193" t="str">
        <v>Filippinerne</v>
      </c>
      <c r="BD193" t="str">
        <v>Finland</v>
      </c>
      <c r="BE193" t="str">
        <v>Forenede Arab. Emirater</v>
      </c>
      <c r="BF193" t="str">
        <v>Frankrig</v>
      </c>
      <c r="BG193" t="str">
        <v>Gabon</v>
      </c>
      <c r="BH193" t="str">
        <v>Gambia</v>
      </c>
      <c r="BI193" t="str">
        <v>Georgien</v>
      </c>
      <c r="BJ193" t="str">
        <v>Ghana</v>
      </c>
      <c r="BK193" t="str">
        <v>Grenada</v>
      </c>
      <c r="BL193" t="str">
        <v>Grenadinerne</v>
      </c>
      <c r="BM193" t="str">
        <v>Grækenland</v>
      </c>
      <c r="BN193" t="str">
        <v>Guatemala</v>
      </c>
      <c r="BO193" t="str">
        <v>Guinea</v>
      </c>
      <c r="BP193" t="str">
        <v>Guinea-Bissau</v>
      </c>
      <c r="BQ193" t="str">
        <v>Guyana</v>
      </c>
      <c r="BR193" t="str">
        <v>Haiti</v>
      </c>
      <c r="BS193" t="str">
        <v>Honduras</v>
      </c>
      <c r="BT193" t="str">
        <v>Hviderusland (Belarus)</v>
      </c>
      <c r="BU193" t="str">
        <v>Indien</v>
      </c>
      <c r="BV193" t="str">
        <v>Indonesien</v>
      </c>
      <c r="BW193" t="str">
        <v>Irak</v>
      </c>
      <c r="BX193" t="str">
        <v>Iran</v>
      </c>
      <c r="BY193" t="str">
        <v>Irland</v>
      </c>
      <c r="BZ193" t="str">
        <v>Island</v>
      </c>
      <c r="CA193" t="str">
        <v>Israel</v>
      </c>
      <c r="CB193" t="str">
        <v>Italien</v>
      </c>
      <c r="CC193" t="str">
        <v>Jamaica</v>
      </c>
      <c r="CD193" t="str">
        <v>Japan</v>
      </c>
      <c r="CE193" t="str">
        <v>Jordan</v>
      </c>
      <c r="CF193" t="str">
        <v>Kapverdiske Øer</v>
      </c>
      <c r="CG193" t="str">
        <v>Kasakhstan</v>
      </c>
      <c r="CH193" t="str">
        <v>Kenya</v>
      </c>
      <c r="CI193" t="str">
        <v>Kina</v>
      </c>
      <c r="CJ193" t="str">
        <v>Kirgisistan</v>
      </c>
      <c r="CK193" t="str">
        <v>Kiribati</v>
      </c>
      <c r="CL193" t="str">
        <v>Kroatien</v>
      </c>
      <c r="CM193" t="str">
        <v>Kuwait</v>
      </c>
      <c r="CN193" t="str">
        <v>Laos</v>
      </c>
      <c r="CO193" t="str">
        <v>Lesotho</v>
      </c>
      <c r="CP193" t="str">
        <v>Letland</v>
      </c>
      <c r="CQ193" t="str">
        <v>Libanon</v>
      </c>
      <c r="CR193" t="str">
        <v>Liberia</v>
      </c>
      <c r="CS193" t="str">
        <v>Libyen</v>
      </c>
      <c r="CT193" t="str">
        <v>Liechtenstein</v>
      </c>
      <c r="CU193" t="str">
        <v>Litauen</v>
      </c>
      <c r="CV193" t="str">
        <v>Luxembourg</v>
      </c>
      <c r="CW193" t="str">
        <v>Madagaskar</v>
      </c>
      <c r="CX193" t="str">
        <v>Makedonien (FYROM)</v>
      </c>
      <c r="CY193" t="str">
        <v>Malawi</v>
      </c>
      <c r="CZ193" t="str">
        <v>Malaysia</v>
      </c>
      <c r="DA193" t="str">
        <v>Maldiverne</v>
      </c>
      <c r="DB193" t="str">
        <v>Mali</v>
      </c>
      <c r="DC193" t="str">
        <v>Malta</v>
      </c>
      <c r="DD193" t="str">
        <v>Marokko</v>
      </c>
      <c r="DE193" t="str">
        <v>Marshall-øerne</v>
      </c>
      <c r="DF193" t="str">
        <v>Mauretanien</v>
      </c>
      <c r="DG193" t="str">
        <v>Mauritius</v>
      </c>
      <c r="DH193" t="str">
        <v>Mexico</v>
      </c>
      <c r="DI193" t="str">
        <v>Mikronesien</v>
      </c>
      <c r="DJ193" t="str">
        <v>Moldova</v>
      </c>
      <c r="DK193" t="str">
        <v>Monaco</v>
      </c>
      <c r="DL193" t="str">
        <v>Mongoliet</v>
      </c>
      <c r="DM193" t="str">
        <v>Mozambique</v>
      </c>
      <c r="DN193" t="str">
        <v>Namibia</v>
      </c>
      <c r="DO193" t="str">
        <v>Nauru</v>
      </c>
      <c r="DP193" t="str">
        <v>Nederlandene</v>
      </c>
      <c r="DQ193" t="str">
        <v>Nepal</v>
      </c>
      <c r="DR193" t="str">
        <v>New Zealand</v>
      </c>
      <c r="DS193" t="str">
        <v>Nicaragua</v>
      </c>
      <c r="DT193" t="str">
        <v>Niger</v>
      </c>
      <c r="DU193" t="str">
        <v>Nigeria</v>
      </c>
      <c r="DV193" t="str">
        <v>Nordkorea</v>
      </c>
      <c r="DW193" t="str">
        <v>Norge</v>
      </c>
      <c r="DX193" t="str">
        <v>Oman</v>
      </c>
      <c r="DY193" t="str">
        <v>Pakistan</v>
      </c>
      <c r="DZ193" t="str">
        <v>Palau</v>
      </c>
      <c r="EA193" t="str">
        <v>Palestina</v>
      </c>
      <c r="EB193" t="str">
        <v>Panama</v>
      </c>
      <c r="EC193" t="str">
        <v>Papua New Guinea</v>
      </c>
      <c r="ED193" t="str">
        <v>Paraguay</v>
      </c>
      <c r="EE193" t="str">
        <v>Peru</v>
      </c>
      <c r="EF193" t="str">
        <v>Polen</v>
      </c>
      <c r="EG193" t="str">
        <v>Portugal</v>
      </c>
      <c r="EH193" t="str">
        <v>Qatar</v>
      </c>
      <c r="EI193" t="str">
        <v>Rumænien</v>
      </c>
      <c r="EJ193" t="str">
        <v>Rusland</v>
      </c>
      <c r="EK193" t="str">
        <v>Rwanda</v>
      </c>
      <c r="EL193" t="str">
        <v>Salomonøerne</v>
      </c>
      <c r="EM193" t="str">
        <v>Samoa</v>
      </c>
      <c r="EN193" t="str">
        <v>San Marino</v>
      </c>
      <c r="EO193" t="str">
        <v>Sao Tomé &amp; Principe</v>
      </c>
      <c r="EP193" t="str">
        <v>Saudi Arabien</v>
      </c>
      <c r="EQ193" t="str">
        <v>Schweiz</v>
      </c>
      <c r="ER193" t="str">
        <v>Senegal</v>
      </c>
      <c r="ES193" t="str">
        <v>Serbien og Montenegro</v>
      </c>
      <c r="ET193" t="str">
        <v>Seychellerne</v>
      </c>
      <c r="EU193" t="str">
        <v>Sierra Leone</v>
      </c>
      <c r="EV193" t="str">
        <v>Singapore</v>
      </c>
      <c r="EW193" t="str">
        <v>Slovakiet</v>
      </c>
      <c r="EX193" t="str">
        <v>Slovenien</v>
      </c>
      <c r="EY193" t="str">
        <v>Somalia</v>
      </c>
      <c r="EZ193" t="str">
        <v>Spanien</v>
      </c>
      <c r="FA193" t="str">
        <v>Sri Lanka</v>
      </c>
      <c r="FB193" t="str">
        <v>St. Kitts-Nevis</v>
      </c>
      <c r="FC193" t="str">
        <v>St. Lucia</v>
      </c>
      <c r="FD193" t="str">
        <v>St. Vincent &amp;</v>
      </c>
      <c r="FE193" t="str">
        <v>Storbritannien (England)</v>
      </c>
      <c r="FF193" t="str">
        <v>Sudan</v>
      </c>
      <c r="FG193" t="str">
        <v>Surinam</v>
      </c>
      <c r="FH193" t="str">
        <v>Sverige</v>
      </c>
      <c r="FI193" t="str">
        <v>Swaziland</v>
      </c>
      <c r="FJ193" t="str">
        <v>Sydafrika</v>
      </c>
      <c r="FK193" t="str">
        <v>Sydkorea</v>
      </c>
      <c r="FL193" t="str">
        <v>Syrien</v>
      </c>
      <c r="FM193" t="str">
        <v>Tadjikistan</v>
      </c>
      <c r="FN193" t="str">
        <v>Taiwan</v>
      </c>
      <c r="FO193" t="str">
        <v>Tanzania</v>
      </c>
      <c r="FP193" t="str">
        <v>Thailand</v>
      </c>
      <c r="FQ193" t="str">
        <v>Tjekkiet</v>
      </c>
      <c r="FR193" t="str">
        <v>Togo</v>
      </c>
      <c r="FS193" t="str">
        <v>Tonga</v>
      </c>
      <c r="FT193" t="str">
        <v>Trinidad &amp; Tobago</v>
      </c>
      <c r="FU193" t="str">
        <v>Tunesien</v>
      </c>
      <c r="FV193" t="str">
        <v>Turkmenistan</v>
      </c>
      <c r="FW193" t="str">
        <v>Tuvalu</v>
      </c>
      <c r="FX193" t="str">
        <v>Tyrkiet</v>
      </c>
      <c r="FY193" t="str">
        <v>Tyskland</v>
      </c>
      <c r="FZ193" t="str">
        <v>Uganda</v>
      </c>
      <c r="GA193" t="str">
        <v>Ukraine</v>
      </c>
      <c r="GB193" t="str">
        <v>Ungarn</v>
      </c>
      <c r="GC193" t="str">
        <v>Uruguay</v>
      </c>
      <c r="GD193" t="str">
        <v>USA</v>
      </c>
      <c r="GE193" t="str">
        <v>Usbekistan</v>
      </c>
      <c r="GF193" t="str">
        <v>Vanuatu</v>
      </c>
      <c r="GG193" t="str">
        <v>Vatikanet</v>
      </c>
      <c r="GH193" t="str">
        <v>Venezuela</v>
      </c>
      <c r="GI193" t="str">
        <v>Vietnam</v>
      </c>
      <c r="GJ193" t="str">
        <v>Yemen</v>
      </c>
      <c r="GK193" t="str">
        <v>Zambia</v>
      </c>
      <c r="GL193" t="str">
        <v>Zimbabwe</v>
      </c>
      <c r="GM193" t="str">
        <v>Ækvatorial Guinea</v>
      </c>
      <c r="GN193" t="str">
        <v>Østrig</v>
      </c>
      <c r="GO193" t="str">
        <v>Østtimor</v>
      </c>
      <c r="GP193" t="str">
        <v>EU</v>
      </c>
      <c r="GQ193" t="str">
        <v>Ikke-EU</v>
      </c>
      <c r="GR193" t="str">
        <v>EU/ikke-EU</v>
      </c>
    </row>
    <row r="194" spans="2:200" x14ac:dyDescent="0.25">
      <c r="B194" t="str" cm="1">
        <f t="array" ref="B194:GR194">TRANSPOSE(_xlfn._xlws.FILTER(AlleLande[Lande (dansk)],ISNUMBER(SEARCH(Emballage!H15,AlleLande[Lande (dansk)])),"Kan ikke findes"))</f>
        <v>Afghanistan</v>
      </c>
      <c r="C194" t="str">
        <v>Albanien</v>
      </c>
      <c r="D194" t="str">
        <v>Algeriet</v>
      </c>
      <c r="E194" t="str">
        <v>Andorra</v>
      </c>
      <c r="F194" t="str">
        <v>Angola</v>
      </c>
      <c r="G194" t="str">
        <v>Antigua &amp;Barbuda</v>
      </c>
      <c r="H194" t="str">
        <v>Argentina</v>
      </c>
      <c r="I194" t="str">
        <v>Armenien</v>
      </c>
      <c r="J194" t="str">
        <v>Aserbajdsjan</v>
      </c>
      <c r="K194" t="str">
        <v>Australien</v>
      </c>
      <c r="L194" t="str">
        <v>Bahamas</v>
      </c>
      <c r="M194" t="str">
        <v>Bahrain</v>
      </c>
      <c r="N194" t="str">
        <v>Bangladesh</v>
      </c>
      <c r="O194" t="str">
        <v>Barbados</v>
      </c>
      <c r="P194" t="str">
        <v>Belgien</v>
      </c>
      <c r="Q194" t="str">
        <v>Belize</v>
      </c>
      <c r="R194" t="str">
        <v>Benin</v>
      </c>
      <c r="S194" t="str">
        <v>Bhutan</v>
      </c>
      <c r="T194" t="str">
        <v>Bolivia</v>
      </c>
      <c r="U194" t="str">
        <v>Bosnien-Herzegovina</v>
      </c>
      <c r="V194" t="str">
        <v>Botswana</v>
      </c>
      <c r="W194" t="str">
        <v>Brasilien</v>
      </c>
      <c r="X194" t="str">
        <v>Brunei</v>
      </c>
      <c r="Y194" t="str">
        <v>Bulgarien</v>
      </c>
      <c r="Z194" t="str">
        <v>Burkina Faso</v>
      </c>
      <c r="AA194" t="str">
        <v>Burma (Myanmar)</v>
      </c>
      <c r="AB194" t="str">
        <v>Burundi</v>
      </c>
      <c r="AC194" t="str">
        <v>Cambodja</v>
      </c>
      <c r="AD194" t="str">
        <v>Cameroun</v>
      </c>
      <c r="AE194" t="str">
        <v>Canada</v>
      </c>
      <c r="AF194" t="str">
        <v>Centralafrika</v>
      </c>
      <c r="AG194" t="str">
        <v>Chad</v>
      </c>
      <c r="AH194" t="str">
        <v>Chile</v>
      </c>
      <c r="AI194" t="str">
        <v>Colombia</v>
      </c>
      <c r="AJ194" t="str">
        <v>Comorerne</v>
      </c>
      <c r="AK194" t="str">
        <v>Congo</v>
      </c>
      <c r="AL194" t="str">
        <v>Costa Rica</v>
      </c>
      <c r="AM194" t="str">
        <v>Cuba</v>
      </c>
      <c r="AN194" t="str">
        <v>Cypern</v>
      </c>
      <c r="AO194" t="str">
        <v>Danmark</v>
      </c>
      <c r="AP194" t="str">
        <v>Darussalem</v>
      </c>
      <c r="AQ194" t="str">
        <v>Demokratiske rep. Congo</v>
      </c>
      <c r="AR194" t="str">
        <v>Djibouti</v>
      </c>
      <c r="AS194" t="str">
        <v>Dominica</v>
      </c>
      <c r="AT194" t="str">
        <v>Dominikanske Republik</v>
      </c>
      <c r="AU194" t="str">
        <v>Ecuador</v>
      </c>
      <c r="AV194" t="str">
        <v>Egypten</v>
      </c>
      <c r="AW194" t="str">
        <v>El Salvador</v>
      </c>
      <c r="AX194" t="str">
        <v>Elfenbens- kysten</v>
      </c>
      <c r="AY194" t="str">
        <v>Eritrea</v>
      </c>
      <c r="AZ194" t="str">
        <v>Estland</v>
      </c>
      <c r="BA194" t="str">
        <v>Etiopien</v>
      </c>
      <c r="BB194" t="str">
        <v>Fiji</v>
      </c>
      <c r="BC194" t="str">
        <v>Filippinerne</v>
      </c>
      <c r="BD194" t="str">
        <v>Finland</v>
      </c>
      <c r="BE194" t="str">
        <v>Forenede Arab. Emirater</v>
      </c>
      <c r="BF194" t="str">
        <v>Frankrig</v>
      </c>
      <c r="BG194" t="str">
        <v>Gabon</v>
      </c>
      <c r="BH194" t="str">
        <v>Gambia</v>
      </c>
      <c r="BI194" t="str">
        <v>Georgien</v>
      </c>
      <c r="BJ194" t="str">
        <v>Ghana</v>
      </c>
      <c r="BK194" t="str">
        <v>Grenada</v>
      </c>
      <c r="BL194" t="str">
        <v>Grenadinerne</v>
      </c>
      <c r="BM194" t="str">
        <v>Grækenland</v>
      </c>
      <c r="BN194" t="str">
        <v>Guatemala</v>
      </c>
      <c r="BO194" t="str">
        <v>Guinea</v>
      </c>
      <c r="BP194" t="str">
        <v>Guinea-Bissau</v>
      </c>
      <c r="BQ194" t="str">
        <v>Guyana</v>
      </c>
      <c r="BR194" t="str">
        <v>Haiti</v>
      </c>
      <c r="BS194" t="str">
        <v>Honduras</v>
      </c>
      <c r="BT194" t="str">
        <v>Hviderusland (Belarus)</v>
      </c>
      <c r="BU194" t="str">
        <v>Indien</v>
      </c>
      <c r="BV194" t="str">
        <v>Indonesien</v>
      </c>
      <c r="BW194" t="str">
        <v>Irak</v>
      </c>
      <c r="BX194" t="str">
        <v>Iran</v>
      </c>
      <c r="BY194" t="str">
        <v>Irland</v>
      </c>
      <c r="BZ194" t="str">
        <v>Island</v>
      </c>
      <c r="CA194" t="str">
        <v>Israel</v>
      </c>
      <c r="CB194" t="str">
        <v>Italien</v>
      </c>
      <c r="CC194" t="str">
        <v>Jamaica</v>
      </c>
      <c r="CD194" t="str">
        <v>Japan</v>
      </c>
      <c r="CE194" t="str">
        <v>Jordan</v>
      </c>
      <c r="CF194" t="str">
        <v>Kapverdiske Øer</v>
      </c>
      <c r="CG194" t="str">
        <v>Kasakhstan</v>
      </c>
      <c r="CH194" t="str">
        <v>Kenya</v>
      </c>
      <c r="CI194" t="str">
        <v>Kina</v>
      </c>
      <c r="CJ194" t="str">
        <v>Kirgisistan</v>
      </c>
      <c r="CK194" t="str">
        <v>Kiribati</v>
      </c>
      <c r="CL194" t="str">
        <v>Kroatien</v>
      </c>
      <c r="CM194" t="str">
        <v>Kuwait</v>
      </c>
      <c r="CN194" t="str">
        <v>Laos</v>
      </c>
      <c r="CO194" t="str">
        <v>Lesotho</v>
      </c>
      <c r="CP194" t="str">
        <v>Letland</v>
      </c>
      <c r="CQ194" t="str">
        <v>Libanon</v>
      </c>
      <c r="CR194" t="str">
        <v>Liberia</v>
      </c>
      <c r="CS194" t="str">
        <v>Libyen</v>
      </c>
      <c r="CT194" t="str">
        <v>Liechtenstein</v>
      </c>
      <c r="CU194" t="str">
        <v>Litauen</v>
      </c>
      <c r="CV194" t="str">
        <v>Luxembourg</v>
      </c>
      <c r="CW194" t="str">
        <v>Madagaskar</v>
      </c>
      <c r="CX194" t="str">
        <v>Makedonien (FYROM)</v>
      </c>
      <c r="CY194" t="str">
        <v>Malawi</v>
      </c>
      <c r="CZ194" t="str">
        <v>Malaysia</v>
      </c>
      <c r="DA194" t="str">
        <v>Maldiverne</v>
      </c>
      <c r="DB194" t="str">
        <v>Mali</v>
      </c>
      <c r="DC194" t="str">
        <v>Malta</v>
      </c>
      <c r="DD194" t="str">
        <v>Marokko</v>
      </c>
      <c r="DE194" t="str">
        <v>Marshall-øerne</v>
      </c>
      <c r="DF194" t="str">
        <v>Mauretanien</v>
      </c>
      <c r="DG194" t="str">
        <v>Mauritius</v>
      </c>
      <c r="DH194" t="str">
        <v>Mexico</v>
      </c>
      <c r="DI194" t="str">
        <v>Mikronesien</v>
      </c>
      <c r="DJ194" t="str">
        <v>Moldova</v>
      </c>
      <c r="DK194" t="str">
        <v>Monaco</v>
      </c>
      <c r="DL194" t="str">
        <v>Mongoliet</v>
      </c>
      <c r="DM194" t="str">
        <v>Mozambique</v>
      </c>
      <c r="DN194" t="str">
        <v>Namibia</v>
      </c>
      <c r="DO194" t="str">
        <v>Nauru</v>
      </c>
      <c r="DP194" t="str">
        <v>Nederlandene</v>
      </c>
      <c r="DQ194" t="str">
        <v>Nepal</v>
      </c>
      <c r="DR194" t="str">
        <v>New Zealand</v>
      </c>
      <c r="DS194" t="str">
        <v>Nicaragua</v>
      </c>
      <c r="DT194" t="str">
        <v>Niger</v>
      </c>
      <c r="DU194" t="str">
        <v>Nigeria</v>
      </c>
      <c r="DV194" t="str">
        <v>Nordkorea</v>
      </c>
      <c r="DW194" t="str">
        <v>Norge</v>
      </c>
      <c r="DX194" t="str">
        <v>Oman</v>
      </c>
      <c r="DY194" t="str">
        <v>Pakistan</v>
      </c>
      <c r="DZ194" t="str">
        <v>Palau</v>
      </c>
      <c r="EA194" t="str">
        <v>Palestina</v>
      </c>
      <c r="EB194" t="str">
        <v>Panama</v>
      </c>
      <c r="EC194" t="str">
        <v>Papua New Guinea</v>
      </c>
      <c r="ED194" t="str">
        <v>Paraguay</v>
      </c>
      <c r="EE194" t="str">
        <v>Peru</v>
      </c>
      <c r="EF194" t="str">
        <v>Polen</v>
      </c>
      <c r="EG194" t="str">
        <v>Portugal</v>
      </c>
      <c r="EH194" t="str">
        <v>Qatar</v>
      </c>
      <c r="EI194" t="str">
        <v>Rumænien</v>
      </c>
      <c r="EJ194" t="str">
        <v>Rusland</v>
      </c>
      <c r="EK194" t="str">
        <v>Rwanda</v>
      </c>
      <c r="EL194" t="str">
        <v>Salomonøerne</v>
      </c>
      <c r="EM194" t="str">
        <v>Samoa</v>
      </c>
      <c r="EN194" t="str">
        <v>San Marino</v>
      </c>
      <c r="EO194" t="str">
        <v>Sao Tomé &amp; Principe</v>
      </c>
      <c r="EP194" t="str">
        <v>Saudi Arabien</v>
      </c>
      <c r="EQ194" t="str">
        <v>Schweiz</v>
      </c>
      <c r="ER194" t="str">
        <v>Senegal</v>
      </c>
      <c r="ES194" t="str">
        <v>Serbien og Montenegro</v>
      </c>
      <c r="ET194" t="str">
        <v>Seychellerne</v>
      </c>
      <c r="EU194" t="str">
        <v>Sierra Leone</v>
      </c>
      <c r="EV194" t="str">
        <v>Singapore</v>
      </c>
      <c r="EW194" t="str">
        <v>Slovakiet</v>
      </c>
      <c r="EX194" t="str">
        <v>Slovenien</v>
      </c>
      <c r="EY194" t="str">
        <v>Somalia</v>
      </c>
      <c r="EZ194" t="str">
        <v>Spanien</v>
      </c>
      <c r="FA194" t="str">
        <v>Sri Lanka</v>
      </c>
      <c r="FB194" t="str">
        <v>St. Kitts-Nevis</v>
      </c>
      <c r="FC194" t="str">
        <v>St. Lucia</v>
      </c>
      <c r="FD194" t="str">
        <v>St. Vincent &amp;</v>
      </c>
      <c r="FE194" t="str">
        <v>Storbritannien (England)</v>
      </c>
      <c r="FF194" t="str">
        <v>Sudan</v>
      </c>
      <c r="FG194" t="str">
        <v>Surinam</v>
      </c>
      <c r="FH194" t="str">
        <v>Sverige</v>
      </c>
      <c r="FI194" t="str">
        <v>Swaziland</v>
      </c>
      <c r="FJ194" t="str">
        <v>Sydafrika</v>
      </c>
      <c r="FK194" t="str">
        <v>Sydkorea</v>
      </c>
      <c r="FL194" t="str">
        <v>Syrien</v>
      </c>
      <c r="FM194" t="str">
        <v>Tadjikistan</v>
      </c>
      <c r="FN194" t="str">
        <v>Taiwan</v>
      </c>
      <c r="FO194" t="str">
        <v>Tanzania</v>
      </c>
      <c r="FP194" t="str">
        <v>Thailand</v>
      </c>
      <c r="FQ194" t="str">
        <v>Tjekkiet</v>
      </c>
      <c r="FR194" t="str">
        <v>Togo</v>
      </c>
      <c r="FS194" t="str">
        <v>Tonga</v>
      </c>
      <c r="FT194" t="str">
        <v>Trinidad &amp; Tobago</v>
      </c>
      <c r="FU194" t="str">
        <v>Tunesien</v>
      </c>
      <c r="FV194" t="str">
        <v>Turkmenistan</v>
      </c>
      <c r="FW194" t="str">
        <v>Tuvalu</v>
      </c>
      <c r="FX194" t="str">
        <v>Tyrkiet</v>
      </c>
      <c r="FY194" t="str">
        <v>Tyskland</v>
      </c>
      <c r="FZ194" t="str">
        <v>Uganda</v>
      </c>
      <c r="GA194" t="str">
        <v>Ukraine</v>
      </c>
      <c r="GB194" t="str">
        <v>Ungarn</v>
      </c>
      <c r="GC194" t="str">
        <v>Uruguay</v>
      </c>
      <c r="GD194" t="str">
        <v>USA</v>
      </c>
      <c r="GE194" t="str">
        <v>Usbekistan</v>
      </c>
      <c r="GF194" t="str">
        <v>Vanuatu</v>
      </c>
      <c r="GG194" t="str">
        <v>Vatikanet</v>
      </c>
      <c r="GH194" t="str">
        <v>Venezuela</v>
      </c>
      <c r="GI194" t="str">
        <v>Vietnam</v>
      </c>
      <c r="GJ194" t="str">
        <v>Yemen</v>
      </c>
      <c r="GK194" t="str">
        <v>Zambia</v>
      </c>
      <c r="GL194" t="str">
        <v>Zimbabwe</v>
      </c>
      <c r="GM194" t="str">
        <v>Ækvatorial Guinea</v>
      </c>
      <c r="GN194" t="str">
        <v>Østrig</v>
      </c>
      <c r="GO194" t="str">
        <v>Østtimor</v>
      </c>
      <c r="GP194" t="str">
        <v>EU</v>
      </c>
      <c r="GQ194" t="str">
        <v>Ikke-EU</v>
      </c>
      <c r="GR194" t="str">
        <v>EU/ikke-EU</v>
      </c>
    </row>
    <row r="195" spans="2:200" x14ac:dyDescent="0.25">
      <c r="B195" t="str" cm="1">
        <f t="array" ref="B195:GR195">TRANSPOSE(_xlfn._xlws.FILTER(AlleLande[Lande (dansk)],ISNUMBER(SEARCH(Emballage!H16,AlleLande[Lande (dansk)])),"Kan ikke findes"))</f>
        <v>Afghanistan</v>
      </c>
      <c r="C195" t="str">
        <v>Albanien</v>
      </c>
      <c r="D195" t="str">
        <v>Algeriet</v>
      </c>
      <c r="E195" t="str">
        <v>Andorra</v>
      </c>
      <c r="F195" t="str">
        <v>Angola</v>
      </c>
      <c r="G195" t="str">
        <v>Antigua &amp;Barbuda</v>
      </c>
      <c r="H195" t="str">
        <v>Argentina</v>
      </c>
      <c r="I195" t="str">
        <v>Armenien</v>
      </c>
      <c r="J195" t="str">
        <v>Aserbajdsjan</v>
      </c>
      <c r="K195" t="str">
        <v>Australien</v>
      </c>
      <c r="L195" t="str">
        <v>Bahamas</v>
      </c>
      <c r="M195" t="str">
        <v>Bahrain</v>
      </c>
      <c r="N195" t="str">
        <v>Bangladesh</v>
      </c>
      <c r="O195" t="str">
        <v>Barbados</v>
      </c>
      <c r="P195" t="str">
        <v>Belgien</v>
      </c>
      <c r="Q195" t="str">
        <v>Belize</v>
      </c>
      <c r="R195" t="str">
        <v>Benin</v>
      </c>
      <c r="S195" t="str">
        <v>Bhutan</v>
      </c>
      <c r="T195" t="str">
        <v>Bolivia</v>
      </c>
      <c r="U195" t="str">
        <v>Bosnien-Herzegovina</v>
      </c>
      <c r="V195" t="str">
        <v>Botswana</v>
      </c>
      <c r="W195" t="str">
        <v>Brasilien</v>
      </c>
      <c r="X195" t="str">
        <v>Brunei</v>
      </c>
      <c r="Y195" t="str">
        <v>Bulgarien</v>
      </c>
      <c r="Z195" t="str">
        <v>Burkina Faso</v>
      </c>
      <c r="AA195" t="str">
        <v>Burma (Myanmar)</v>
      </c>
      <c r="AB195" t="str">
        <v>Burundi</v>
      </c>
      <c r="AC195" t="str">
        <v>Cambodja</v>
      </c>
      <c r="AD195" t="str">
        <v>Cameroun</v>
      </c>
      <c r="AE195" t="str">
        <v>Canada</v>
      </c>
      <c r="AF195" t="str">
        <v>Centralafrika</v>
      </c>
      <c r="AG195" t="str">
        <v>Chad</v>
      </c>
      <c r="AH195" t="str">
        <v>Chile</v>
      </c>
      <c r="AI195" t="str">
        <v>Colombia</v>
      </c>
      <c r="AJ195" t="str">
        <v>Comorerne</v>
      </c>
      <c r="AK195" t="str">
        <v>Congo</v>
      </c>
      <c r="AL195" t="str">
        <v>Costa Rica</v>
      </c>
      <c r="AM195" t="str">
        <v>Cuba</v>
      </c>
      <c r="AN195" t="str">
        <v>Cypern</v>
      </c>
      <c r="AO195" t="str">
        <v>Danmark</v>
      </c>
      <c r="AP195" t="str">
        <v>Darussalem</v>
      </c>
      <c r="AQ195" t="str">
        <v>Demokratiske rep. Congo</v>
      </c>
      <c r="AR195" t="str">
        <v>Djibouti</v>
      </c>
      <c r="AS195" t="str">
        <v>Dominica</v>
      </c>
      <c r="AT195" t="str">
        <v>Dominikanske Republik</v>
      </c>
      <c r="AU195" t="str">
        <v>Ecuador</v>
      </c>
      <c r="AV195" t="str">
        <v>Egypten</v>
      </c>
      <c r="AW195" t="str">
        <v>El Salvador</v>
      </c>
      <c r="AX195" t="str">
        <v>Elfenbens- kysten</v>
      </c>
      <c r="AY195" t="str">
        <v>Eritrea</v>
      </c>
      <c r="AZ195" t="str">
        <v>Estland</v>
      </c>
      <c r="BA195" t="str">
        <v>Etiopien</v>
      </c>
      <c r="BB195" t="str">
        <v>Fiji</v>
      </c>
      <c r="BC195" t="str">
        <v>Filippinerne</v>
      </c>
      <c r="BD195" t="str">
        <v>Finland</v>
      </c>
      <c r="BE195" t="str">
        <v>Forenede Arab. Emirater</v>
      </c>
      <c r="BF195" t="str">
        <v>Frankrig</v>
      </c>
      <c r="BG195" t="str">
        <v>Gabon</v>
      </c>
      <c r="BH195" t="str">
        <v>Gambia</v>
      </c>
      <c r="BI195" t="str">
        <v>Georgien</v>
      </c>
      <c r="BJ195" t="str">
        <v>Ghana</v>
      </c>
      <c r="BK195" t="str">
        <v>Grenada</v>
      </c>
      <c r="BL195" t="str">
        <v>Grenadinerne</v>
      </c>
      <c r="BM195" t="str">
        <v>Grækenland</v>
      </c>
      <c r="BN195" t="str">
        <v>Guatemala</v>
      </c>
      <c r="BO195" t="str">
        <v>Guinea</v>
      </c>
      <c r="BP195" t="str">
        <v>Guinea-Bissau</v>
      </c>
      <c r="BQ195" t="str">
        <v>Guyana</v>
      </c>
      <c r="BR195" t="str">
        <v>Haiti</v>
      </c>
      <c r="BS195" t="str">
        <v>Honduras</v>
      </c>
      <c r="BT195" t="str">
        <v>Hviderusland (Belarus)</v>
      </c>
      <c r="BU195" t="str">
        <v>Indien</v>
      </c>
      <c r="BV195" t="str">
        <v>Indonesien</v>
      </c>
      <c r="BW195" t="str">
        <v>Irak</v>
      </c>
      <c r="BX195" t="str">
        <v>Iran</v>
      </c>
      <c r="BY195" t="str">
        <v>Irland</v>
      </c>
      <c r="BZ195" t="str">
        <v>Island</v>
      </c>
      <c r="CA195" t="str">
        <v>Israel</v>
      </c>
      <c r="CB195" t="str">
        <v>Italien</v>
      </c>
      <c r="CC195" t="str">
        <v>Jamaica</v>
      </c>
      <c r="CD195" t="str">
        <v>Japan</v>
      </c>
      <c r="CE195" t="str">
        <v>Jordan</v>
      </c>
      <c r="CF195" t="str">
        <v>Kapverdiske Øer</v>
      </c>
      <c r="CG195" t="str">
        <v>Kasakhstan</v>
      </c>
      <c r="CH195" t="str">
        <v>Kenya</v>
      </c>
      <c r="CI195" t="str">
        <v>Kina</v>
      </c>
      <c r="CJ195" t="str">
        <v>Kirgisistan</v>
      </c>
      <c r="CK195" t="str">
        <v>Kiribati</v>
      </c>
      <c r="CL195" t="str">
        <v>Kroatien</v>
      </c>
      <c r="CM195" t="str">
        <v>Kuwait</v>
      </c>
      <c r="CN195" t="str">
        <v>Laos</v>
      </c>
      <c r="CO195" t="str">
        <v>Lesotho</v>
      </c>
      <c r="CP195" t="str">
        <v>Letland</v>
      </c>
      <c r="CQ195" t="str">
        <v>Libanon</v>
      </c>
      <c r="CR195" t="str">
        <v>Liberia</v>
      </c>
      <c r="CS195" t="str">
        <v>Libyen</v>
      </c>
      <c r="CT195" t="str">
        <v>Liechtenstein</v>
      </c>
      <c r="CU195" t="str">
        <v>Litauen</v>
      </c>
      <c r="CV195" t="str">
        <v>Luxembourg</v>
      </c>
      <c r="CW195" t="str">
        <v>Madagaskar</v>
      </c>
      <c r="CX195" t="str">
        <v>Makedonien (FYROM)</v>
      </c>
      <c r="CY195" t="str">
        <v>Malawi</v>
      </c>
      <c r="CZ195" t="str">
        <v>Malaysia</v>
      </c>
      <c r="DA195" t="str">
        <v>Maldiverne</v>
      </c>
      <c r="DB195" t="str">
        <v>Mali</v>
      </c>
      <c r="DC195" t="str">
        <v>Malta</v>
      </c>
      <c r="DD195" t="str">
        <v>Marokko</v>
      </c>
      <c r="DE195" t="str">
        <v>Marshall-øerne</v>
      </c>
      <c r="DF195" t="str">
        <v>Mauretanien</v>
      </c>
      <c r="DG195" t="str">
        <v>Mauritius</v>
      </c>
      <c r="DH195" t="str">
        <v>Mexico</v>
      </c>
      <c r="DI195" t="str">
        <v>Mikronesien</v>
      </c>
      <c r="DJ195" t="str">
        <v>Moldova</v>
      </c>
      <c r="DK195" t="str">
        <v>Monaco</v>
      </c>
      <c r="DL195" t="str">
        <v>Mongoliet</v>
      </c>
      <c r="DM195" t="str">
        <v>Mozambique</v>
      </c>
      <c r="DN195" t="str">
        <v>Namibia</v>
      </c>
      <c r="DO195" t="str">
        <v>Nauru</v>
      </c>
      <c r="DP195" t="str">
        <v>Nederlandene</v>
      </c>
      <c r="DQ195" t="str">
        <v>Nepal</v>
      </c>
      <c r="DR195" t="str">
        <v>New Zealand</v>
      </c>
      <c r="DS195" t="str">
        <v>Nicaragua</v>
      </c>
      <c r="DT195" t="str">
        <v>Niger</v>
      </c>
      <c r="DU195" t="str">
        <v>Nigeria</v>
      </c>
      <c r="DV195" t="str">
        <v>Nordkorea</v>
      </c>
      <c r="DW195" t="str">
        <v>Norge</v>
      </c>
      <c r="DX195" t="str">
        <v>Oman</v>
      </c>
      <c r="DY195" t="str">
        <v>Pakistan</v>
      </c>
      <c r="DZ195" t="str">
        <v>Palau</v>
      </c>
      <c r="EA195" t="str">
        <v>Palestina</v>
      </c>
      <c r="EB195" t="str">
        <v>Panama</v>
      </c>
      <c r="EC195" t="str">
        <v>Papua New Guinea</v>
      </c>
      <c r="ED195" t="str">
        <v>Paraguay</v>
      </c>
      <c r="EE195" t="str">
        <v>Peru</v>
      </c>
      <c r="EF195" t="str">
        <v>Polen</v>
      </c>
      <c r="EG195" t="str">
        <v>Portugal</v>
      </c>
      <c r="EH195" t="str">
        <v>Qatar</v>
      </c>
      <c r="EI195" t="str">
        <v>Rumænien</v>
      </c>
      <c r="EJ195" t="str">
        <v>Rusland</v>
      </c>
      <c r="EK195" t="str">
        <v>Rwanda</v>
      </c>
      <c r="EL195" t="str">
        <v>Salomonøerne</v>
      </c>
      <c r="EM195" t="str">
        <v>Samoa</v>
      </c>
      <c r="EN195" t="str">
        <v>San Marino</v>
      </c>
      <c r="EO195" t="str">
        <v>Sao Tomé &amp; Principe</v>
      </c>
      <c r="EP195" t="str">
        <v>Saudi Arabien</v>
      </c>
      <c r="EQ195" t="str">
        <v>Schweiz</v>
      </c>
      <c r="ER195" t="str">
        <v>Senegal</v>
      </c>
      <c r="ES195" t="str">
        <v>Serbien og Montenegro</v>
      </c>
      <c r="ET195" t="str">
        <v>Seychellerne</v>
      </c>
      <c r="EU195" t="str">
        <v>Sierra Leone</v>
      </c>
      <c r="EV195" t="str">
        <v>Singapore</v>
      </c>
      <c r="EW195" t="str">
        <v>Slovakiet</v>
      </c>
      <c r="EX195" t="str">
        <v>Slovenien</v>
      </c>
      <c r="EY195" t="str">
        <v>Somalia</v>
      </c>
      <c r="EZ195" t="str">
        <v>Spanien</v>
      </c>
      <c r="FA195" t="str">
        <v>Sri Lanka</v>
      </c>
      <c r="FB195" t="str">
        <v>St. Kitts-Nevis</v>
      </c>
      <c r="FC195" t="str">
        <v>St. Lucia</v>
      </c>
      <c r="FD195" t="str">
        <v>St. Vincent &amp;</v>
      </c>
      <c r="FE195" t="str">
        <v>Storbritannien (England)</v>
      </c>
      <c r="FF195" t="str">
        <v>Sudan</v>
      </c>
      <c r="FG195" t="str">
        <v>Surinam</v>
      </c>
      <c r="FH195" t="str">
        <v>Sverige</v>
      </c>
      <c r="FI195" t="str">
        <v>Swaziland</v>
      </c>
      <c r="FJ195" t="str">
        <v>Sydafrika</v>
      </c>
      <c r="FK195" t="str">
        <v>Sydkorea</v>
      </c>
      <c r="FL195" t="str">
        <v>Syrien</v>
      </c>
      <c r="FM195" t="str">
        <v>Tadjikistan</v>
      </c>
      <c r="FN195" t="str">
        <v>Taiwan</v>
      </c>
      <c r="FO195" t="str">
        <v>Tanzania</v>
      </c>
      <c r="FP195" t="str">
        <v>Thailand</v>
      </c>
      <c r="FQ195" t="str">
        <v>Tjekkiet</v>
      </c>
      <c r="FR195" t="str">
        <v>Togo</v>
      </c>
      <c r="FS195" t="str">
        <v>Tonga</v>
      </c>
      <c r="FT195" t="str">
        <v>Trinidad &amp; Tobago</v>
      </c>
      <c r="FU195" t="str">
        <v>Tunesien</v>
      </c>
      <c r="FV195" t="str">
        <v>Turkmenistan</v>
      </c>
      <c r="FW195" t="str">
        <v>Tuvalu</v>
      </c>
      <c r="FX195" t="str">
        <v>Tyrkiet</v>
      </c>
      <c r="FY195" t="str">
        <v>Tyskland</v>
      </c>
      <c r="FZ195" t="str">
        <v>Uganda</v>
      </c>
      <c r="GA195" t="str">
        <v>Ukraine</v>
      </c>
      <c r="GB195" t="str">
        <v>Ungarn</v>
      </c>
      <c r="GC195" t="str">
        <v>Uruguay</v>
      </c>
      <c r="GD195" t="str">
        <v>USA</v>
      </c>
      <c r="GE195" t="str">
        <v>Usbekistan</v>
      </c>
      <c r="GF195" t="str">
        <v>Vanuatu</v>
      </c>
      <c r="GG195" t="str">
        <v>Vatikanet</v>
      </c>
      <c r="GH195" t="str">
        <v>Venezuela</v>
      </c>
      <c r="GI195" t="str">
        <v>Vietnam</v>
      </c>
      <c r="GJ195" t="str">
        <v>Yemen</v>
      </c>
      <c r="GK195" t="str">
        <v>Zambia</v>
      </c>
      <c r="GL195" t="str">
        <v>Zimbabwe</v>
      </c>
      <c r="GM195" t="str">
        <v>Ækvatorial Guinea</v>
      </c>
      <c r="GN195" t="str">
        <v>Østrig</v>
      </c>
      <c r="GO195" t="str">
        <v>Østtimor</v>
      </c>
      <c r="GP195" t="str">
        <v>EU</v>
      </c>
      <c r="GQ195" t="str">
        <v>Ikke-EU</v>
      </c>
      <c r="GR195" t="str">
        <v>EU/ikke-EU</v>
      </c>
    </row>
    <row r="196" spans="2:200" x14ac:dyDescent="0.25">
      <c r="B196" t="str" cm="1">
        <f t="array" ref="B196:GR196">TRANSPOSE(_xlfn._xlws.FILTER(AlleLande[Lande (dansk)],ISNUMBER(SEARCH(Emballage!H17,AlleLande[Lande (dansk)])),"Kan ikke findes"))</f>
        <v>Afghanistan</v>
      </c>
      <c r="C196" t="str">
        <v>Albanien</v>
      </c>
      <c r="D196" t="str">
        <v>Algeriet</v>
      </c>
      <c r="E196" t="str">
        <v>Andorra</v>
      </c>
      <c r="F196" t="str">
        <v>Angola</v>
      </c>
      <c r="G196" t="str">
        <v>Antigua &amp;Barbuda</v>
      </c>
      <c r="H196" t="str">
        <v>Argentina</v>
      </c>
      <c r="I196" t="str">
        <v>Armenien</v>
      </c>
      <c r="J196" t="str">
        <v>Aserbajdsjan</v>
      </c>
      <c r="K196" t="str">
        <v>Australien</v>
      </c>
      <c r="L196" t="str">
        <v>Bahamas</v>
      </c>
      <c r="M196" t="str">
        <v>Bahrain</v>
      </c>
      <c r="N196" t="str">
        <v>Bangladesh</v>
      </c>
      <c r="O196" t="str">
        <v>Barbados</v>
      </c>
      <c r="P196" t="str">
        <v>Belgien</v>
      </c>
      <c r="Q196" t="str">
        <v>Belize</v>
      </c>
      <c r="R196" t="str">
        <v>Benin</v>
      </c>
      <c r="S196" t="str">
        <v>Bhutan</v>
      </c>
      <c r="T196" t="str">
        <v>Bolivia</v>
      </c>
      <c r="U196" t="str">
        <v>Bosnien-Herzegovina</v>
      </c>
      <c r="V196" t="str">
        <v>Botswana</v>
      </c>
      <c r="W196" t="str">
        <v>Brasilien</v>
      </c>
      <c r="X196" t="str">
        <v>Brunei</v>
      </c>
      <c r="Y196" t="str">
        <v>Bulgarien</v>
      </c>
      <c r="Z196" t="str">
        <v>Burkina Faso</v>
      </c>
      <c r="AA196" t="str">
        <v>Burma (Myanmar)</v>
      </c>
      <c r="AB196" t="str">
        <v>Burundi</v>
      </c>
      <c r="AC196" t="str">
        <v>Cambodja</v>
      </c>
      <c r="AD196" t="str">
        <v>Cameroun</v>
      </c>
      <c r="AE196" t="str">
        <v>Canada</v>
      </c>
      <c r="AF196" t="str">
        <v>Centralafrika</v>
      </c>
      <c r="AG196" t="str">
        <v>Chad</v>
      </c>
      <c r="AH196" t="str">
        <v>Chile</v>
      </c>
      <c r="AI196" t="str">
        <v>Colombia</v>
      </c>
      <c r="AJ196" t="str">
        <v>Comorerne</v>
      </c>
      <c r="AK196" t="str">
        <v>Congo</v>
      </c>
      <c r="AL196" t="str">
        <v>Costa Rica</v>
      </c>
      <c r="AM196" t="str">
        <v>Cuba</v>
      </c>
      <c r="AN196" t="str">
        <v>Cypern</v>
      </c>
      <c r="AO196" t="str">
        <v>Danmark</v>
      </c>
      <c r="AP196" t="str">
        <v>Darussalem</v>
      </c>
      <c r="AQ196" t="str">
        <v>Demokratiske rep. Congo</v>
      </c>
      <c r="AR196" t="str">
        <v>Djibouti</v>
      </c>
      <c r="AS196" t="str">
        <v>Dominica</v>
      </c>
      <c r="AT196" t="str">
        <v>Dominikanske Republik</v>
      </c>
      <c r="AU196" t="str">
        <v>Ecuador</v>
      </c>
      <c r="AV196" t="str">
        <v>Egypten</v>
      </c>
      <c r="AW196" t="str">
        <v>El Salvador</v>
      </c>
      <c r="AX196" t="str">
        <v>Elfenbens- kysten</v>
      </c>
      <c r="AY196" t="str">
        <v>Eritrea</v>
      </c>
      <c r="AZ196" t="str">
        <v>Estland</v>
      </c>
      <c r="BA196" t="str">
        <v>Etiopien</v>
      </c>
      <c r="BB196" t="str">
        <v>Fiji</v>
      </c>
      <c r="BC196" t="str">
        <v>Filippinerne</v>
      </c>
      <c r="BD196" t="str">
        <v>Finland</v>
      </c>
      <c r="BE196" t="str">
        <v>Forenede Arab. Emirater</v>
      </c>
      <c r="BF196" t="str">
        <v>Frankrig</v>
      </c>
      <c r="BG196" t="str">
        <v>Gabon</v>
      </c>
      <c r="BH196" t="str">
        <v>Gambia</v>
      </c>
      <c r="BI196" t="str">
        <v>Georgien</v>
      </c>
      <c r="BJ196" t="str">
        <v>Ghana</v>
      </c>
      <c r="BK196" t="str">
        <v>Grenada</v>
      </c>
      <c r="BL196" t="str">
        <v>Grenadinerne</v>
      </c>
      <c r="BM196" t="str">
        <v>Grækenland</v>
      </c>
      <c r="BN196" t="str">
        <v>Guatemala</v>
      </c>
      <c r="BO196" t="str">
        <v>Guinea</v>
      </c>
      <c r="BP196" t="str">
        <v>Guinea-Bissau</v>
      </c>
      <c r="BQ196" t="str">
        <v>Guyana</v>
      </c>
      <c r="BR196" t="str">
        <v>Haiti</v>
      </c>
      <c r="BS196" t="str">
        <v>Honduras</v>
      </c>
      <c r="BT196" t="str">
        <v>Hviderusland (Belarus)</v>
      </c>
      <c r="BU196" t="str">
        <v>Indien</v>
      </c>
      <c r="BV196" t="str">
        <v>Indonesien</v>
      </c>
      <c r="BW196" t="str">
        <v>Irak</v>
      </c>
      <c r="BX196" t="str">
        <v>Iran</v>
      </c>
      <c r="BY196" t="str">
        <v>Irland</v>
      </c>
      <c r="BZ196" t="str">
        <v>Island</v>
      </c>
      <c r="CA196" t="str">
        <v>Israel</v>
      </c>
      <c r="CB196" t="str">
        <v>Italien</v>
      </c>
      <c r="CC196" t="str">
        <v>Jamaica</v>
      </c>
      <c r="CD196" t="str">
        <v>Japan</v>
      </c>
      <c r="CE196" t="str">
        <v>Jordan</v>
      </c>
      <c r="CF196" t="str">
        <v>Kapverdiske Øer</v>
      </c>
      <c r="CG196" t="str">
        <v>Kasakhstan</v>
      </c>
      <c r="CH196" t="str">
        <v>Kenya</v>
      </c>
      <c r="CI196" t="str">
        <v>Kina</v>
      </c>
      <c r="CJ196" t="str">
        <v>Kirgisistan</v>
      </c>
      <c r="CK196" t="str">
        <v>Kiribati</v>
      </c>
      <c r="CL196" t="str">
        <v>Kroatien</v>
      </c>
      <c r="CM196" t="str">
        <v>Kuwait</v>
      </c>
      <c r="CN196" t="str">
        <v>Laos</v>
      </c>
      <c r="CO196" t="str">
        <v>Lesotho</v>
      </c>
      <c r="CP196" t="str">
        <v>Letland</v>
      </c>
      <c r="CQ196" t="str">
        <v>Libanon</v>
      </c>
      <c r="CR196" t="str">
        <v>Liberia</v>
      </c>
      <c r="CS196" t="str">
        <v>Libyen</v>
      </c>
      <c r="CT196" t="str">
        <v>Liechtenstein</v>
      </c>
      <c r="CU196" t="str">
        <v>Litauen</v>
      </c>
      <c r="CV196" t="str">
        <v>Luxembourg</v>
      </c>
      <c r="CW196" t="str">
        <v>Madagaskar</v>
      </c>
      <c r="CX196" t="str">
        <v>Makedonien (FYROM)</v>
      </c>
      <c r="CY196" t="str">
        <v>Malawi</v>
      </c>
      <c r="CZ196" t="str">
        <v>Malaysia</v>
      </c>
      <c r="DA196" t="str">
        <v>Maldiverne</v>
      </c>
      <c r="DB196" t="str">
        <v>Mali</v>
      </c>
      <c r="DC196" t="str">
        <v>Malta</v>
      </c>
      <c r="DD196" t="str">
        <v>Marokko</v>
      </c>
      <c r="DE196" t="str">
        <v>Marshall-øerne</v>
      </c>
      <c r="DF196" t="str">
        <v>Mauretanien</v>
      </c>
      <c r="DG196" t="str">
        <v>Mauritius</v>
      </c>
      <c r="DH196" t="str">
        <v>Mexico</v>
      </c>
      <c r="DI196" t="str">
        <v>Mikronesien</v>
      </c>
      <c r="DJ196" t="str">
        <v>Moldova</v>
      </c>
      <c r="DK196" t="str">
        <v>Monaco</v>
      </c>
      <c r="DL196" t="str">
        <v>Mongoliet</v>
      </c>
      <c r="DM196" t="str">
        <v>Mozambique</v>
      </c>
      <c r="DN196" t="str">
        <v>Namibia</v>
      </c>
      <c r="DO196" t="str">
        <v>Nauru</v>
      </c>
      <c r="DP196" t="str">
        <v>Nederlandene</v>
      </c>
      <c r="DQ196" t="str">
        <v>Nepal</v>
      </c>
      <c r="DR196" t="str">
        <v>New Zealand</v>
      </c>
      <c r="DS196" t="str">
        <v>Nicaragua</v>
      </c>
      <c r="DT196" t="str">
        <v>Niger</v>
      </c>
      <c r="DU196" t="str">
        <v>Nigeria</v>
      </c>
      <c r="DV196" t="str">
        <v>Nordkorea</v>
      </c>
      <c r="DW196" t="str">
        <v>Norge</v>
      </c>
      <c r="DX196" t="str">
        <v>Oman</v>
      </c>
      <c r="DY196" t="str">
        <v>Pakistan</v>
      </c>
      <c r="DZ196" t="str">
        <v>Palau</v>
      </c>
      <c r="EA196" t="str">
        <v>Palestina</v>
      </c>
      <c r="EB196" t="str">
        <v>Panama</v>
      </c>
      <c r="EC196" t="str">
        <v>Papua New Guinea</v>
      </c>
      <c r="ED196" t="str">
        <v>Paraguay</v>
      </c>
      <c r="EE196" t="str">
        <v>Peru</v>
      </c>
      <c r="EF196" t="str">
        <v>Polen</v>
      </c>
      <c r="EG196" t="str">
        <v>Portugal</v>
      </c>
      <c r="EH196" t="str">
        <v>Qatar</v>
      </c>
      <c r="EI196" t="str">
        <v>Rumænien</v>
      </c>
      <c r="EJ196" t="str">
        <v>Rusland</v>
      </c>
      <c r="EK196" t="str">
        <v>Rwanda</v>
      </c>
      <c r="EL196" t="str">
        <v>Salomonøerne</v>
      </c>
      <c r="EM196" t="str">
        <v>Samoa</v>
      </c>
      <c r="EN196" t="str">
        <v>San Marino</v>
      </c>
      <c r="EO196" t="str">
        <v>Sao Tomé &amp; Principe</v>
      </c>
      <c r="EP196" t="str">
        <v>Saudi Arabien</v>
      </c>
      <c r="EQ196" t="str">
        <v>Schweiz</v>
      </c>
      <c r="ER196" t="str">
        <v>Senegal</v>
      </c>
      <c r="ES196" t="str">
        <v>Serbien og Montenegro</v>
      </c>
      <c r="ET196" t="str">
        <v>Seychellerne</v>
      </c>
      <c r="EU196" t="str">
        <v>Sierra Leone</v>
      </c>
      <c r="EV196" t="str">
        <v>Singapore</v>
      </c>
      <c r="EW196" t="str">
        <v>Slovakiet</v>
      </c>
      <c r="EX196" t="str">
        <v>Slovenien</v>
      </c>
      <c r="EY196" t="str">
        <v>Somalia</v>
      </c>
      <c r="EZ196" t="str">
        <v>Spanien</v>
      </c>
      <c r="FA196" t="str">
        <v>Sri Lanka</v>
      </c>
      <c r="FB196" t="str">
        <v>St. Kitts-Nevis</v>
      </c>
      <c r="FC196" t="str">
        <v>St. Lucia</v>
      </c>
      <c r="FD196" t="str">
        <v>St. Vincent &amp;</v>
      </c>
      <c r="FE196" t="str">
        <v>Storbritannien (England)</v>
      </c>
      <c r="FF196" t="str">
        <v>Sudan</v>
      </c>
      <c r="FG196" t="str">
        <v>Surinam</v>
      </c>
      <c r="FH196" t="str">
        <v>Sverige</v>
      </c>
      <c r="FI196" t="str">
        <v>Swaziland</v>
      </c>
      <c r="FJ196" t="str">
        <v>Sydafrika</v>
      </c>
      <c r="FK196" t="str">
        <v>Sydkorea</v>
      </c>
      <c r="FL196" t="str">
        <v>Syrien</v>
      </c>
      <c r="FM196" t="str">
        <v>Tadjikistan</v>
      </c>
      <c r="FN196" t="str">
        <v>Taiwan</v>
      </c>
      <c r="FO196" t="str">
        <v>Tanzania</v>
      </c>
      <c r="FP196" t="str">
        <v>Thailand</v>
      </c>
      <c r="FQ196" t="str">
        <v>Tjekkiet</v>
      </c>
      <c r="FR196" t="str">
        <v>Togo</v>
      </c>
      <c r="FS196" t="str">
        <v>Tonga</v>
      </c>
      <c r="FT196" t="str">
        <v>Trinidad &amp; Tobago</v>
      </c>
      <c r="FU196" t="str">
        <v>Tunesien</v>
      </c>
      <c r="FV196" t="str">
        <v>Turkmenistan</v>
      </c>
      <c r="FW196" t="str">
        <v>Tuvalu</v>
      </c>
      <c r="FX196" t="str">
        <v>Tyrkiet</v>
      </c>
      <c r="FY196" t="str">
        <v>Tyskland</v>
      </c>
      <c r="FZ196" t="str">
        <v>Uganda</v>
      </c>
      <c r="GA196" t="str">
        <v>Ukraine</v>
      </c>
      <c r="GB196" t="str">
        <v>Ungarn</v>
      </c>
      <c r="GC196" t="str">
        <v>Uruguay</v>
      </c>
      <c r="GD196" t="str">
        <v>USA</v>
      </c>
      <c r="GE196" t="str">
        <v>Usbekistan</v>
      </c>
      <c r="GF196" t="str">
        <v>Vanuatu</v>
      </c>
      <c r="GG196" t="str">
        <v>Vatikanet</v>
      </c>
      <c r="GH196" t="str">
        <v>Venezuela</v>
      </c>
      <c r="GI196" t="str">
        <v>Vietnam</v>
      </c>
      <c r="GJ196" t="str">
        <v>Yemen</v>
      </c>
      <c r="GK196" t="str">
        <v>Zambia</v>
      </c>
      <c r="GL196" t="str">
        <v>Zimbabwe</v>
      </c>
      <c r="GM196" t="str">
        <v>Ækvatorial Guinea</v>
      </c>
      <c r="GN196" t="str">
        <v>Østrig</v>
      </c>
      <c r="GO196" t="str">
        <v>Østtimor</v>
      </c>
      <c r="GP196" t="str">
        <v>EU</v>
      </c>
      <c r="GQ196" t="str">
        <v>Ikke-EU</v>
      </c>
      <c r="GR196" t="str">
        <v>EU/ikke-EU</v>
      </c>
    </row>
    <row r="197" spans="2:200" x14ac:dyDescent="0.25">
      <c r="B197" t="str" cm="1">
        <f t="array" ref="B197:GR197">TRANSPOSE(_xlfn._xlws.FILTER(AlleLande[Lande (dansk)],ISNUMBER(SEARCH(Emballage!H18,AlleLande[Lande (dansk)])),"Kan ikke findes"))</f>
        <v>Afghanistan</v>
      </c>
      <c r="C197" t="str">
        <v>Albanien</v>
      </c>
      <c r="D197" t="str">
        <v>Algeriet</v>
      </c>
      <c r="E197" t="str">
        <v>Andorra</v>
      </c>
      <c r="F197" t="str">
        <v>Angola</v>
      </c>
      <c r="G197" t="str">
        <v>Antigua &amp;Barbuda</v>
      </c>
      <c r="H197" t="str">
        <v>Argentina</v>
      </c>
      <c r="I197" t="str">
        <v>Armenien</v>
      </c>
      <c r="J197" t="str">
        <v>Aserbajdsjan</v>
      </c>
      <c r="K197" t="str">
        <v>Australien</v>
      </c>
      <c r="L197" t="str">
        <v>Bahamas</v>
      </c>
      <c r="M197" t="str">
        <v>Bahrain</v>
      </c>
      <c r="N197" t="str">
        <v>Bangladesh</v>
      </c>
      <c r="O197" t="str">
        <v>Barbados</v>
      </c>
      <c r="P197" t="str">
        <v>Belgien</v>
      </c>
      <c r="Q197" t="str">
        <v>Belize</v>
      </c>
      <c r="R197" t="str">
        <v>Benin</v>
      </c>
      <c r="S197" t="str">
        <v>Bhutan</v>
      </c>
      <c r="T197" t="str">
        <v>Bolivia</v>
      </c>
      <c r="U197" t="str">
        <v>Bosnien-Herzegovina</v>
      </c>
      <c r="V197" t="str">
        <v>Botswana</v>
      </c>
      <c r="W197" t="str">
        <v>Brasilien</v>
      </c>
      <c r="X197" t="str">
        <v>Brunei</v>
      </c>
      <c r="Y197" t="str">
        <v>Bulgarien</v>
      </c>
      <c r="Z197" t="str">
        <v>Burkina Faso</v>
      </c>
      <c r="AA197" t="str">
        <v>Burma (Myanmar)</v>
      </c>
      <c r="AB197" t="str">
        <v>Burundi</v>
      </c>
      <c r="AC197" t="str">
        <v>Cambodja</v>
      </c>
      <c r="AD197" t="str">
        <v>Cameroun</v>
      </c>
      <c r="AE197" t="str">
        <v>Canada</v>
      </c>
      <c r="AF197" t="str">
        <v>Centralafrika</v>
      </c>
      <c r="AG197" t="str">
        <v>Chad</v>
      </c>
      <c r="AH197" t="str">
        <v>Chile</v>
      </c>
      <c r="AI197" t="str">
        <v>Colombia</v>
      </c>
      <c r="AJ197" t="str">
        <v>Comorerne</v>
      </c>
      <c r="AK197" t="str">
        <v>Congo</v>
      </c>
      <c r="AL197" t="str">
        <v>Costa Rica</v>
      </c>
      <c r="AM197" t="str">
        <v>Cuba</v>
      </c>
      <c r="AN197" t="str">
        <v>Cypern</v>
      </c>
      <c r="AO197" t="str">
        <v>Danmark</v>
      </c>
      <c r="AP197" t="str">
        <v>Darussalem</v>
      </c>
      <c r="AQ197" t="str">
        <v>Demokratiske rep. Congo</v>
      </c>
      <c r="AR197" t="str">
        <v>Djibouti</v>
      </c>
      <c r="AS197" t="str">
        <v>Dominica</v>
      </c>
      <c r="AT197" t="str">
        <v>Dominikanske Republik</v>
      </c>
      <c r="AU197" t="str">
        <v>Ecuador</v>
      </c>
      <c r="AV197" t="str">
        <v>Egypten</v>
      </c>
      <c r="AW197" t="str">
        <v>El Salvador</v>
      </c>
      <c r="AX197" t="str">
        <v>Elfenbens- kysten</v>
      </c>
      <c r="AY197" t="str">
        <v>Eritrea</v>
      </c>
      <c r="AZ197" t="str">
        <v>Estland</v>
      </c>
      <c r="BA197" t="str">
        <v>Etiopien</v>
      </c>
      <c r="BB197" t="str">
        <v>Fiji</v>
      </c>
      <c r="BC197" t="str">
        <v>Filippinerne</v>
      </c>
      <c r="BD197" t="str">
        <v>Finland</v>
      </c>
      <c r="BE197" t="str">
        <v>Forenede Arab. Emirater</v>
      </c>
      <c r="BF197" t="str">
        <v>Frankrig</v>
      </c>
      <c r="BG197" t="str">
        <v>Gabon</v>
      </c>
      <c r="BH197" t="str">
        <v>Gambia</v>
      </c>
      <c r="BI197" t="str">
        <v>Georgien</v>
      </c>
      <c r="BJ197" t="str">
        <v>Ghana</v>
      </c>
      <c r="BK197" t="str">
        <v>Grenada</v>
      </c>
      <c r="BL197" t="str">
        <v>Grenadinerne</v>
      </c>
      <c r="BM197" t="str">
        <v>Grækenland</v>
      </c>
      <c r="BN197" t="str">
        <v>Guatemala</v>
      </c>
      <c r="BO197" t="str">
        <v>Guinea</v>
      </c>
      <c r="BP197" t="str">
        <v>Guinea-Bissau</v>
      </c>
      <c r="BQ197" t="str">
        <v>Guyana</v>
      </c>
      <c r="BR197" t="str">
        <v>Haiti</v>
      </c>
      <c r="BS197" t="str">
        <v>Honduras</v>
      </c>
      <c r="BT197" t="str">
        <v>Hviderusland (Belarus)</v>
      </c>
      <c r="BU197" t="str">
        <v>Indien</v>
      </c>
      <c r="BV197" t="str">
        <v>Indonesien</v>
      </c>
      <c r="BW197" t="str">
        <v>Irak</v>
      </c>
      <c r="BX197" t="str">
        <v>Iran</v>
      </c>
      <c r="BY197" t="str">
        <v>Irland</v>
      </c>
      <c r="BZ197" t="str">
        <v>Island</v>
      </c>
      <c r="CA197" t="str">
        <v>Israel</v>
      </c>
      <c r="CB197" t="str">
        <v>Italien</v>
      </c>
      <c r="CC197" t="str">
        <v>Jamaica</v>
      </c>
      <c r="CD197" t="str">
        <v>Japan</v>
      </c>
      <c r="CE197" t="str">
        <v>Jordan</v>
      </c>
      <c r="CF197" t="str">
        <v>Kapverdiske Øer</v>
      </c>
      <c r="CG197" t="str">
        <v>Kasakhstan</v>
      </c>
      <c r="CH197" t="str">
        <v>Kenya</v>
      </c>
      <c r="CI197" t="str">
        <v>Kina</v>
      </c>
      <c r="CJ197" t="str">
        <v>Kirgisistan</v>
      </c>
      <c r="CK197" t="str">
        <v>Kiribati</v>
      </c>
      <c r="CL197" t="str">
        <v>Kroatien</v>
      </c>
      <c r="CM197" t="str">
        <v>Kuwait</v>
      </c>
      <c r="CN197" t="str">
        <v>Laos</v>
      </c>
      <c r="CO197" t="str">
        <v>Lesotho</v>
      </c>
      <c r="CP197" t="str">
        <v>Letland</v>
      </c>
      <c r="CQ197" t="str">
        <v>Libanon</v>
      </c>
      <c r="CR197" t="str">
        <v>Liberia</v>
      </c>
      <c r="CS197" t="str">
        <v>Libyen</v>
      </c>
      <c r="CT197" t="str">
        <v>Liechtenstein</v>
      </c>
      <c r="CU197" t="str">
        <v>Litauen</v>
      </c>
      <c r="CV197" t="str">
        <v>Luxembourg</v>
      </c>
      <c r="CW197" t="str">
        <v>Madagaskar</v>
      </c>
      <c r="CX197" t="str">
        <v>Makedonien (FYROM)</v>
      </c>
      <c r="CY197" t="str">
        <v>Malawi</v>
      </c>
      <c r="CZ197" t="str">
        <v>Malaysia</v>
      </c>
      <c r="DA197" t="str">
        <v>Maldiverne</v>
      </c>
      <c r="DB197" t="str">
        <v>Mali</v>
      </c>
      <c r="DC197" t="str">
        <v>Malta</v>
      </c>
      <c r="DD197" t="str">
        <v>Marokko</v>
      </c>
      <c r="DE197" t="str">
        <v>Marshall-øerne</v>
      </c>
      <c r="DF197" t="str">
        <v>Mauretanien</v>
      </c>
      <c r="DG197" t="str">
        <v>Mauritius</v>
      </c>
      <c r="DH197" t="str">
        <v>Mexico</v>
      </c>
      <c r="DI197" t="str">
        <v>Mikronesien</v>
      </c>
      <c r="DJ197" t="str">
        <v>Moldova</v>
      </c>
      <c r="DK197" t="str">
        <v>Monaco</v>
      </c>
      <c r="DL197" t="str">
        <v>Mongoliet</v>
      </c>
      <c r="DM197" t="str">
        <v>Mozambique</v>
      </c>
      <c r="DN197" t="str">
        <v>Namibia</v>
      </c>
      <c r="DO197" t="str">
        <v>Nauru</v>
      </c>
      <c r="DP197" t="str">
        <v>Nederlandene</v>
      </c>
      <c r="DQ197" t="str">
        <v>Nepal</v>
      </c>
      <c r="DR197" t="str">
        <v>New Zealand</v>
      </c>
      <c r="DS197" t="str">
        <v>Nicaragua</v>
      </c>
      <c r="DT197" t="str">
        <v>Niger</v>
      </c>
      <c r="DU197" t="str">
        <v>Nigeria</v>
      </c>
      <c r="DV197" t="str">
        <v>Nordkorea</v>
      </c>
      <c r="DW197" t="str">
        <v>Norge</v>
      </c>
      <c r="DX197" t="str">
        <v>Oman</v>
      </c>
      <c r="DY197" t="str">
        <v>Pakistan</v>
      </c>
      <c r="DZ197" t="str">
        <v>Palau</v>
      </c>
      <c r="EA197" t="str">
        <v>Palestina</v>
      </c>
      <c r="EB197" t="str">
        <v>Panama</v>
      </c>
      <c r="EC197" t="str">
        <v>Papua New Guinea</v>
      </c>
      <c r="ED197" t="str">
        <v>Paraguay</v>
      </c>
      <c r="EE197" t="str">
        <v>Peru</v>
      </c>
      <c r="EF197" t="str">
        <v>Polen</v>
      </c>
      <c r="EG197" t="str">
        <v>Portugal</v>
      </c>
      <c r="EH197" t="str">
        <v>Qatar</v>
      </c>
      <c r="EI197" t="str">
        <v>Rumænien</v>
      </c>
      <c r="EJ197" t="str">
        <v>Rusland</v>
      </c>
      <c r="EK197" t="str">
        <v>Rwanda</v>
      </c>
      <c r="EL197" t="str">
        <v>Salomonøerne</v>
      </c>
      <c r="EM197" t="str">
        <v>Samoa</v>
      </c>
      <c r="EN197" t="str">
        <v>San Marino</v>
      </c>
      <c r="EO197" t="str">
        <v>Sao Tomé &amp; Principe</v>
      </c>
      <c r="EP197" t="str">
        <v>Saudi Arabien</v>
      </c>
      <c r="EQ197" t="str">
        <v>Schweiz</v>
      </c>
      <c r="ER197" t="str">
        <v>Senegal</v>
      </c>
      <c r="ES197" t="str">
        <v>Serbien og Montenegro</v>
      </c>
      <c r="ET197" t="str">
        <v>Seychellerne</v>
      </c>
      <c r="EU197" t="str">
        <v>Sierra Leone</v>
      </c>
      <c r="EV197" t="str">
        <v>Singapore</v>
      </c>
      <c r="EW197" t="str">
        <v>Slovakiet</v>
      </c>
      <c r="EX197" t="str">
        <v>Slovenien</v>
      </c>
      <c r="EY197" t="str">
        <v>Somalia</v>
      </c>
      <c r="EZ197" t="str">
        <v>Spanien</v>
      </c>
      <c r="FA197" t="str">
        <v>Sri Lanka</v>
      </c>
      <c r="FB197" t="str">
        <v>St. Kitts-Nevis</v>
      </c>
      <c r="FC197" t="str">
        <v>St. Lucia</v>
      </c>
      <c r="FD197" t="str">
        <v>St. Vincent &amp;</v>
      </c>
      <c r="FE197" t="str">
        <v>Storbritannien (England)</v>
      </c>
      <c r="FF197" t="str">
        <v>Sudan</v>
      </c>
      <c r="FG197" t="str">
        <v>Surinam</v>
      </c>
      <c r="FH197" t="str">
        <v>Sverige</v>
      </c>
      <c r="FI197" t="str">
        <v>Swaziland</v>
      </c>
      <c r="FJ197" t="str">
        <v>Sydafrika</v>
      </c>
      <c r="FK197" t="str">
        <v>Sydkorea</v>
      </c>
      <c r="FL197" t="str">
        <v>Syrien</v>
      </c>
      <c r="FM197" t="str">
        <v>Tadjikistan</v>
      </c>
      <c r="FN197" t="str">
        <v>Taiwan</v>
      </c>
      <c r="FO197" t="str">
        <v>Tanzania</v>
      </c>
      <c r="FP197" t="str">
        <v>Thailand</v>
      </c>
      <c r="FQ197" t="str">
        <v>Tjekkiet</v>
      </c>
      <c r="FR197" t="str">
        <v>Togo</v>
      </c>
      <c r="FS197" t="str">
        <v>Tonga</v>
      </c>
      <c r="FT197" t="str">
        <v>Trinidad &amp; Tobago</v>
      </c>
      <c r="FU197" t="str">
        <v>Tunesien</v>
      </c>
      <c r="FV197" t="str">
        <v>Turkmenistan</v>
      </c>
      <c r="FW197" t="str">
        <v>Tuvalu</v>
      </c>
      <c r="FX197" t="str">
        <v>Tyrkiet</v>
      </c>
      <c r="FY197" t="str">
        <v>Tyskland</v>
      </c>
      <c r="FZ197" t="str">
        <v>Uganda</v>
      </c>
      <c r="GA197" t="str">
        <v>Ukraine</v>
      </c>
      <c r="GB197" t="str">
        <v>Ungarn</v>
      </c>
      <c r="GC197" t="str">
        <v>Uruguay</v>
      </c>
      <c r="GD197" t="str">
        <v>USA</v>
      </c>
      <c r="GE197" t="str">
        <v>Usbekistan</v>
      </c>
      <c r="GF197" t="str">
        <v>Vanuatu</v>
      </c>
      <c r="GG197" t="str">
        <v>Vatikanet</v>
      </c>
      <c r="GH197" t="str">
        <v>Venezuela</v>
      </c>
      <c r="GI197" t="str">
        <v>Vietnam</v>
      </c>
      <c r="GJ197" t="str">
        <v>Yemen</v>
      </c>
      <c r="GK197" t="str">
        <v>Zambia</v>
      </c>
      <c r="GL197" t="str">
        <v>Zimbabwe</v>
      </c>
      <c r="GM197" t="str">
        <v>Ækvatorial Guinea</v>
      </c>
      <c r="GN197" t="str">
        <v>Østrig</v>
      </c>
      <c r="GO197" t="str">
        <v>Østtimor</v>
      </c>
      <c r="GP197" t="str">
        <v>EU</v>
      </c>
      <c r="GQ197" t="str">
        <v>Ikke-EU</v>
      </c>
      <c r="GR197" t="str">
        <v>EU/ikke-EU</v>
      </c>
    </row>
    <row r="198" spans="2:200" x14ac:dyDescent="0.25">
      <c r="B198" t="str" cm="1">
        <f t="array" ref="B198:GR198">TRANSPOSE(_xlfn._xlws.FILTER(AlleLande[Lande (dansk)],ISNUMBER(SEARCH(Emballage!H19,AlleLande[Lande (dansk)])),"Kan ikke findes"))</f>
        <v>Afghanistan</v>
      </c>
      <c r="C198" t="str">
        <v>Albanien</v>
      </c>
      <c r="D198" t="str">
        <v>Algeriet</v>
      </c>
      <c r="E198" t="str">
        <v>Andorra</v>
      </c>
      <c r="F198" t="str">
        <v>Angola</v>
      </c>
      <c r="G198" t="str">
        <v>Antigua &amp;Barbuda</v>
      </c>
      <c r="H198" t="str">
        <v>Argentina</v>
      </c>
      <c r="I198" t="str">
        <v>Armenien</v>
      </c>
      <c r="J198" t="str">
        <v>Aserbajdsjan</v>
      </c>
      <c r="K198" t="str">
        <v>Australien</v>
      </c>
      <c r="L198" t="str">
        <v>Bahamas</v>
      </c>
      <c r="M198" t="str">
        <v>Bahrain</v>
      </c>
      <c r="N198" t="str">
        <v>Bangladesh</v>
      </c>
      <c r="O198" t="str">
        <v>Barbados</v>
      </c>
      <c r="P198" t="str">
        <v>Belgien</v>
      </c>
      <c r="Q198" t="str">
        <v>Belize</v>
      </c>
      <c r="R198" t="str">
        <v>Benin</v>
      </c>
      <c r="S198" t="str">
        <v>Bhutan</v>
      </c>
      <c r="T198" t="str">
        <v>Bolivia</v>
      </c>
      <c r="U198" t="str">
        <v>Bosnien-Herzegovina</v>
      </c>
      <c r="V198" t="str">
        <v>Botswana</v>
      </c>
      <c r="W198" t="str">
        <v>Brasilien</v>
      </c>
      <c r="X198" t="str">
        <v>Brunei</v>
      </c>
      <c r="Y198" t="str">
        <v>Bulgarien</v>
      </c>
      <c r="Z198" t="str">
        <v>Burkina Faso</v>
      </c>
      <c r="AA198" t="str">
        <v>Burma (Myanmar)</v>
      </c>
      <c r="AB198" t="str">
        <v>Burundi</v>
      </c>
      <c r="AC198" t="str">
        <v>Cambodja</v>
      </c>
      <c r="AD198" t="str">
        <v>Cameroun</v>
      </c>
      <c r="AE198" t="str">
        <v>Canada</v>
      </c>
      <c r="AF198" t="str">
        <v>Centralafrika</v>
      </c>
      <c r="AG198" t="str">
        <v>Chad</v>
      </c>
      <c r="AH198" t="str">
        <v>Chile</v>
      </c>
      <c r="AI198" t="str">
        <v>Colombia</v>
      </c>
      <c r="AJ198" t="str">
        <v>Comorerne</v>
      </c>
      <c r="AK198" t="str">
        <v>Congo</v>
      </c>
      <c r="AL198" t="str">
        <v>Costa Rica</v>
      </c>
      <c r="AM198" t="str">
        <v>Cuba</v>
      </c>
      <c r="AN198" t="str">
        <v>Cypern</v>
      </c>
      <c r="AO198" t="str">
        <v>Danmark</v>
      </c>
      <c r="AP198" t="str">
        <v>Darussalem</v>
      </c>
      <c r="AQ198" t="str">
        <v>Demokratiske rep. Congo</v>
      </c>
      <c r="AR198" t="str">
        <v>Djibouti</v>
      </c>
      <c r="AS198" t="str">
        <v>Dominica</v>
      </c>
      <c r="AT198" t="str">
        <v>Dominikanske Republik</v>
      </c>
      <c r="AU198" t="str">
        <v>Ecuador</v>
      </c>
      <c r="AV198" t="str">
        <v>Egypten</v>
      </c>
      <c r="AW198" t="str">
        <v>El Salvador</v>
      </c>
      <c r="AX198" t="str">
        <v>Elfenbens- kysten</v>
      </c>
      <c r="AY198" t="str">
        <v>Eritrea</v>
      </c>
      <c r="AZ198" t="str">
        <v>Estland</v>
      </c>
      <c r="BA198" t="str">
        <v>Etiopien</v>
      </c>
      <c r="BB198" t="str">
        <v>Fiji</v>
      </c>
      <c r="BC198" t="str">
        <v>Filippinerne</v>
      </c>
      <c r="BD198" t="str">
        <v>Finland</v>
      </c>
      <c r="BE198" t="str">
        <v>Forenede Arab. Emirater</v>
      </c>
      <c r="BF198" t="str">
        <v>Frankrig</v>
      </c>
      <c r="BG198" t="str">
        <v>Gabon</v>
      </c>
      <c r="BH198" t="str">
        <v>Gambia</v>
      </c>
      <c r="BI198" t="str">
        <v>Georgien</v>
      </c>
      <c r="BJ198" t="str">
        <v>Ghana</v>
      </c>
      <c r="BK198" t="str">
        <v>Grenada</v>
      </c>
      <c r="BL198" t="str">
        <v>Grenadinerne</v>
      </c>
      <c r="BM198" t="str">
        <v>Grækenland</v>
      </c>
      <c r="BN198" t="str">
        <v>Guatemala</v>
      </c>
      <c r="BO198" t="str">
        <v>Guinea</v>
      </c>
      <c r="BP198" t="str">
        <v>Guinea-Bissau</v>
      </c>
      <c r="BQ198" t="str">
        <v>Guyana</v>
      </c>
      <c r="BR198" t="str">
        <v>Haiti</v>
      </c>
      <c r="BS198" t="str">
        <v>Honduras</v>
      </c>
      <c r="BT198" t="str">
        <v>Hviderusland (Belarus)</v>
      </c>
      <c r="BU198" t="str">
        <v>Indien</v>
      </c>
      <c r="BV198" t="str">
        <v>Indonesien</v>
      </c>
      <c r="BW198" t="str">
        <v>Irak</v>
      </c>
      <c r="BX198" t="str">
        <v>Iran</v>
      </c>
      <c r="BY198" t="str">
        <v>Irland</v>
      </c>
      <c r="BZ198" t="str">
        <v>Island</v>
      </c>
      <c r="CA198" t="str">
        <v>Israel</v>
      </c>
      <c r="CB198" t="str">
        <v>Italien</v>
      </c>
      <c r="CC198" t="str">
        <v>Jamaica</v>
      </c>
      <c r="CD198" t="str">
        <v>Japan</v>
      </c>
      <c r="CE198" t="str">
        <v>Jordan</v>
      </c>
      <c r="CF198" t="str">
        <v>Kapverdiske Øer</v>
      </c>
      <c r="CG198" t="str">
        <v>Kasakhstan</v>
      </c>
      <c r="CH198" t="str">
        <v>Kenya</v>
      </c>
      <c r="CI198" t="str">
        <v>Kina</v>
      </c>
      <c r="CJ198" t="str">
        <v>Kirgisistan</v>
      </c>
      <c r="CK198" t="str">
        <v>Kiribati</v>
      </c>
      <c r="CL198" t="str">
        <v>Kroatien</v>
      </c>
      <c r="CM198" t="str">
        <v>Kuwait</v>
      </c>
      <c r="CN198" t="str">
        <v>Laos</v>
      </c>
      <c r="CO198" t="str">
        <v>Lesotho</v>
      </c>
      <c r="CP198" t="str">
        <v>Letland</v>
      </c>
      <c r="CQ198" t="str">
        <v>Libanon</v>
      </c>
      <c r="CR198" t="str">
        <v>Liberia</v>
      </c>
      <c r="CS198" t="str">
        <v>Libyen</v>
      </c>
      <c r="CT198" t="str">
        <v>Liechtenstein</v>
      </c>
      <c r="CU198" t="str">
        <v>Litauen</v>
      </c>
      <c r="CV198" t="str">
        <v>Luxembourg</v>
      </c>
      <c r="CW198" t="str">
        <v>Madagaskar</v>
      </c>
      <c r="CX198" t="str">
        <v>Makedonien (FYROM)</v>
      </c>
      <c r="CY198" t="str">
        <v>Malawi</v>
      </c>
      <c r="CZ198" t="str">
        <v>Malaysia</v>
      </c>
      <c r="DA198" t="str">
        <v>Maldiverne</v>
      </c>
      <c r="DB198" t="str">
        <v>Mali</v>
      </c>
      <c r="DC198" t="str">
        <v>Malta</v>
      </c>
      <c r="DD198" t="str">
        <v>Marokko</v>
      </c>
      <c r="DE198" t="str">
        <v>Marshall-øerne</v>
      </c>
      <c r="DF198" t="str">
        <v>Mauretanien</v>
      </c>
      <c r="DG198" t="str">
        <v>Mauritius</v>
      </c>
      <c r="DH198" t="str">
        <v>Mexico</v>
      </c>
      <c r="DI198" t="str">
        <v>Mikronesien</v>
      </c>
      <c r="DJ198" t="str">
        <v>Moldova</v>
      </c>
      <c r="DK198" t="str">
        <v>Monaco</v>
      </c>
      <c r="DL198" t="str">
        <v>Mongoliet</v>
      </c>
      <c r="DM198" t="str">
        <v>Mozambique</v>
      </c>
      <c r="DN198" t="str">
        <v>Namibia</v>
      </c>
      <c r="DO198" t="str">
        <v>Nauru</v>
      </c>
      <c r="DP198" t="str">
        <v>Nederlandene</v>
      </c>
      <c r="DQ198" t="str">
        <v>Nepal</v>
      </c>
      <c r="DR198" t="str">
        <v>New Zealand</v>
      </c>
      <c r="DS198" t="str">
        <v>Nicaragua</v>
      </c>
      <c r="DT198" t="str">
        <v>Niger</v>
      </c>
      <c r="DU198" t="str">
        <v>Nigeria</v>
      </c>
      <c r="DV198" t="str">
        <v>Nordkorea</v>
      </c>
      <c r="DW198" t="str">
        <v>Norge</v>
      </c>
      <c r="DX198" t="str">
        <v>Oman</v>
      </c>
      <c r="DY198" t="str">
        <v>Pakistan</v>
      </c>
      <c r="DZ198" t="str">
        <v>Palau</v>
      </c>
      <c r="EA198" t="str">
        <v>Palestina</v>
      </c>
      <c r="EB198" t="str">
        <v>Panama</v>
      </c>
      <c r="EC198" t="str">
        <v>Papua New Guinea</v>
      </c>
      <c r="ED198" t="str">
        <v>Paraguay</v>
      </c>
      <c r="EE198" t="str">
        <v>Peru</v>
      </c>
      <c r="EF198" t="str">
        <v>Polen</v>
      </c>
      <c r="EG198" t="str">
        <v>Portugal</v>
      </c>
      <c r="EH198" t="str">
        <v>Qatar</v>
      </c>
      <c r="EI198" t="str">
        <v>Rumænien</v>
      </c>
      <c r="EJ198" t="str">
        <v>Rusland</v>
      </c>
      <c r="EK198" t="str">
        <v>Rwanda</v>
      </c>
      <c r="EL198" t="str">
        <v>Salomonøerne</v>
      </c>
      <c r="EM198" t="str">
        <v>Samoa</v>
      </c>
      <c r="EN198" t="str">
        <v>San Marino</v>
      </c>
      <c r="EO198" t="str">
        <v>Sao Tomé &amp; Principe</v>
      </c>
      <c r="EP198" t="str">
        <v>Saudi Arabien</v>
      </c>
      <c r="EQ198" t="str">
        <v>Schweiz</v>
      </c>
      <c r="ER198" t="str">
        <v>Senegal</v>
      </c>
      <c r="ES198" t="str">
        <v>Serbien og Montenegro</v>
      </c>
      <c r="ET198" t="str">
        <v>Seychellerne</v>
      </c>
      <c r="EU198" t="str">
        <v>Sierra Leone</v>
      </c>
      <c r="EV198" t="str">
        <v>Singapore</v>
      </c>
      <c r="EW198" t="str">
        <v>Slovakiet</v>
      </c>
      <c r="EX198" t="str">
        <v>Slovenien</v>
      </c>
      <c r="EY198" t="str">
        <v>Somalia</v>
      </c>
      <c r="EZ198" t="str">
        <v>Spanien</v>
      </c>
      <c r="FA198" t="str">
        <v>Sri Lanka</v>
      </c>
      <c r="FB198" t="str">
        <v>St. Kitts-Nevis</v>
      </c>
      <c r="FC198" t="str">
        <v>St. Lucia</v>
      </c>
      <c r="FD198" t="str">
        <v>St. Vincent &amp;</v>
      </c>
      <c r="FE198" t="str">
        <v>Storbritannien (England)</v>
      </c>
      <c r="FF198" t="str">
        <v>Sudan</v>
      </c>
      <c r="FG198" t="str">
        <v>Surinam</v>
      </c>
      <c r="FH198" t="str">
        <v>Sverige</v>
      </c>
      <c r="FI198" t="str">
        <v>Swaziland</v>
      </c>
      <c r="FJ198" t="str">
        <v>Sydafrika</v>
      </c>
      <c r="FK198" t="str">
        <v>Sydkorea</v>
      </c>
      <c r="FL198" t="str">
        <v>Syrien</v>
      </c>
      <c r="FM198" t="str">
        <v>Tadjikistan</v>
      </c>
      <c r="FN198" t="str">
        <v>Taiwan</v>
      </c>
      <c r="FO198" t="str">
        <v>Tanzania</v>
      </c>
      <c r="FP198" t="str">
        <v>Thailand</v>
      </c>
      <c r="FQ198" t="str">
        <v>Tjekkiet</v>
      </c>
      <c r="FR198" t="str">
        <v>Togo</v>
      </c>
      <c r="FS198" t="str">
        <v>Tonga</v>
      </c>
      <c r="FT198" t="str">
        <v>Trinidad &amp; Tobago</v>
      </c>
      <c r="FU198" t="str">
        <v>Tunesien</v>
      </c>
      <c r="FV198" t="str">
        <v>Turkmenistan</v>
      </c>
      <c r="FW198" t="str">
        <v>Tuvalu</v>
      </c>
      <c r="FX198" t="str">
        <v>Tyrkiet</v>
      </c>
      <c r="FY198" t="str">
        <v>Tyskland</v>
      </c>
      <c r="FZ198" t="str">
        <v>Uganda</v>
      </c>
      <c r="GA198" t="str">
        <v>Ukraine</v>
      </c>
      <c r="GB198" t="str">
        <v>Ungarn</v>
      </c>
      <c r="GC198" t="str">
        <v>Uruguay</v>
      </c>
      <c r="GD198" t="str">
        <v>USA</v>
      </c>
      <c r="GE198" t="str">
        <v>Usbekistan</v>
      </c>
      <c r="GF198" t="str">
        <v>Vanuatu</v>
      </c>
      <c r="GG198" t="str">
        <v>Vatikanet</v>
      </c>
      <c r="GH198" t="str">
        <v>Venezuela</v>
      </c>
      <c r="GI198" t="str">
        <v>Vietnam</v>
      </c>
      <c r="GJ198" t="str">
        <v>Yemen</v>
      </c>
      <c r="GK198" t="str">
        <v>Zambia</v>
      </c>
      <c r="GL198" t="str">
        <v>Zimbabwe</v>
      </c>
      <c r="GM198" t="str">
        <v>Ækvatorial Guinea</v>
      </c>
      <c r="GN198" t="str">
        <v>Østrig</v>
      </c>
      <c r="GO198" t="str">
        <v>Østtimor</v>
      </c>
      <c r="GP198" t="str">
        <v>EU</v>
      </c>
      <c r="GQ198" t="str">
        <v>Ikke-EU</v>
      </c>
      <c r="GR198" t="str">
        <v>EU/ikke-EU</v>
      </c>
    </row>
    <row r="199" spans="2:200" x14ac:dyDescent="0.25">
      <c r="B199" t="str" cm="1">
        <f t="array" ref="B199:GR199">TRANSPOSE(_xlfn._xlws.FILTER(AlleLande[Lande (dansk)],ISNUMBER(SEARCH(Emballage!H20,AlleLande[Lande (dansk)])),"Kan ikke findes"))</f>
        <v>Afghanistan</v>
      </c>
      <c r="C199" t="str">
        <v>Albanien</v>
      </c>
      <c r="D199" t="str">
        <v>Algeriet</v>
      </c>
      <c r="E199" t="str">
        <v>Andorra</v>
      </c>
      <c r="F199" t="str">
        <v>Angola</v>
      </c>
      <c r="G199" t="str">
        <v>Antigua &amp;Barbuda</v>
      </c>
      <c r="H199" t="str">
        <v>Argentina</v>
      </c>
      <c r="I199" t="str">
        <v>Armenien</v>
      </c>
      <c r="J199" t="str">
        <v>Aserbajdsjan</v>
      </c>
      <c r="K199" t="str">
        <v>Australien</v>
      </c>
      <c r="L199" t="str">
        <v>Bahamas</v>
      </c>
      <c r="M199" t="str">
        <v>Bahrain</v>
      </c>
      <c r="N199" t="str">
        <v>Bangladesh</v>
      </c>
      <c r="O199" t="str">
        <v>Barbados</v>
      </c>
      <c r="P199" t="str">
        <v>Belgien</v>
      </c>
      <c r="Q199" t="str">
        <v>Belize</v>
      </c>
      <c r="R199" t="str">
        <v>Benin</v>
      </c>
      <c r="S199" t="str">
        <v>Bhutan</v>
      </c>
      <c r="T199" t="str">
        <v>Bolivia</v>
      </c>
      <c r="U199" t="str">
        <v>Bosnien-Herzegovina</v>
      </c>
      <c r="V199" t="str">
        <v>Botswana</v>
      </c>
      <c r="W199" t="str">
        <v>Brasilien</v>
      </c>
      <c r="X199" t="str">
        <v>Brunei</v>
      </c>
      <c r="Y199" t="str">
        <v>Bulgarien</v>
      </c>
      <c r="Z199" t="str">
        <v>Burkina Faso</v>
      </c>
      <c r="AA199" t="str">
        <v>Burma (Myanmar)</v>
      </c>
      <c r="AB199" t="str">
        <v>Burundi</v>
      </c>
      <c r="AC199" t="str">
        <v>Cambodja</v>
      </c>
      <c r="AD199" t="str">
        <v>Cameroun</v>
      </c>
      <c r="AE199" t="str">
        <v>Canada</v>
      </c>
      <c r="AF199" t="str">
        <v>Centralafrika</v>
      </c>
      <c r="AG199" t="str">
        <v>Chad</v>
      </c>
      <c r="AH199" t="str">
        <v>Chile</v>
      </c>
      <c r="AI199" t="str">
        <v>Colombia</v>
      </c>
      <c r="AJ199" t="str">
        <v>Comorerne</v>
      </c>
      <c r="AK199" t="str">
        <v>Congo</v>
      </c>
      <c r="AL199" t="str">
        <v>Costa Rica</v>
      </c>
      <c r="AM199" t="str">
        <v>Cuba</v>
      </c>
      <c r="AN199" t="str">
        <v>Cypern</v>
      </c>
      <c r="AO199" t="str">
        <v>Danmark</v>
      </c>
      <c r="AP199" t="str">
        <v>Darussalem</v>
      </c>
      <c r="AQ199" t="str">
        <v>Demokratiske rep. Congo</v>
      </c>
      <c r="AR199" t="str">
        <v>Djibouti</v>
      </c>
      <c r="AS199" t="str">
        <v>Dominica</v>
      </c>
      <c r="AT199" t="str">
        <v>Dominikanske Republik</v>
      </c>
      <c r="AU199" t="str">
        <v>Ecuador</v>
      </c>
      <c r="AV199" t="str">
        <v>Egypten</v>
      </c>
      <c r="AW199" t="str">
        <v>El Salvador</v>
      </c>
      <c r="AX199" t="str">
        <v>Elfenbens- kysten</v>
      </c>
      <c r="AY199" t="str">
        <v>Eritrea</v>
      </c>
      <c r="AZ199" t="str">
        <v>Estland</v>
      </c>
      <c r="BA199" t="str">
        <v>Etiopien</v>
      </c>
      <c r="BB199" t="str">
        <v>Fiji</v>
      </c>
      <c r="BC199" t="str">
        <v>Filippinerne</v>
      </c>
      <c r="BD199" t="str">
        <v>Finland</v>
      </c>
      <c r="BE199" t="str">
        <v>Forenede Arab. Emirater</v>
      </c>
      <c r="BF199" t="str">
        <v>Frankrig</v>
      </c>
      <c r="BG199" t="str">
        <v>Gabon</v>
      </c>
      <c r="BH199" t="str">
        <v>Gambia</v>
      </c>
      <c r="BI199" t="str">
        <v>Georgien</v>
      </c>
      <c r="BJ199" t="str">
        <v>Ghana</v>
      </c>
      <c r="BK199" t="str">
        <v>Grenada</v>
      </c>
      <c r="BL199" t="str">
        <v>Grenadinerne</v>
      </c>
      <c r="BM199" t="str">
        <v>Grækenland</v>
      </c>
      <c r="BN199" t="str">
        <v>Guatemala</v>
      </c>
      <c r="BO199" t="str">
        <v>Guinea</v>
      </c>
      <c r="BP199" t="str">
        <v>Guinea-Bissau</v>
      </c>
      <c r="BQ199" t="str">
        <v>Guyana</v>
      </c>
      <c r="BR199" t="str">
        <v>Haiti</v>
      </c>
      <c r="BS199" t="str">
        <v>Honduras</v>
      </c>
      <c r="BT199" t="str">
        <v>Hviderusland (Belarus)</v>
      </c>
      <c r="BU199" t="str">
        <v>Indien</v>
      </c>
      <c r="BV199" t="str">
        <v>Indonesien</v>
      </c>
      <c r="BW199" t="str">
        <v>Irak</v>
      </c>
      <c r="BX199" t="str">
        <v>Iran</v>
      </c>
      <c r="BY199" t="str">
        <v>Irland</v>
      </c>
      <c r="BZ199" t="str">
        <v>Island</v>
      </c>
      <c r="CA199" t="str">
        <v>Israel</v>
      </c>
      <c r="CB199" t="str">
        <v>Italien</v>
      </c>
      <c r="CC199" t="str">
        <v>Jamaica</v>
      </c>
      <c r="CD199" t="str">
        <v>Japan</v>
      </c>
      <c r="CE199" t="str">
        <v>Jordan</v>
      </c>
      <c r="CF199" t="str">
        <v>Kapverdiske Øer</v>
      </c>
      <c r="CG199" t="str">
        <v>Kasakhstan</v>
      </c>
      <c r="CH199" t="str">
        <v>Kenya</v>
      </c>
      <c r="CI199" t="str">
        <v>Kina</v>
      </c>
      <c r="CJ199" t="str">
        <v>Kirgisistan</v>
      </c>
      <c r="CK199" t="str">
        <v>Kiribati</v>
      </c>
      <c r="CL199" t="str">
        <v>Kroatien</v>
      </c>
      <c r="CM199" t="str">
        <v>Kuwait</v>
      </c>
      <c r="CN199" t="str">
        <v>Laos</v>
      </c>
      <c r="CO199" t="str">
        <v>Lesotho</v>
      </c>
      <c r="CP199" t="str">
        <v>Letland</v>
      </c>
      <c r="CQ199" t="str">
        <v>Libanon</v>
      </c>
      <c r="CR199" t="str">
        <v>Liberia</v>
      </c>
      <c r="CS199" t="str">
        <v>Libyen</v>
      </c>
      <c r="CT199" t="str">
        <v>Liechtenstein</v>
      </c>
      <c r="CU199" t="str">
        <v>Litauen</v>
      </c>
      <c r="CV199" t="str">
        <v>Luxembourg</v>
      </c>
      <c r="CW199" t="str">
        <v>Madagaskar</v>
      </c>
      <c r="CX199" t="str">
        <v>Makedonien (FYROM)</v>
      </c>
      <c r="CY199" t="str">
        <v>Malawi</v>
      </c>
      <c r="CZ199" t="str">
        <v>Malaysia</v>
      </c>
      <c r="DA199" t="str">
        <v>Maldiverne</v>
      </c>
      <c r="DB199" t="str">
        <v>Mali</v>
      </c>
      <c r="DC199" t="str">
        <v>Malta</v>
      </c>
      <c r="DD199" t="str">
        <v>Marokko</v>
      </c>
      <c r="DE199" t="str">
        <v>Marshall-øerne</v>
      </c>
      <c r="DF199" t="str">
        <v>Mauretanien</v>
      </c>
      <c r="DG199" t="str">
        <v>Mauritius</v>
      </c>
      <c r="DH199" t="str">
        <v>Mexico</v>
      </c>
      <c r="DI199" t="str">
        <v>Mikronesien</v>
      </c>
      <c r="DJ199" t="str">
        <v>Moldova</v>
      </c>
      <c r="DK199" t="str">
        <v>Monaco</v>
      </c>
      <c r="DL199" t="str">
        <v>Mongoliet</v>
      </c>
      <c r="DM199" t="str">
        <v>Mozambique</v>
      </c>
      <c r="DN199" t="str">
        <v>Namibia</v>
      </c>
      <c r="DO199" t="str">
        <v>Nauru</v>
      </c>
      <c r="DP199" t="str">
        <v>Nederlandene</v>
      </c>
      <c r="DQ199" t="str">
        <v>Nepal</v>
      </c>
      <c r="DR199" t="str">
        <v>New Zealand</v>
      </c>
      <c r="DS199" t="str">
        <v>Nicaragua</v>
      </c>
      <c r="DT199" t="str">
        <v>Niger</v>
      </c>
      <c r="DU199" t="str">
        <v>Nigeria</v>
      </c>
      <c r="DV199" t="str">
        <v>Nordkorea</v>
      </c>
      <c r="DW199" t="str">
        <v>Norge</v>
      </c>
      <c r="DX199" t="str">
        <v>Oman</v>
      </c>
      <c r="DY199" t="str">
        <v>Pakistan</v>
      </c>
      <c r="DZ199" t="str">
        <v>Palau</v>
      </c>
      <c r="EA199" t="str">
        <v>Palestina</v>
      </c>
      <c r="EB199" t="str">
        <v>Panama</v>
      </c>
      <c r="EC199" t="str">
        <v>Papua New Guinea</v>
      </c>
      <c r="ED199" t="str">
        <v>Paraguay</v>
      </c>
      <c r="EE199" t="str">
        <v>Peru</v>
      </c>
      <c r="EF199" t="str">
        <v>Polen</v>
      </c>
      <c r="EG199" t="str">
        <v>Portugal</v>
      </c>
      <c r="EH199" t="str">
        <v>Qatar</v>
      </c>
      <c r="EI199" t="str">
        <v>Rumænien</v>
      </c>
      <c r="EJ199" t="str">
        <v>Rusland</v>
      </c>
      <c r="EK199" t="str">
        <v>Rwanda</v>
      </c>
      <c r="EL199" t="str">
        <v>Salomonøerne</v>
      </c>
      <c r="EM199" t="str">
        <v>Samoa</v>
      </c>
      <c r="EN199" t="str">
        <v>San Marino</v>
      </c>
      <c r="EO199" t="str">
        <v>Sao Tomé &amp; Principe</v>
      </c>
      <c r="EP199" t="str">
        <v>Saudi Arabien</v>
      </c>
      <c r="EQ199" t="str">
        <v>Schweiz</v>
      </c>
      <c r="ER199" t="str">
        <v>Senegal</v>
      </c>
      <c r="ES199" t="str">
        <v>Serbien og Montenegro</v>
      </c>
      <c r="ET199" t="str">
        <v>Seychellerne</v>
      </c>
      <c r="EU199" t="str">
        <v>Sierra Leone</v>
      </c>
      <c r="EV199" t="str">
        <v>Singapore</v>
      </c>
      <c r="EW199" t="str">
        <v>Slovakiet</v>
      </c>
      <c r="EX199" t="str">
        <v>Slovenien</v>
      </c>
      <c r="EY199" t="str">
        <v>Somalia</v>
      </c>
      <c r="EZ199" t="str">
        <v>Spanien</v>
      </c>
      <c r="FA199" t="str">
        <v>Sri Lanka</v>
      </c>
      <c r="FB199" t="str">
        <v>St. Kitts-Nevis</v>
      </c>
      <c r="FC199" t="str">
        <v>St. Lucia</v>
      </c>
      <c r="FD199" t="str">
        <v>St. Vincent &amp;</v>
      </c>
      <c r="FE199" t="str">
        <v>Storbritannien (England)</v>
      </c>
      <c r="FF199" t="str">
        <v>Sudan</v>
      </c>
      <c r="FG199" t="str">
        <v>Surinam</v>
      </c>
      <c r="FH199" t="str">
        <v>Sverige</v>
      </c>
      <c r="FI199" t="str">
        <v>Swaziland</v>
      </c>
      <c r="FJ199" t="str">
        <v>Sydafrika</v>
      </c>
      <c r="FK199" t="str">
        <v>Sydkorea</v>
      </c>
      <c r="FL199" t="str">
        <v>Syrien</v>
      </c>
      <c r="FM199" t="str">
        <v>Tadjikistan</v>
      </c>
      <c r="FN199" t="str">
        <v>Taiwan</v>
      </c>
      <c r="FO199" t="str">
        <v>Tanzania</v>
      </c>
      <c r="FP199" t="str">
        <v>Thailand</v>
      </c>
      <c r="FQ199" t="str">
        <v>Tjekkiet</v>
      </c>
      <c r="FR199" t="str">
        <v>Togo</v>
      </c>
      <c r="FS199" t="str">
        <v>Tonga</v>
      </c>
      <c r="FT199" t="str">
        <v>Trinidad &amp; Tobago</v>
      </c>
      <c r="FU199" t="str">
        <v>Tunesien</v>
      </c>
      <c r="FV199" t="str">
        <v>Turkmenistan</v>
      </c>
      <c r="FW199" t="str">
        <v>Tuvalu</v>
      </c>
      <c r="FX199" t="str">
        <v>Tyrkiet</v>
      </c>
      <c r="FY199" t="str">
        <v>Tyskland</v>
      </c>
      <c r="FZ199" t="str">
        <v>Uganda</v>
      </c>
      <c r="GA199" t="str">
        <v>Ukraine</v>
      </c>
      <c r="GB199" t="str">
        <v>Ungarn</v>
      </c>
      <c r="GC199" t="str">
        <v>Uruguay</v>
      </c>
      <c r="GD199" t="str">
        <v>USA</v>
      </c>
      <c r="GE199" t="str">
        <v>Usbekistan</v>
      </c>
      <c r="GF199" t="str">
        <v>Vanuatu</v>
      </c>
      <c r="GG199" t="str">
        <v>Vatikanet</v>
      </c>
      <c r="GH199" t="str">
        <v>Venezuela</v>
      </c>
      <c r="GI199" t="str">
        <v>Vietnam</v>
      </c>
      <c r="GJ199" t="str">
        <v>Yemen</v>
      </c>
      <c r="GK199" t="str">
        <v>Zambia</v>
      </c>
      <c r="GL199" t="str">
        <v>Zimbabwe</v>
      </c>
      <c r="GM199" t="str">
        <v>Ækvatorial Guinea</v>
      </c>
      <c r="GN199" t="str">
        <v>Østrig</v>
      </c>
      <c r="GO199" t="str">
        <v>Østtimor</v>
      </c>
      <c r="GP199" t="str">
        <v>EU</v>
      </c>
      <c r="GQ199" t="str">
        <v>Ikke-EU</v>
      </c>
      <c r="GR199" t="str">
        <v>EU/ikke-EU</v>
      </c>
    </row>
    <row r="200" spans="2:200" x14ac:dyDescent="0.25">
      <c r="B200" t="str" cm="1">
        <f t="array" ref="B200:GR200">TRANSPOSE(_xlfn._xlws.FILTER(AlleLande[Lande (dansk)],ISNUMBER(SEARCH(Emballage!H21,AlleLande[Lande (dansk)])),"Kan ikke findes"))</f>
        <v>Afghanistan</v>
      </c>
      <c r="C200" t="str">
        <v>Albanien</v>
      </c>
      <c r="D200" t="str">
        <v>Algeriet</v>
      </c>
      <c r="E200" t="str">
        <v>Andorra</v>
      </c>
      <c r="F200" t="str">
        <v>Angola</v>
      </c>
      <c r="G200" t="str">
        <v>Antigua &amp;Barbuda</v>
      </c>
      <c r="H200" t="str">
        <v>Argentina</v>
      </c>
      <c r="I200" t="str">
        <v>Armenien</v>
      </c>
      <c r="J200" t="str">
        <v>Aserbajdsjan</v>
      </c>
      <c r="K200" t="str">
        <v>Australien</v>
      </c>
      <c r="L200" t="str">
        <v>Bahamas</v>
      </c>
      <c r="M200" t="str">
        <v>Bahrain</v>
      </c>
      <c r="N200" t="str">
        <v>Bangladesh</v>
      </c>
      <c r="O200" t="str">
        <v>Barbados</v>
      </c>
      <c r="P200" t="str">
        <v>Belgien</v>
      </c>
      <c r="Q200" t="str">
        <v>Belize</v>
      </c>
      <c r="R200" t="str">
        <v>Benin</v>
      </c>
      <c r="S200" t="str">
        <v>Bhutan</v>
      </c>
      <c r="T200" t="str">
        <v>Bolivia</v>
      </c>
      <c r="U200" t="str">
        <v>Bosnien-Herzegovina</v>
      </c>
      <c r="V200" t="str">
        <v>Botswana</v>
      </c>
      <c r="W200" t="str">
        <v>Brasilien</v>
      </c>
      <c r="X200" t="str">
        <v>Brunei</v>
      </c>
      <c r="Y200" t="str">
        <v>Bulgarien</v>
      </c>
      <c r="Z200" t="str">
        <v>Burkina Faso</v>
      </c>
      <c r="AA200" t="str">
        <v>Burma (Myanmar)</v>
      </c>
      <c r="AB200" t="str">
        <v>Burundi</v>
      </c>
      <c r="AC200" t="str">
        <v>Cambodja</v>
      </c>
      <c r="AD200" t="str">
        <v>Cameroun</v>
      </c>
      <c r="AE200" t="str">
        <v>Canada</v>
      </c>
      <c r="AF200" t="str">
        <v>Centralafrika</v>
      </c>
      <c r="AG200" t="str">
        <v>Chad</v>
      </c>
      <c r="AH200" t="str">
        <v>Chile</v>
      </c>
      <c r="AI200" t="str">
        <v>Colombia</v>
      </c>
      <c r="AJ200" t="str">
        <v>Comorerne</v>
      </c>
      <c r="AK200" t="str">
        <v>Congo</v>
      </c>
      <c r="AL200" t="str">
        <v>Costa Rica</v>
      </c>
      <c r="AM200" t="str">
        <v>Cuba</v>
      </c>
      <c r="AN200" t="str">
        <v>Cypern</v>
      </c>
      <c r="AO200" t="str">
        <v>Danmark</v>
      </c>
      <c r="AP200" t="str">
        <v>Darussalem</v>
      </c>
      <c r="AQ200" t="str">
        <v>Demokratiske rep. Congo</v>
      </c>
      <c r="AR200" t="str">
        <v>Djibouti</v>
      </c>
      <c r="AS200" t="str">
        <v>Dominica</v>
      </c>
      <c r="AT200" t="str">
        <v>Dominikanske Republik</v>
      </c>
      <c r="AU200" t="str">
        <v>Ecuador</v>
      </c>
      <c r="AV200" t="str">
        <v>Egypten</v>
      </c>
      <c r="AW200" t="str">
        <v>El Salvador</v>
      </c>
      <c r="AX200" t="str">
        <v>Elfenbens- kysten</v>
      </c>
      <c r="AY200" t="str">
        <v>Eritrea</v>
      </c>
      <c r="AZ200" t="str">
        <v>Estland</v>
      </c>
      <c r="BA200" t="str">
        <v>Etiopien</v>
      </c>
      <c r="BB200" t="str">
        <v>Fiji</v>
      </c>
      <c r="BC200" t="str">
        <v>Filippinerne</v>
      </c>
      <c r="BD200" t="str">
        <v>Finland</v>
      </c>
      <c r="BE200" t="str">
        <v>Forenede Arab. Emirater</v>
      </c>
      <c r="BF200" t="str">
        <v>Frankrig</v>
      </c>
      <c r="BG200" t="str">
        <v>Gabon</v>
      </c>
      <c r="BH200" t="str">
        <v>Gambia</v>
      </c>
      <c r="BI200" t="str">
        <v>Georgien</v>
      </c>
      <c r="BJ200" t="str">
        <v>Ghana</v>
      </c>
      <c r="BK200" t="str">
        <v>Grenada</v>
      </c>
      <c r="BL200" t="str">
        <v>Grenadinerne</v>
      </c>
      <c r="BM200" t="str">
        <v>Grækenland</v>
      </c>
      <c r="BN200" t="str">
        <v>Guatemala</v>
      </c>
      <c r="BO200" t="str">
        <v>Guinea</v>
      </c>
      <c r="BP200" t="str">
        <v>Guinea-Bissau</v>
      </c>
      <c r="BQ200" t="str">
        <v>Guyana</v>
      </c>
      <c r="BR200" t="str">
        <v>Haiti</v>
      </c>
      <c r="BS200" t="str">
        <v>Honduras</v>
      </c>
      <c r="BT200" t="str">
        <v>Hviderusland (Belarus)</v>
      </c>
      <c r="BU200" t="str">
        <v>Indien</v>
      </c>
      <c r="BV200" t="str">
        <v>Indonesien</v>
      </c>
      <c r="BW200" t="str">
        <v>Irak</v>
      </c>
      <c r="BX200" t="str">
        <v>Iran</v>
      </c>
      <c r="BY200" t="str">
        <v>Irland</v>
      </c>
      <c r="BZ200" t="str">
        <v>Island</v>
      </c>
      <c r="CA200" t="str">
        <v>Israel</v>
      </c>
      <c r="CB200" t="str">
        <v>Italien</v>
      </c>
      <c r="CC200" t="str">
        <v>Jamaica</v>
      </c>
      <c r="CD200" t="str">
        <v>Japan</v>
      </c>
      <c r="CE200" t="str">
        <v>Jordan</v>
      </c>
      <c r="CF200" t="str">
        <v>Kapverdiske Øer</v>
      </c>
      <c r="CG200" t="str">
        <v>Kasakhstan</v>
      </c>
      <c r="CH200" t="str">
        <v>Kenya</v>
      </c>
      <c r="CI200" t="str">
        <v>Kina</v>
      </c>
      <c r="CJ200" t="str">
        <v>Kirgisistan</v>
      </c>
      <c r="CK200" t="str">
        <v>Kiribati</v>
      </c>
      <c r="CL200" t="str">
        <v>Kroatien</v>
      </c>
      <c r="CM200" t="str">
        <v>Kuwait</v>
      </c>
      <c r="CN200" t="str">
        <v>Laos</v>
      </c>
      <c r="CO200" t="str">
        <v>Lesotho</v>
      </c>
      <c r="CP200" t="str">
        <v>Letland</v>
      </c>
      <c r="CQ200" t="str">
        <v>Libanon</v>
      </c>
      <c r="CR200" t="str">
        <v>Liberia</v>
      </c>
      <c r="CS200" t="str">
        <v>Libyen</v>
      </c>
      <c r="CT200" t="str">
        <v>Liechtenstein</v>
      </c>
      <c r="CU200" t="str">
        <v>Litauen</v>
      </c>
      <c r="CV200" t="str">
        <v>Luxembourg</v>
      </c>
      <c r="CW200" t="str">
        <v>Madagaskar</v>
      </c>
      <c r="CX200" t="str">
        <v>Makedonien (FYROM)</v>
      </c>
      <c r="CY200" t="str">
        <v>Malawi</v>
      </c>
      <c r="CZ200" t="str">
        <v>Malaysia</v>
      </c>
      <c r="DA200" t="str">
        <v>Maldiverne</v>
      </c>
      <c r="DB200" t="str">
        <v>Mali</v>
      </c>
      <c r="DC200" t="str">
        <v>Malta</v>
      </c>
      <c r="DD200" t="str">
        <v>Marokko</v>
      </c>
      <c r="DE200" t="str">
        <v>Marshall-øerne</v>
      </c>
      <c r="DF200" t="str">
        <v>Mauretanien</v>
      </c>
      <c r="DG200" t="str">
        <v>Mauritius</v>
      </c>
      <c r="DH200" t="str">
        <v>Mexico</v>
      </c>
      <c r="DI200" t="str">
        <v>Mikronesien</v>
      </c>
      <c r="DJ200" t="str">
        <v>Moldova</v>
      </c>
      <c r="DK200" t="str">
        <v>Monaco</v>
      </c>
      <c r="DL200" t="str">
        <v>Mongoliet</v>
      </c>
      <c r="DM200" t="str">
        <v>Mozambique</v>
      </c>
      <c r="DN200" t="str">
        <v>Namibia</v>
      </c>
      <c r="DO200" t="str">
        <v>Nauru</v>
      </c>
      <c r="DP200" t="str">
        <v>Nederlandene</v>
      </c>
      <c r="DQ200" t="str">
        <v>Nepal</v>
      </c>
      <c r="DR200" t="str">
        <v>New Zealand</v>
      </c>
      <c r="DS200" t="str">
        <v>Nicaragua</v>
      </c>
      <c r="DT200" t="str">
        <v>Niger</v>
      </c>
      <c r="DU200" t="str">
        <v>Nigeria</v>
      </c>
      <c r="DV200" t="str">
        <v>Nordkorea</v>
      </c>
      <c r="DW200" t="str">
        <v>Norge</v>
      </c>
      <c r="DX200" t="str">
        <v>Oman</v>
      </c>
      <c r="DY200" t="str">
        <v>Pakistan</v>
      </c>
      <c r="DZ200" t="str">
        <v>Palau</v>
      </c>
      <c r="EA200" t="str">
        <v>Palestina</v>
      </c>
      <c r="EB200" t="str">
        <v>Panama</v>
      </c>
      <c r="EC200" t="str">
        <v>Papua New Guinea</v>
      </c>
      <c r="ED200" t="str">
        <v>Paraguay</v>
      </c>
      <c r="EE200" t="str">
        <v>Peru</v>
      </c>
      <c r="EF200" t="str">
        <v>Polen</v>
      </c>
      <c r="EG200" t="str">
        <v>Portugal</v>
      </c>
      <c r="EH200" t="str">
        <v>Qatar</v>
      </c>
      <c r="EI200" t="str">
        <v>Rumænien</v>
      </c>
      <c r="EJ200" t="str">
        <v>Rusland</v>
      </c>
      <c r="EK200" t="str">
        <v>Rwanda</v>
      </c>
      <c r="EL200" t="str">
        <v>Salomonøerne</v>
      </c>
      <c r="EM200" t="str">
        <v>Samoa</v>
      </c>
      <c r="EN200" t="str">
        <v>San Marino</v>
      </c>
      <c r="EO200" t="str">
        <v>Sao Tomé &amp; Principe</v>
      </c>
      <c r="EP200" t="str">
        <v>Saudi Arabien</v>
      </c>
      <c r="EQ200" t="str">
        <v>Schweiz</v>
      </c>
      <c r="ER200" t="str">
        <v>Senegal</v>
      </c>
      <c r="ES200" t="str">
        <v>Serbien og Montenegro</v>
      </c>
      <c r="ET200" t="str">
        <v>Seychellerne</v>
      </c>
      <c r="EU200" t="str">
        <v>Sierra Leone</v>
      </c>
      <c r="EV200" t="str">
        <v>Singapore</v>
      </c>
      <c r="EW200" t="str">
        <v>Slovakiet</v>
      </c>
      <c r="EX200" t="str">
        <v>Slovenien</v>
      </c>
      <c r="EY200" t="str">
        <v>Somalia</v>
      </c>
      <c r="EZ200" t="str">
        <v>Spanien</v>
      </c>
      <c r="FA200" t="str">
        <v>Sri Lanka</v>
      </c>
      <c r="FB200" t="str">
        <v>St. Kitts-Nevis</v>
      </c>
      <c r="FC200" t="str">
        <v>St. Lucia</v>
      </c>
      <c r="FD200" t="str">
        <v>St. Vincent &amp;</v>
      </c>
      <c r="FE200" t="str">
        <v>Storbritannien (England)</v>
      </c>
      <c r="FF200" t="str">
        <v>Sudan</v>
      </c>
      <c r="FG200" t="str">
        <v>Surinam</v>
      </c>
      <c r="FH200" t="str">
        <v>Sverige</v>
      </c>
      <c r="FI200" t="str">
        <v>Swaziland</v>
      </c>
      <c r="FJ200" t="str">
        <v>Sydafrika</v>
      </c>
      <c r="FK200" t="str">
        <v>Sydkorea</v>
      </c>
      <c r="FL200" t="str">
        <v>Syrien</v>
      </c>
      <c r="FM200" t="str">
        <v>Tadjikistan</v>
      </c>
      <c r="FN200" t="str">
        <v>Taiwan</v>
      </c>
      <c r="FO200" t="str">
        <v>Tanzania</v>
      </c>
      <c r="FP200" t="str">
        <v>Thailand</v>
      </c>
      <c r="FQ200" t="str">
        <v>Tjekkiet</v>
      </c>
      <c r="FR200" t="str">
        <v>Togo</v>
      </c>
      <c r="FS200" t="str">
        <v>Tonga</v>
      </c>
      <c r="FT200" t="str">
        <v>Trinidad &amp; Tobago</v>
      </c>
      <c r="FU200" t="str">
        <v>Tunesien</v>
      </c>
      <c r="FV200" t="str">
        <v>Turkmenistan</v>
      </c>
      <c r="FW200" t="str">
        <v>Tuvalu</v>
      </c>
      <c r="FX200" t="str">
        <v>Tyrkiet</v>
      </c>
      <c r="FY200" t="str">
        <v>Tyskland</v>
      </c>
      <c r="FZ200" t="str">
        <v>Uganda</v>
      </c>
      <c r="GA200" t="str">
        <v>Ukraine</v>
      </c>
      <c r="GB200" t="str">
        <v>Ungarn</v>
      </c>
      <c r="GC200" t="str">
        <v>Uruguay</v>
      </c>
      <c r="GD200" t="str">
        <v>USA</v>
      </c>
      <c r="GE200" t="str">
        <v>Usbekistan</v>
      </c>
      <c r="GF200" t="str">
        <v>Vanuatu</v>
      </c>
      <c r="GG200" t="str">
        <v>Vatikanet</v>
      </c>
      <c r="GH200" t="str">
        <v>Venezuela</v>
      </c>
      <c r="GI200" t="str">
        <v>Vietnam</v>
      </c>
      <c r="GJ200" t="str">
        <v>Yemen</v>
      </c>
      <c r="GK200" t="str">
        <v>Zambia</v>
      </c>
      <c r="GL200" t="str">
        <v>Zimbabwe</v>
      </c>
      <c r="GM200" t="str">
        <v>Ækvatorial Guinea</v>
      </c>
      <c r="GN200" t="str">
        <v>Østrig</v>
      </c>
      <c r="GO200" t="str">
        <v>Østtimor</v>
      </c>
      <c r="GP200" t="str">
        <v>EU</v>
      </c>
      <c r="GQ200" t="str">
        <v>Ikke-EU</v>
      </c>
      <c r="GR200" t="str">
        <v>EU/ikke-EU</v>
      </c>
    </row>
    <row r="201" spans="2:200" x14ac:dyDescent="0.25">
      <c r="B201" t="str" cm="1">
        <f t="array" ref="B201:GR201">TRANSPOSE(_xlfn._xlws.FILTER(AlleLande[Lande (dansk)],ISNUMBER(SEARCH(Emballage!H22,AlleLande[Lande (dansk)])),"Kan ikke findes"))</f>
        <v>Afghanistan</v>
      </c>
      <c r="C201" t="str">
        <v>Albanien</v>
      </c>
      <c r="D201" t="str">
        <v>Algeriet</v>
      </c>
      <c r="E201" t="str">
        <v>Andorra</v>
      </c>
      <c r="F201" t="str">
        <v>Angola</v>
      </c>
      <c r="G201" t="str">
        <v>Antigua &amp;Barbuda</v>
      </c>
      <c r="H201" t="str">
        <v>Argentina</v>
      </c>
      <c r="I201" t="str">
        <v>Armenien</v>
      </c>
      <c r="J201" t="str">
        <v>Aserbajdsjan</v>
      </c>
      <c r="K201" t="str">
        <v>Australien</v>
      </c>
      <c r="L201" t="str">
        <v>Bahamas</v>
      </c>
      <c r="M201" t="str">
        <v>Bahrain</v>
      </c>
      <c r="N201" t="str">
        <v>Bangladesh</v>
      </c>
      <c r="O201" t="str">
        <v>Barbados</v>
      </c>
      <c r="P201" t="str">
        <v>Belgien</v>
      </c>
      <c r="Q201" t="str">
        <v>Belize</v>
      </c>
      <c r="R201" t="str">
        <v>Benin</v>
      </c>
      <c r="S201" t="str">
        <v>Bhutan</v>
      </c>
      <c r="T201" t="str">
        <v>Bolivia</v>
      </c>
      <c r="U201" t="str">
        <v>Bosnien-Herzegovina</v>
      </c>
      <c r="V201" t="str">
        <v>Botswana</v>
      </c>
      <c r="W201" t="str">
        <v>Brasilien</v>
      </c>
      <c r="X201" t="str">
        <v>Brunei</v>
      </c>
      <c r="Y201" t="str">
        <v>Bulgarien</v>
      </c>
      <c r="Z201" t="str">
        <v>Burkina Faso</v>
      </c>
      <c r="AA201" t="str">
        <v>Burma (Myanmar)</v>
      </c>
      <c r="AB201" t="str">
        <v>Burundi</v>
      </c>
      <c r="AC201" t="str">
        <v>Cambodja</v>
      </c>
      <c r="AD201" t="str">
        <v>Cameroun</v>
      </c>
      <c r="AE201" t="str">
        <v>Canada</v>
      </c>
      <c r="AF201" t="str">
        <v>Centralafrika</v>
      </c>
      <c r="AG201" t="str">
        <v>Chad</v>
      </c>
      <c r="AH201" t="str">
        <v>Chile</v>
      </c>
      <c r="AI201" t="str">
        <v>Colombia</v>
      </c>
      <c r="AJ201" t="str">
        <v>Comorerne</v>
      </c>
      <c r="AK201" t="str">
        <v>Congo</v>
      </c>
      <c r="AL201" t="str">
        <v>Costa Rica</v>
      </c>
      <c r="AM201" t="str">
        <v>Cuba</v>
      </c>
      <c r="AN201" t="str">
        <v>Cypern</v>
      </c>
      <c r="AO201" t="str">
        <v>Danmark</v>
      </c>
      <c r="AP201" t="str">
        <v>Darussalem</v>
      </c>
      <c r="AQ201" t="str">
        <v>Demokratiske rep. Congo</v>
      </c>
      <c r="AR201" t="str">
        <v>Djibouti</v>
      </c>
      <c r="AS201" t="str">
        <v>Dominica</v>
      </c>
      <c r="AT201" t="str">
        <v>Dominikanske Republik</v>
      </c>
      <c r="AU201" t="str">
        <v>Ecuador</v>
      </c>
      <c r="AV201" t="str">
        <v>Egypten</v>
      </c>
      <c r="AW201" t="str">
        <v>El Salvador</v>
      </c>
      <c r="AX201" t="str">
        <v>Elfenbens- kysten</v>
      </c>
      <c r="AY201" t="str">
        <v>Eritrea</v>
      </c>
      <c r="AZ201" t="str">
        <v>Estland</v>
      </c>
      <c r="BA201" t="str">
        <v>Etiopien</v>
      </c>
      <c r="BB201" t="str">
        <v>Fiji</v>
      </c>
      <c r="BC201" t="str">
        <v>Filippinerne</v>
      </c>
      <c r="BD201" t="str">
        <v>Finland</v>
      </c>
      <c r="BE201" t="str">
        <v>Forenede Arab. Emirater</v>
      </c>
      <c r="BF201" t="str">
        <v>Frankrig</v>
      </c>
      <c r="BG201" t="str">
        <v>Gabon</v>
      </c>
      <c r="BH201" t="str">
        <v>Gambia</v>
      </c>
      <c r="BI201" t="str">
        <v>Georgien</v>
      </c>
      <c r="BJ201" t="str">
        <v>Ghana</v>
      </c>
      <c r="BK201" t="str">
        <v>Grenada</v>
      </c>
      <c r="BL201" t="str">
        <v>Grenadinerne</v>
      </c>
      <c r="BM201" t="str">
        <v>Grækenland</v>
      </c>
      <c r="BN201" t="str">
        <v>Guatemala</v>
      </c>
      <c r="BO201" t="str">
        <v>Guinea</v>
      </c>
      <c r="BP201" t="str">
        <v>Guinea-Bissau</v>
      </c>
      <c r="BQ201" t="str">
        <v>Guyana</v>
      </c>
      <c r="BR201" t="str">
        <v>Haiti</v>
      </c>
      <c r="BS201" t="str">
        <v>Honduras</v>
      </c>
      <c r="BT201" t="str">
        <v>Hviderusland (Belarus)</v>
      </c>
      <c r="BU201" t="str">
        <v>Indien</v>
      </c>
      <c r="BV201" t="str">
        <v>Indonesien</v>
      </c>
      <c r="BW201" t="str">
        <v>Irak</v>
      </c>
      <c r="BX201" t="str">
        <v>Iran</v>
      </c>
      <c r="BY201" t="str">
        <v>Irland</v>
      </c>
      <c r="BZ201" t="str">
        <v>Island</v>
      </c>
      <c r="CA201" t="str">
        <v>Israel</v>
      </c>
      <c r="CB201" t="str">
        <v>Italien</v>
      </c>
      <c r="CC201" t="str">
        <v>Jamaica</v>
      </c>
      <c r="CD201" t="str">
        <v>Japan</v>
      </c>
      <c r="CE201" t="str">
        <v>Jordan</v>
      </c>
      <c r="CF201" t="str">
        <v>Kapverdiske Øer</v>
      </c>
      <c r="CG201" t="str">
        <v>Kasakhstan</v>
      </c>
      <c r="CH201" t="str">
        <v>Kenya</v>
      </c>
      <c r="CI201" t="str">
        <v>Kina</v>
      </c>
      <c r="CJ201" t="str">
        <v>Kirgisistan</v>
      </c>
      <c r="CK201" t="str">
        <v>Kiribati</v>
      </c>
      <c r="CL201" t="str">
        <v>Kroatien</v>
      </c>
      <c r="CM201" t="str">
        <v>Kuwait</v>
      </c>
      <c r="CN201" t="str">
        <v>Laos</v>
      </c>
      <c r="CO201" t="str">
        <v>Lesotho</v>
      </c>
      <c r="CP201" t="str">
        <v>Letland</v>
      </c>
      <c r="CQ201" t="str">
        <v>Libanon</v>
      </c>
      <c r="CR201" t="str">
        <v>Liberia</v>
      </c>
      <c r="CS201" t="str">
        <v>Libyen</v>
      </c>
      <c r="CT201" t="str">
        <v>Liechtenstein</v>
      </c>
      <c r="CU201" t="str">
        <v>Litauen</v>
      </c>
      <c r="CV201" t="str">
        <v>Luxembourg</v>
      </c>
      <c r="CW201" t="str">
        <v>Madagaskar</v>
      </c>
      <c r="CX201" t="str">
        <v>Makedonien (FYROM)</v>
      </c>
      <c r="CY201" t="str">
        <v>Malawi</v>
      </c>
      <c r="CZ201" t="str">
        <v>Malaysia</v>
      </c>
      <c r="DA201" t="str">
        <v>Maldiverne</v>
      </c>
      <c r="DB201" t="str">
        <v>Mali</v>
      </c>
      <c r="DC201" t="str">
        <v>Malta</v>
      </c>
      <c r="DD201" t="str">
        <v>Marokko</v>
      </c>
      <c r="DE201" t="str">
        <v>Marshall-øerne</v>
      </c>
      <c r="DF201" t="str">
        <v>Mauretanien</v>
      </c>
      <c r="DG201" t="str">
        <v>Mauritius</v>
      </c>
      <c r="DH201" t="str">
        <v>Mexico</v>
      </c>
      <c r="DI201" t="str">
        <v>Mikronesien</v>
      </c>
      <c r="DJ201" t="str">
        <v>Moldova</v>
      </c>
      <c r="DK201" t="str">
        <v>Monaco</v>
      </c>
      <c r="DL201" t="str">
        <v>Mongoliet</v>
      </c>
      <c r="DM201" t="str">
        <v>Mozambique</v>
      </c>
      <c r="DN201" t="str">
        <v>Namibia</v>
      </c>
      <c r="DO201" t="str">
        <v>Nauru</v>
      </c>
      <c r="DP201" t="str">
        <v>Nederlandene</v>
      </c>
      <c r="DQ201" t="str">
        <v>Nepal</v>
      </c>
      <c r="DR201" t="str">
        <v>New Zealand</v>
      </c>
      <c r="DS201" t="str">
        <v>Nicaragua</v>
      </c>
      <c r="DT201" t="str">
        <v>Niger</v>
      </c>
      <c r="DU201" t="str">
        <v>Nigeria</v>
      </c>
      <c r="DV201" t="str">
        <v>Nordkorea</v>
      </c>
      <c r="DW201" t="str">
        <v>Norge</v>
      </c>
      <c r="DX201" t="str">
        <v>Oman</v>
      </c>
      <c r="DY201" t="str">
        <v>Pakistan</v>
      </c>
      <c r="DZ201" t="str">
        <v>Palau</v>
      </c>
      <c r="EA201" t="str">
        <v>Palestina</v>
      </c>
      <c r="EB201" t="str">
        <v>Panama</v>
      </c>
      <c r="EC201" t="str">
        <v>Papua New Guinea</v>
      </c>
      <c r="ED201" t="str">
        <v>Paraguay</v>
      </c>
      <c r="EE201" t="str">
        <v>Peru</v>
      </c>
      <c r="EF201" t="str">
        <v>Polen</v>
      </c>
      <c r="EG201" t="str">
        <v>Portugal</v>
      </c>
      <c r="EH201" t="str">
        <v>Qatar</v>
      </c>
      <c r="EI201" t="str">
        <v>Rumænien</v>
      </c>
      <c r="EJ201" t="str">
        <v>Rusland</v>
      </c>
      <c r="EK201" t="str">
        <v>Rwanda</v>
      </c>
      <c r="EL201" t="str">
        <v>Salomonøerne</v>
      </c>
      <c r="EM201" t="str">
        <v>Samoa</v>
      </c>
      <c r="EN201" t="str">
        <v>San Marino</v>
      </c>
      <c r="EO201" t="str">
        <v>Sao Tomé &amp; Principe</v>
      </c>
      <c r="EP201" t="str">
        <v>Saudi Arabien</v>
      </c>
      <c r="EQ201" t="str">
        <v>Schweiz</v>
      </c>
      <c r="ER201" t="str">
        <v>Senegal</v>
      </c>
      <c r="ES201" t="str">
        <v>Serbien og Montenegro</v>
      </c>
      <c r="ET201" t="str">
        <v>Seychellerne</v>
      </c>
      <c r="EU201" t="str">
        <v>Sierra Leone</v>
      </c>
      <c r="EV201" t="str">
        <v>Singapore</v>
      </c>
      <c r="EW201" t="str">
        <v>Slovakiet</v>
      </c>
      <c r="EX201" t="str">
        <v>Slovenien</v>
      </c>
      <c r="EY201" t="str">
        <v>Somalia</v>
      </c>
      <c r="EZ201" t="str">
        <v>Spanien</v>
      </c>
      <c r="FA201" t="str">
        <v>Sri Lanka</v>
      </c>
      <c r="FB201" t="str">
        <v>St. Kitts-Nevis</v>
      </c>
      <c r="FC201" t="str">
        <v>St. Lucia</v>
      </c>
      <c r="FD201" t="str">
        <v>St. Vincent &amp;</v>
      </c>
      <c r="FE201" t="str">
        <v>Storbritannien (England)</v>
      </c>
      <c r="FF201" t="str">
        <v>Sudan</v>
      </c>
      <c r="FG201" t="str">
        <v>Surinam</v>
      </c>
      <c r="FH201" t="str">
        <v>Sverige</v>
      </c>
      <c r="FI201" t="str">
        <v>Swaziland</v>
      </c>
      <c r="FJ201" t="str">
        <v>Sydafrika</v>
      </c>
      <c r="FK201" t="str">
        <v>Sydkorea</v>
      </c>
      <c r="FL201" t="str">
        <v>Syrien</v>
      </c>
      <c r="FM201" t="str">
        <v>Tadjikistan</v>
      </c>
      <c r="FN201" t="str">
        <v>Taiwan</v>
      </c>
      <c r="FO201" t="str">
        <v>Tanzania</v>
      </c>
      <c r="FP201" t="str">
        <v>Thailand</v>
      </c>
      <c r="FQ201" t="str">
        <v>Tjekkiet</v>
      </c>
      <c r="FR201" t="str">
        <v>Togo</v>
      </c>
      <c r="FS201" t="str">
        <v>Tonga</v>
      </c>
      <c r="FT201" t="str">
        <v>Trinidad &amp; Tobago</v>
      </c>
      <c r="FU201" t="str">
        <v>Tunesien</v>
      </c>
      <c r="FV201" t="str">
        <v>Turkmenistan</v>
      </c>
      <c r="FW201" t="str">
        <v>Tuvalu</v>
      </c>
      <c r="FX201" t="str">
        <v>Tyrkiet</v>
      </c>
      <c r="FY201" t="str">
        <v>Tyskland</v>
      </c>
      <c r="FZ201" t="str">
        <v>Uganda</v>
      </c>
      <c r="GA201" t="str">
        <v>Ukraine</v>
      </c>
      <c r="GB201" t="str">
        <v>Ungarn</v>
      </c>
      <c r="GC201" t="str">
        <v>Uruguay</v>
      </c>
      <c r="GD201" t="str">
        <v>USA</v>
      </c>
      <c r="GE201" t="str">
        <v>Usbekistan</v>
      </c>
      <c r="GF201" t="str">
        <v>Vanuatu</v>
      </c>
      <c r="GG201" t="str">
        <v>Vatikanet</v>
      </c>
      <c r="GH201" t="str">
        <v>Venezuela</v>
      </c>
      <c r="GI201" t="str">
        <v>Vietnam</v>
      </c>
      <c r="GJ201" t="str">
        <v>Yemen</v>
      </c>
      <c r="GK201" t="str">
        <v>Zambia</v>
      </c>
      <c r="GL201" t="str">
        <v>Zimbabwe</v>
      </c>
      <c r="GM201" t="str">
        <v>Ækvatorial Guinea</v>
      </c>
      <c r="GN201" t="str">
        <v>Østrig</v>
      </c>
      <c r="GO201" t="str">
        <v>Østtimor</v>
      </c>
      <c r="GP201" t="str">
        <v>EU</v>
      </c>
      <c r="GQ201" t="str">
        <v>Ikke-EU</v>
      </c>
      <c r="GR201" t="str">
        <v>EU/ikke-EU</v>
      </c>
    </row>
    <row r="202" spans="2:200" x14ac:dyDescent="0.25">
      <c r="B202" t="str" cm="1">
        <f t="array" ref="B202:GR202">TRANSPOSE(_xlfn._xlws.FILTER(AlleLande[Lande (dansk)],ISNUMBER(SEARCH(Emballage!H23,AlleLande[Lande (dansk)])),"Kan ikke findes"))</f>
        <v>Afghanistan</v>
      </c>
      <c r="C202" t="str">
        <v>Albanien</v>
      </c>
      <c r="D202" t="str">
        <v>Algeriet</v>
      </c>
      <c r="E202" t="str">
        <v>Andorra</v>
      </c>
      <c r="F202" t="str">
        <v>Angola</v>
      </c>
      <c r="G202" t="str">
        <v>Antigua &amp;Barbuda</v>
      </c>
      <c r="H202" t="str">
        <v>Argentina</v>
      </c>
      <c r="I202" t="str">
        <v>Armenien</v>
      </c>
      <c r="J202" t="str">
        <v>Aserbajdsjan</v>
      </c>
      <c r="K202" t="str">
        <v>Australien</v>
      </c>
      <c r="L202" t="str">
        <v>Bahamas</v>
      </c>
      <c r="M202" t="str">
        <v>Bahrain</v>
      </c>
      <c r="N202" t="str">
        <v>Bangladesh</v>
      </c>
      <c r="O202" t="str">
        <v>Barbados</v>
      </c>
      <c r="P202" t="str">
        <v>Belgien</v>
      </c>
      <c r="Q202" t="str">
        <v>Belize</v>
      </c>
      <c r="R202" t="str">
        <v>Benin</v>
      </c>
      <c r="S202" t="str">
        <v>Bhutan</v>
      </c>
      <c r="T202" t="str">
        <v>Bolivia</v>
      </c>
      <c r="U202" t="str">
        <v>Bosnien-Herzegovina</v>
      </c>
      <c r="V202" t="str">
        <v>Botswana</v>
      </c>
      <c r="W202" t="str">
        <v>Brasilien</v>
      </c>
      <c r="X202" t="str">
        <v>Brunei</v>
      </c>
      <c r="Y202" t="str">
        <v>Bulgarien</v>
      </c>
      <c r="Z202" t="str">
        <v>Burkina Faso</v>
      </c>
      <c r="AA202" t="str">
        <v>Burma (Myanmar)</v>
      </c>
      <c r="AB202" t="str">
        <v>Burundi</v>
      </c>
      <c r="AC202" t="str">
        <v>Cambodja</v>
      </c>
      <c r="AD202" t="str">
        <v>Cameroun</v>
      </c>
      <c r="AE202" t="str">
        <v>Canada</v>
      </c>
      <c r="AF202" t="str">
        <v>Centralafrika</v>
      </c>
      <c r="AG202" t="str">
        <v>Chad</v>
      </c>
      <c r="AH202" t="str">
        <v>Chile</v>
      </c>
      <c r="AI202" t="str">
        <v>Colombia</v>
      </c>
      <c r="AJ202" t="str">
        <v>Comorerne</v>
      </c>
      <c r="AK202" t="str">
        <v>Congo</v>
      </c>
      <c r="AL202" t="str">
        <v>Costa Rica</v>
      </c>
      <c r="AM202" t="str">
        <v>Cuba</v>
      </c>
      <c r="AN202" t="str">
        <v>Cypern</v>
      </c>
      <c r="AO202" t="str">
        <v>Danmark</v>
      </c>
      <c r="AP202" t="str">
        <v>Darussalem</v>
      </c>
      <c r="AQ202" t="str">
        <v>Demokratiske rep. Congo</v>
      </c>
      <c r="AR202" t="str">
        <v>Djibouti</v>
      </c>
      <c r="AS202" t="str">
        <v>Dominica</v>
      </c>
      <c r="AT202" t="str">
        <v>Dominikanske Republik</v>
      </c>
      <c r="AU202" t="str">
        <v>Ecuador</v>
      </c>
      <c r="AV202" t="str">
        <v>Egypten</v>
      </c>
      <c r="AW202" t="str">
        <v>El Salvador</v>
      </c>
      <c r="AX202" t="str">
        <v>Elfenbens- kysten</v>
      </c>
      <c r="AY202" t="str">
        <v>Eritrea</v>
      </c>
      <c r="AZ202" t="str">
        <v>Estland</v>
      </c>
      <c r="BA202" t="str">
        <v>Etiopien</v>
      </c>
      <c r="BB202" t="str">
        <v>Fiji</v>
      </c>
      <c r="BC202" t="str">
        <v>Filippinerne</v>
      </c>
      <c r="BD202" t="str">
        <v>Finland</v>
      </c>
      <c r="BE202" t="str">
        <v>Forenede Arab. Emirater</v>
      </c>
      <c r="BF202" t="str">
        <v>Frankrig</v>
      </c>
      <c r="BG202" t="str">
        <v>Gabon</v>
      </c>
      <c r="BH202" t="str">
        <v>Gambia</v>
      </c>
      <c r="BI202" t="str">
        <v>Georgien</v>
      </c>
      <c r="BJ202" t="str">
        <v>Ghana</v>
      </c>
      <c r="BK202" t="str">
        <v>Grenada</v>
      </c>
      <c r="BL202" t="str">
        <v>Grenadinerne</v>
      </c>
      <c r="BM202" t="str">
        <v>Grækenland</v>
      </c>
      <c r="BN202" t="str">
        <v>Guatemala</v>
      </c>
      <c r="BO202" t="str">
        <v>Guinea</v>
      </c>
      <c r="BP202" t="str">
        <v>Guinea-Bissau</v>
      </c>
      <c r="BQ202" t="str">
        <v>Guyana</v>
      </c>
      <c r="BR202" t="str">
        <v>Haiti</v>
      </c>
      <c r="BS202" t="str">
        <v>Honduras</v>
      </c>
      <c r="BT202" t="str">
        <v>Hviderusland (Belarus)</v>
      </c>
      <c r="BU202" t="str">
        <v>Indien</v>
      </c>
      <c r="BV202" t="str">
        <v>Indonesien</v>
      </c>
      <c r="BW202" t="str">
        <v>Irak</v>
      </c>
      <c r="BX202" t="str">
        <v>Iran</v>
      </c>
      <c r="BY202" t="str">
        <v>Irland</v>
      </c>
      <c r="BZ202" t="str">
        <v>Island</v>
      </c>
      <c r="CA202" t="str">
        <v>Israel</v>
      </c>
      <c r="CB202" t="str">
        <v>Italien</v>
      </c>
      <c r="CC202" t="str">
        <v>Jamaica</v>
      </c>
      <c r="CD202" t="str">
        <v>Japan</v>
      </c>
      <c r="CE202" t="str">
        <v>Jordan</v>
      </c>
      <c r="CF202" t="str">
        <v>Kapverdiske Øer</v>
      </c>
      <c r="CG202" t="str">
        <v>Kasakhstan</v>
      </c>
      <c r="CH202" t="str">
        <v>Kenya</v>
      </c>
      <c r="CI202" t="str">
        <v>Kina</v>
      </c>
      <c r="CJ202" t="str">
        <v>Kirgisistan</v>
      </c>
      <c r="CK202" t="str">
        <v>Kiribati</v>
      </c>
      <c r="CL202" t="str">
        <v>Kroatien</v>
      </c>
      <c r="CM202" t="str">
        <v>Kuwait</v>
      </c>
      <c r="CN202" t="str">
        <v>Laos</v>
      </c>
      <c r="CO202" t="str">
        <v>Lesotho</v>
      </c>
      <c r="CP202" t="str">
        <v>Letland</v>
      </c>
      <c r="CQ202" t="str">
        <v>Libanon</v>
      </c>
      <c r="CR202" t="str">
        <v>Liberia</v>
      </c>
      <c r="CS202" t="str">
        <v>Libyen</v>
      </c>
      <c r="CT202" t="str">
        <v>Liechtenstein</v>
      </c>
      <c r="CU202" t="str">
        <v>Litauen</v>
      </c>
      <c r="CV202" t="str">
        <v>Luxembourg</v>
      </c>
      <c r="CW202" t="str">
        <v>Madagaskar</v>
      </c>
      <c r="CX202" t="str">
        <v>Makedonien (FYROM)</v>
      </c>
      <c r="CY202" t="str">
        <v>Malawi</v>
      </c>
      <c r="CZ202" t="str">
        <v>Malaysia</v>
      </c>
      <c r="DA202" t="str">
        <v>Maldiverne</v>
      </c>
      <c r="DB202" t="str">
        <v>Mali</v>
      </c>
      <c r="DC202" t="str">
        <v>Malta</v>
      </c>
      <c r="DD202" t="str">
        <v>Marokko</v>
      </c>
      <c r="DE202" t="str">
        <v>Marshall-øerne</v>
      </c>
      <c r="DF202" t="str">
        <v>Mauretanien</v>
      </c>
      <c r="DG202" t="str">
        <v>Mauritius</v>
      </c>
      <c r="DH202" t="str">
        <v>Mexico</v>
      </c>
      <c r="DI202" t="str">
        <v>Mikronesien</v>
      </c>
      <c r="DJ202" t="str">
        <v>Moldova</v>
      </c>
      <c r="DK202" t="str">
        <v>Monaco</v>
      </c>
      <c r="DL202" t="str">
        <v>Mongoliet</v>
      </c>
      <c r="DM202" t="str">
        <v>Mozambique</v>
      </c>
      <c r="DN202" t="str">
        <v>Namibia</v>
      </c>
      <c r="DO202" t="str">
        <v>Nauru</v>
      </c>
      <c r="DP202" t="str">
        <v>Nederlandene</v>
      </c>
      <c r="DQ202" t="str">
        <v>Nepal</v>
      </c>
      <c r="DR202" t="str">
        <v>New Zealand</v>
      </c>
      <c r="DS202" t="str">
        <v>Nicaragua</v>
      </c>
      <c r="DT202" t="str">
        <v>Niger</v>
      </c>
      <c r="DU202" t="str">
        <v>Nigeria</v>
      </c>
      <c r="DV202" t="str">
        <v>Nordkorea</v>
      </c>
      <c r="DW202" t="str">
        <v>Norge</v>
      </c>
      <c r="DX202" t="str">
        <v>Oman</v>
      </c>
      <c r="DY202" t="str">
        <v>Pakistan</v>
      </c>
      <c r="DZ202" t="str">
        <v>Palau</v>
      </c>
      <c r="EA202" t="str">
        <v>Palestina</v>
      </c>
      <c r="EB202" t="str">
        <v>Panama</v>
      </c>
      <c r="EC202" t="str">
        <v>Papua New Guinea</v>
      </c>
      <c r="ED202" t="str">
        <v>Paraguay</v>
      </c>
      <c r="EE202" t="str">
        <v>Peru</v>
      </c>
      <c r="EF202" t="str">
        <v>Polen</v>
      </c>
      <c r="EG202" t="str">
        <v>Portugal</v>
      </c>
      <c r="EH202" t="str">
        <v>Qatar</v>
      </c>
      <c r="EI202" t="str">
        <v>Rumænien</v>
      </c>
      <c r="EJ202" t="str">
        <v>Rusland</v>
      </c>
      <c r="EK202" t="str">
        <v>Rwanda</v>
      </c>
      <c r="EL202" t="str">
        <v>Salomonøerne</v>
      </c>
      <c r="EM202" t="str">
        <v>Samoa</v>
      </c>
      <c r="EN202" t="str">
        <v>San Marino</v>
      </c>
      <c r="EO202" t="str">
        <v>Sao Tomé &amp; Principe</v>
      </c>
      <c r="EP202" t="str">
        <v>Saudi Arabien</v>
      </c>
      <c r="EQ202" t="str">
        <v>Schweiz</v>
      </c>
      <c r="ER202" t="str">
        <v>Senegal</v>
      </c>
      <c r="ES202" t="str">
        <v>Serbien og Montenegro</v>
      </c>
      <c r="ET202" t="str">
        <v>Seychellerne</v>
      </c>
      <c r="EU202" t="str">
        <v>Sierra Leone</v>
      </c>
      <c r="EV202" t="str">
        <v>Singapore</v>
      </c>
      <c r="EW202" t="str">
        <v>Slovakiet</v>
      </c>
      <c r="EX202" t="str">
        <v>Slovenien</v>
      </c>
      <c r="EY202" t="str">
        <v>Somalia</v>
      </c>
      <c r="EZ202" t="str">
        <v>Spanien</v>
      </c>
      <c r="FA202" t="str">
        <v>Sri Lanka</v>
      </c>
      <c r="FB202" t="str">
        <v>St. Kitts-Nevis</v>
      </c>
      <c r="FC202" t="str">
        <v>St. Lucia</v>
      </c>
      <c r="FD202" t="str">
        <v>St. Vincent &amp;</v>
      </c>
      <c r="FE202" t="str">
        <v>Storbritannien (England)</v>
      </c>
      <c r="FF202" t="str">
        <v>Sudan</v>
      </c>
      <c r="FG202" t="str">
        <v>Surinam</v>
      </c>
      <c r="FH202" t="str">
        <v>Sverige</v>
      </c>
      <c r="FI202" t="str">
        <v>Swaziland</v>
      </c>
      <c r="FJ202" t="str">
        <v>Sydafrika</v>
      </c>
      <c r="FK202" t="str">
        <v>Sydkorea</v>
      </c>
      <c r="FL202" t="str">
        <v>Syrien</v>
      </c>
      <c r="FM202" t="str">
        <v>Tadjikistan</v>
      </c>
      <c r="FN202" t="str">
        <v>Taiwan</v>
      </c>
      <c r="FO202" t="str">
        <v>Tanzania</v>
      </c>
      <c r="FP202" t="str">
        <v>Thailand</v>
      </c>
      <c r="FQ202" t="str">
        <v>Tjekkiet</v>
      </c>
      <c r="FR202" t="str">
        <v>Togo</v>
      </c>
      <c r="FS202" t="str">
        <v>Tonga</v>
      </c>
      <c r="FT202" t="str">
        <v>Trinidad &amp; Tobago</v>
      </c>
      <c r="FU202" t="str">
        <v>Tunesien</v>
      </c>
      <c r="FV202" t="str">
        <v>Turkmenistan</v>
      </c>
      <c r="FW202" t="str">
        <v>Tuvalu</v>
      </c>
      <c r="FX202" t="str">
        <v>Tyrkiet</v>
      </c>
      <c r="FY202" t="str">
        <v>Tyskland</v>
      </c>
      <c r="FZ202" t="str">
        <v>Uganda</v>
      </c>
      <c r="GA202" t="str">
        <v>Ukraine</v>
      </c>
      <c r="GB202" t="str">
        <v>Ungarn</v>
      </c>
      <c r="GC202" t="str">
        <v>Uruguay</v>
      </c>
      <c r="GD202" t="str">
        <v>USA</v>
      </c>
      <c r="GE202" t="str">
        <v>Usbekistan</v>
      </c>
      <c r="GF202" t="str">
        <v>Vanuatu</v>
      </c>
      <c r="GG202" t="str">
        <v>Vatikanet</v>
      </c>
      <c r="GH202" t="str">
        <v>Venezuela</v>
      </c>
      <c r="GI202" t="str">
        <v>Vietnam</v>
      </c>
      <c r="GJ202" t="str">
        <v>Yemen</v>
      </c>
      <c r="GK202" t="str">
        <v>Zambia</v>
      </c>
      <c r="GL202" t="str">
        <v>Zimbabwe</v>
      </c>
      <c r="GM202" t="str">
        <v>Ækvatorial Guinea</v>
      </c>
      <c r="GN202" t="str">
        <v>Østrig</v>
      </c>
      <c r="GO202" t="str">
        <v>Østtimor</v>
      </c>
      <c r="GP202" t="str">
        <v>EU</v>
      </c>
      <c r="GQ202" t="str">
        <v>Ikke-EU</v>
      </c>
      <c r="GR202" t="str">
        <v>EU/ikke-EU</v>
      </c>
    </row>
    <row r="203" spans="2:200" x14ac:dyDescent="0.25">
      <c r="B203" t="str" cm="1">
        <f t="array" ref="B203:GR203">TRANSPOSE(_xlfn._xlws.FILTER(AlleLande[Lande (dansk)],ISNUMBER(SEARCH(Emballage!H24,AlleLande[Lande (dansk)])),"Kan ikke findes"))</f>
        <v>Afghanistan</v>
      </c>
      <c r="C203" t="str">
        <v>Albanien</v>
      </c>
      <c r="D203" t="str">
        <v>Algeriet</v>
      </c>
      <c r="E203" t="str">
        <v>Andorra</v>
      </c>
      <c r="F203" t="str">
        <v>Angola</v>
      </c>
      <c r="G203" t="str">
        <v>Antigua &amp;Barbuda</v>
      </c>
      <c r="H203" t="str">
        <v>Argentina</v>
      </c>
      <c r="I203" t="str">
        <v>Armenien</v>
      </c>
      <c r="J203" t="str">
        <v>Aserbajdsjan</v>
      </c>
      <c r="K203" t="str">
        <v>Australien</v>
      </c>
      <c r="L203" t="str">
        <v>Bahamas</v>
      </c>
      <c r="M203" t="str">
        <v>Bahrain</v>
      </c>
      <c r="N203" t="str">
        <v>Bangladesh</v>
      </c>
      <c r="O203" t="str">
        <v>Barbados</v>
      </c>
      <c r="P203" t="str">
        <v>Belgien</v>
      </c>
      <c r="Q203" t="str">
        <v>Belize</v>
      </c>
      <c r="R203" t="str">
        <v>Benin</v>
      </c>
      <c r="S203" t="str">
        <v>Bhutan</v>
      </c>
      <c r="T203" t="str">
        <v>Bolivia</v>
      </c>
      <c r="U203" t="str">
        <v>Bosnien-Herzegovina</v>
      </c>
      <c r="V203" t="str">
        <v>Botswana</v>
      </c>
      <c r="W203" t="str">
        <v>Brasilien</v>
      </c>
      <c r="X203" t="str">
        <v>Brunei</v>
      </c>
      <c r="Y203" t="str">
        <v>Bulgarien</v>
      </c>
      <c r="Z203" t="str">
        <v>Burkina Faso</v>
      </c>
      <c r="AA203" t="str">
        <v>Burma (Myanmar)</v>
      </c>
      <c r="AB203" t="str">
        <v>Burundi</v>
      </c>
      <c r="AC203" t="str">
        <v>Cambodja</v>
      </c>
      <c r="AD203" t="str">
        <v>Cameroun</v>
      </c>
      <c r="AE203" t="str">
        <v>Canada</v>
      </c>
      <c r="AF203" t="str">
        <v>Centralafrika</v>
      </c>
      <c r="AG203" t="str">
        <v>Chad</v>
      </c>
      <c r="AH203" t="str">
        <v>Chile</v>
      </c>
      <c r="AI203" t="str">
        <v>Colombia</v>
      </c>
      <c r="AJ203" t="str">
        <v>Comorerne</v>
      </c>
      <c r="AK203" t="str">
        <v>Congo</v>
      </c>
      <c r="AL203" t="str">
        <v>Costa Rica</v>
      </c>
      <c r="AM203" t="str">
        <v>Cuba</v>
      </c>
      <c r="AN203" t="str">
        <v>Cypern</v>
      </c>
      <c r="AO203" t="str">
        <v>Danmark</v>
      </c>
      <c r="AP203" t="str">
        <v>Darussalem</v>
      </c>
      <c r="AQ203" t="str">
        <v>Demokratiske rep. Congo</v>
      </c>
      <c r="AR203" t="str">
        <v>Djibouti</v>
      </c>
      <c r="AS203" t="str">
        <v>Dominica</v>
      </c>
      <c r="AT203" t="str">
        <v>Dominikanske Republik</v>
      </c>
      <c r="AU203" t="str">
        <v>Ecuador</v>
      </c>
      <c r="AV203" t="str">
        <v>Egypten</v>
      </c>
      <c r="AW203" t="str">
        <v>El Salvador</v>
      </c>
      <c r="AX203" t="str">
        <v>Elfenbens- kysten</v>
      </c>
      <c r="AY203" t="str">
        <v>Eritrea</v>
      </c>
      <c r="AZ203" t="str">
        <v>Estland</v>
      </c>
      <c r="BA203" t="str">
        <v>Etiopien</v>
      </c>
      <c r="BB203" t="str">
        <v>Fiji</v>
      </c>
      <c r="BC203" t="str">
        <v>Filippinerne</v>
      </c>
      <c r="BD203" t="str">
        <v>Finland</v>
      </c>
      <c r="BE203" t="str">
        <v>Forenede Arab. Emirater</v>
      </c>
      <c r="BF203" t="str">
        <v>Frankrig</v>
      </c>
      <c r="BG203" t="str">
        <v>Gabon</v>
      </c>
      <c r="BH203" t="str">
        <v>Gambia</v>
      </c>
      <c r="BI203" t="str">
        <v>Georgien</v>
      </c>
      <c r="BJ203" t="str">
        <v>Ghana</v>
      </c>
      <c r="BK203" t="str">
        <v>Grenada</v>
      </c>
      <c r="BL203" t="str">
        <v>Grenadinerne</v>
      </c>
      <c r="BM203" t="str">
        <v>Grækenland</v>
      </c>
      <c r="BN203" t="str">
        <v>Guatemala</v>
      </c>
      <c r="BO203" t="str">
        <v>Guinea</v>
      </c>
      <c r="BP203" t="str">
        <v>Guinea-Bissau</v>
      </c>
      <c r="BQ203" t="str">
        <v>Guyana</v>
      </c>
      <c r="BR203" t="str">
        <v>Haiti</v>
      </c>
      <c r="BS203" t="str">
        <v>Honduras</v>
      </c>
      <c r="BT203" t="str">
        <v>Hviderusland (Belarus)</v>
      </c>
      <c r="BU203" t="str">
        <v>Indien</v>
      </c>
      <c r="BV203" t="str">
        <v>Indonesien</v>
      </c>
      <c r="BW203" t="str">
        <v>Irak</v>
      </c>
      <c r="BX203" t="str">
        <v>Iran</v>
      </c>
      <c r="BY203" t="str">
        <v>Irland</v>
      </c>
      <c r="BZ203" t="str">
        <v>Island</v>
      </c>
      <c r="CA203" t="str">
        <v>Israel</v>
      </c>
      <c r="CB203" t="str">
        <v>Italien</v>
      </c>
      <c r="CC203" t="str">
        <v>Jamaica</v>
      </c>
      <c r="CD203" t="str">
        <v>Japan</v>
      </c>
      <c r="CE203" t="str">
        <v>Jordan</v>
      </c>
      <c r="CF203" t="str">
        <v>Kapverdiske Øer</v>
      </c>
      <c r="CG203" t="str">
        <v>Kasakhstan</v>
      </c>
      <c r="CH203" t="str">
        <v>Kenya</v>
      </c>
      <c r="CI203" t="str">
        <v>Kina</v>
      </c>
      <c r="CJ203" t="str">
        <v>Kirgisistan</v>
      </c>
      <c r="CK203" t="str">
        <v>Kiribati</v>
      </c>
      <c r="CL203" t="str">
        <v>Kroatien</v>
      </c>
      <c r="CM203" t="str">
        <v>Kuwait</v>
      </c>
      <c r="CN203" t="str">
        <v>Laos</v>
      </c>
      <c r="CO203" t="str">
        <v>Lesotho</v>
      </c>
      <c r="CP203" t="str">
        <v>Letland</v>
      </c>
      <c r="CQ203" t="str">
        <v>Libanon</v>
      </c>
      <c r="CR203" t="str">
        <v>Liberia</v>
      </c>
      <c r="CS203" t="str">
        <v>Libyen</v>
      </c>
      <c r="CT203" t="str">
        <v>Liechtenstein</v>
      </c>
      <c r="CU203" t="str">
        <v>Litauen</v>
      </c>
      <c r="CV203" t="str">
        <v>Luxembourg</v>
      </c>
      <c r="CW203" t="str">
        <v>Madagaskar</v>
      </c>
      <c r="CX203" t="str">
        <v>Makedonien (FYROM)</v>
      </c>
      <c r="CY203" t="str">
        <v>Malawi</v>
      </c>
      <c r="CZ203" t="str">
        <v>Malaysia</v>
      </c>
      <c r="DA203" t="str">
        <v>Maldiverne</v>
      </c>
      <c r="DB203" t="str">
        <v>Mali</v>
      </c>
      <c r="DC203" t="str">
        <v>Malta</v>
      </c>
      <c r="DD203" t="str">
        <v>Marokko</v>
      </c>
      <c r="DE203" t="str">
        <v>Marshall-øerne</v>
      </c>
      <c r="DF203" t="str">
        <v>Mauretanien</v>
      </c>
      <c r="DG203" t="str">
        <v>Mauritius</v>
      </c>
      <c r="DH203" t="str">
        <v>Mexico</v>
      </c>
      <c r="DI203" t="str">
        <v>Mikronesien</v>
      </c>
      <c r="DJ203" t="str">
        <v>Moldova</v>
      </c>
      <c r="DK203" t="str">
        <v>Monaco</v>
      </c>
      <c r="DL203" t="str">
        <v>Mongoliet</v>
      </c>
      <c r="DM203" t="str">
        <v>Mozambique</v>
      </c>
      <c r="DN203" t="str">
        <v>Namibia</v>
      </c>
      <c r="DO203" t="str">
        <v>Nauru</v>
      </c>
      <c r="DP203" t="str">
        <v>Nederlandene</v>
      </c>
      <c r="DQ203" t="str">
        <v>Nepal</v>
      </c>
      <c r="DR203" t="str">
        <v>New Zealand</v>
      </c>
      <c r="DS203" t="str">
        <v>Nicaragua</v>
      </c>
      <c r="DT203" t="str">
        <v>Niger</v>
      </c>
      <c r="DU203" t="str">
        <v>Nigeria</v>
      </c>
      <c r="DV203" t="str">
        <v>Nordkorea</v>
      </c>
      <c r="DW203" t="str">
        <v>Norge</v>
      </c>
      <c r="DX203" t="str">
        <v>Oman</v>
      </c>
      <c r="DY203" t="str">
        <v>Pakistan</v>
      </c>
      <c r="DZ203" t="str">
        <v>Palau</v>
      </c>
      <c r="EA203" t="str">
        <v>Palestina</v>
      </c>
      <c r="EB203" t="str">
        <v>Panama</v>
      </c>
      <c r="EC203" t="str">
        <v>Papua New Guinea</v>
      </c>
      <c r="ED203" t="str">
        <v>Paraguay</v>
      </c>
      <c r="EE203" t="str">
        <v>Peru</v>
      </c>
      <c r="EF203" t="str">
        <v>Polen</v>
      </c>
      <c r="EG203" t="str">
        <v>Portugal</v>
      </c>
      <c r="EH203" t="str">
        <v>Qatar</v>
      </c>
      <c r="EI203" t="str">
        <v>Rumænien</v>
      </c>
      <c r="EJ203" t="str">
        <v>Rusland</v>
      </c>
      <c r="EK203" t="str">
        <v>Rwanda</v>
      </c>
      <c r="EL203" t="str">
        <v>Salomonøerne</v>
      </c>
      <c r="EM203" t="str">
        <v>Samoa</v>
      </c>
      <c r="EN203" t="str">
        <v>San Marino</v>
      </c>
      <c r="EO203" t="str">
        <v>Sao Tomé &amp; Principe</v>
      </c>
      <c r="EP203" t="str">
        <v>Saudi Arabien</v>
      </c>
      <c r="EQ203" t="str">
        <v>Schweiz</v>
      </c>
      <c r="ER203" t="str">
        <v>Senegal</v>
      </c>
      <c r="ES203" t="str">
        <v>Serbien og Montenegro</v>
      </c>
      <c r="ET203" t="str">
        <v>Seychellerne</v>
      </c>
      <c r="EU203" t="str">
        <v>Sierra Leone</v>
      </c>
      <c r="EV203" t="str">
        <v>Singapore</v>
      </c>
      <c r="EW203" t="str">
        <v>Slovakiet</v>
      </c>
      <c r="EX203" t="str">
        <v>Slovenien</v>
      </c>
      <c r="EY203" t="str">
        <v>Somalia</v>
      </c>
      <c r="EZ203" t="str">
        <v>Spanien</v>
      </c>
      <c r="FA203" t="str">
        <v>Sri Lanka</v>
      </c>
      <c r="FB203" t="str">
        <v>St. Kitts-Nevis</v>
      </c>
      <c r="FC203" t="str">
        <v>St. Lucia</v>
      </c>
      <c r="FD203" t="str">
        <v>St. Vincent &amp;</v>
      </c>
      <c r="FE203" t="str">
        <v>Storbritannien (England)</v>
      </c>
      <c r="FF203" t="str">
        <v>Sudan</v>
      </c>
      <c r="FG203" t="str">
        <v>Surinam</v>
      </c>
      <c r="FH203" t="str">
        <v>Sverige</v>
      </c>
      <c r="FI203" t="str">
        <v>Swaziland</v>
      </c>
      <c r="FJ203" t="str">
        <v>Sydafrika</v>
      </c>
      <c r="FK203" t="str">
        <v>Sydkorea</v>
      </c>
      <c r="FL203" t="str">
        <v>Syrien</v>
      </c>
      <c r="FM203" t="str">
        <v>Tadjikistan</v>
      </c>
      <c r="FN203" t="str">
        <v>Taiwan</v>
      </c>
      <c r="FO203" t="str">
        <v>Tanzania</v>
      </c>
      <c r="FP203" t="str">
        <v>Thailand</v>
      </c>
      <c r="FQ203" t="str">
        <v>Tjekkiet</v>
      </c>
      <c r="FR203" t="str">
        <v>Togo</v>
      </c>
      <c r="FS203" t="str">
        <v>Tonga</v>
      </c>
      <c r="FT203" t="str">
        <v>Trinidad &amp; Tobago</v>
      </c>
      <c r="FU203" t="str">
        <v>Tunesien</v>
      </c>
      <c r="FV203" t="str">
        <v>Turkmenistan</v>
      </c>
      <c r="FW203" t="str">
        <v>Tuvalu</v>
      </c>
      <c r="FX203" t="str">
        <v>Tyrkiet</v>
      </c>
      <c r="FY203" t="str">
        <v>Tyskland</v>
      </c>
      <c r="FZ203" t="str">
        <v>Uganda</v>
      </c>
      <c r="GA203" t="str">
        <v>Ukraine</v>
      </c>
      <c r="GB203" t="str">
        <v>Ungarn</v>
      </c>
      <c r="GC203" t="str">
        <v>Uruguay</v>
      </c>
      <c r="GD203" t="str">
        <v>USA</v>
      </c>
      <c r="GE203" t="str">
        <v>Usbekistan</v>
      </c>
      <c r="GF203" t="str">
        <v>Vanuatu</v>
      </c>
      <c r="GG203" t="str">
        <v>Vatikanet</v>
      </c>
      <c r="GH203" t="str">
        <v>Venezuela</v>
      </c>
      <c r="GI203" t="str">
        <v>Vietnam</v>
      </c>
      <c r="GJ203" t="str">
        <v>Yemen</v>
      </c>
      <c r="GK203" t="str">
        <v>Zambia</v>
      </c>
      <c r="GL203" t="str">
        <v>Zimbabwe</v>
      </c>
      <c r="GM203" t="str">
        <v>Ækvatorial Guinea</v>
      </c>
      <c r="GN203" t="str">
        <v>Østrig</v>
      </c>
      <c r="GO203" t="str">
        <v>Østtimor</v>
      </c>
      <c r="GP203" t="str">
        <v>EU</v>
      </c>
      <c r="GQ203" t="str">
        <v>Ikke-EU</v>
      </c>
      <c r="GR203" t="str">
        <v>EU/ikke-EU</v>
      </c>
    </row>
    <row r="204" spans="2:200" x14ac:dyDescent="0.25">
      <c r="B204" t="str" cm="1">
        <f t="array" ref="B204:GR204">TRANSPOSE(_xlfn._xlws.FILTER(AlleLande[Lande (dansk)],ISNUMBER(SEARCH(Emballage!H25,AlleLande[Lande (dansk)])),"Kan ikke findes"))</f>
        <v>Afghanistan</v>
      </c>
      <c r="C204" t="str">
        <v>Albanien</v>
      </c>
      <c r="D204" t="str">
        <v>Algeriet</v>
      </c>
      <c r="E204" t="str">
        <v>Andorra</v>
      </c>
      <c r="F204" t="str">
        <v>Angola</v>
      </c>
      <c r="G204" t="str">
        <v>Antigua &amp;Barbuda</v>
      </c>
      <c r="H204" t="str">
        <v>Argentina</v>
      </c>
      <c r="I204" t="str">
        <v>Armenien</v>
      </c>
      <c r="J204" t="str">
        <v>Aserbajdsjan</v>
      </c>
      <c r="K204" t="str">
        <v>Australien</v>
      </c>
      <c r="L204" t="str">
        <v>Bahamas</v>
      </c>
      <c r="M204" t="str">
        <v>Bahrain</v>
      </c>
      <c r="N204" t="str">
        <v>Bangladesh</v>
      </c>
      <c r="O204" t="str">
        <v>Barbados</v>
      </c>
      <c r="P204" t="str">
        <v>Belgien</v>
      </c>
      <c r="Q204" t="str">
        <v>Belize</v>
      </c>
      <c r="R204" t="str">
        <v>Benin</v>
      </c>
      <c r="S204" t="str">
        <v>Bhutan</v>
      </c>
      <c r="T204" t="str">
        <v>Bolivia</v>
      </c>
      <c r="U204" t="str">
        <v>Bosnien-Herzegovina</v>
      </c>
      <c r="V204" t="str">
        <v>Botswana</v>
      </c>
      <c r="W204" t="str">
        <v>Brasilien</v>
      </c>
      <c r="X204" t="str">
        <v>Brunei</v>
      </c>
      <c r="Y204" t="str">
        <v>Bulgarien</v>
      </c>
      <c r="Z204" t="str">
        <v>Burkina Faso</v>
      </c>
      <c r="AA204" t="str">
        <v>Burma (Myanmar)</v>
      </c>
      <c r="AB204" t="str">
        <v>Burundi</v>
      </c>
      <c r="AC204" t="str">
        <v>Cambodja</v>
      </c>
      <c r="AD204" t="str">
        <v>Cameroun</v>
      </c>
      <c r="AE204" t="str">
        <v>Canada</v>
      </c>
      <c r="AF204" t="str">
        <v>Centralafrika</v>
      </c>
      <c r="AG204" t="str">
        <v>Chad</v>
      </c>
      <c r="AH204" t="str">
        <v>Chile</v>
      </c>
      <c r="AI204" t="str">
        <v>Colombia</v>
      </c>
      <c r="AJ204" t="str">
        <v>Comorerne</v>
      </c>
      <c r="AK204" t="str">
        <v>Congo</v>
      </c>
      <c r="AL204" t="str">
        <v>Costa Rica</v>
      </c>
      <c r="AM204" t="str">
        <v>Cuba</v>
      </c>
      <c r="AN204" t="str">
        <v>Cypern</v>
      </c>
      <c r="AO204" t="str">
        <v>Danmark</v>
      </c>
      <c r="AP204" t="str">
        <v>Darussalem</v>
      </c>
      <c r="AQ204" t="str">
        <v>Demokratiske rep. Congo</v>
      </c>
      <c r="AR204" t="str">
        <v>Djibouti</v>
      </c>
      <c r="AS204" t="str">
        <v>Dominica</v>
      </c>
      <c r="AT204" t="str">
        <v>Dominikanske Republik</v>
      </c>
      <c r="AU204" t="str">
        <v>Ecuador</v>
      </c>
      <c r="AV204" t="str">
        <v>Egypten</v>
      </c>
      <c r="AW204" t="str">
        <v>El Salvador</v>
      </c>
      <c r="AX204" t="str">
        <v>Elfenbens- kysten</v>
      </c>
      <c r="AY204" t="str">
        <v>Eritrea</v>
      </c>
      <c r="AZ204" t="str">
        <v>Estland</v>
      </c>
      <c r="BA204" t="str">
        <v>Etiopien</v>
      </c>
      <c r="BB204" t="str">
        <v>Fiji</v>
      </c>
      <c r="BC204" t="str">
        <v>Filippinerne</v>
      </c>
      <c r="BD204" t="str">
        <v>Finland</v>
      </c>
      <c r="BE204" t="str">
        <v>Forenede Arab. Emirater</v>
      </c>
      <c r="BF204" t="str">
        <v>Frankrig</v>
      </c>
      <c r="BG204" t="str">
        <v>Gabon</v>
      </c>
      <c r="BH204" t="str">
        <v>Gambia</v>
      </c>
      <c r="BI204" t="str">
        <v>Georgien</v>
      </c>
      <c r="BJ204" t="str">
        <v>Ghana</v>
      </c>
      <c r="BK204" t="str">
        <v>Grenada</v>
      </c>
      <c r="BL204" t="str">
        <v>Grenadinerne</v>
      </c>
      <c r="BM204" t="str">
        <v>Grækenland</v>
      </c>
      <c r="BN204" t="str">
        <v>Guatemala</v>
      </c>
      <c r="BO204" t="str">
        <v>Guinea</v>
      </c>
      <c r="BP204" t="str">
        <v>Guinea-Bissau</v>
      </c>
      <c r="BQ204" t="str">
        <v>Guyana</v>
      </c>
      <c r="BR204" t="str">
        <v>Haiti</v>
      </c>
      <c r="BS204" t="str">
        <v>Honduras</v>
      </c>
      <c r="BT204" t="str">
        <v>Hviderusland (Belarus)</v>
      </c>
      <c r="BU204" t="str">
        <v>Indien</v>
      </c>
      <c r="BV204" t="str">
        <v>Indonesien</v>
      </c>
      <c r="BW204" t="str">
        <v>Irak</v>
      </c>
      <c r="BX204" t="str">
        <v>Iran</v>
      </c>
      <c r="BY204" t="str">
        <v>Irland</v>
      </c>
      <c r="BZ204" t="str">
        <v>Island</v>
      </c>
      <c r="CA204" t="str">
        <v>Israel</v>
      </c>
      <c r="CB204" t="str">
        <v>Italien</v>
      </c>
      <c r="CC204" t="str">
        <v>Jamaica</v>
      </c>
      <c r="CD204" t="str">
        <v>Japan</v>
      </c>
      <c r="CE204" t="str">
        <v>Jordan</v>
      </c>
      <c r="CF204" t="str">
        <v>Kapverdiske Øer</v>
      </c>
      <c r="CG204" t="str">
        <v>Kasakhstan</v>
      </c>
      <c r="CH204" t="str">
        <v>Kenya</v>
      </c>
      <c r="CI204" t="str">
        <v>Kina</v>
      </c>
      <c r="CJ204" t="str">
        <v>Kirgisistan</v>
      </c>
      <c r="CK204" t="str">
        <v>Kiribati</v>
      </c>
      <c r="CL204" t="str">
        <v>Kroatien</v>
      </c>
      <c r="CM204" t="str">
        <v>Kuwait</v>
      </c>
      <c r="CN204" t="str">
        <v>Laos</v>
      </c>
      <c r="CO204" t="str">
        <v>Lesotho</v>
      </c>
      <c r="CP204" t="str">
        <v>Letland</v>
      </c>
      <c r="CQ204" t="str">
        <v>Libanon</v>
      </c>
      <c r="CR204" t="str">
        <v>Liberia</v>
      </c>
      <c r="CS204" t="str">
        <v>Libyen</v>
      </c>
      <c r="CT204" t="str">
        <v>Liechtenstein</v>
      </c>
      <c r="CU204" t="str">
        <v>Litauen</v>
      </c>
      <c r="CV204" t="str">
        <v>Luxembourg</v>
      </c>
      <c r="CW204" t="str">
        <v>Madagaskar</v>
      </c>
      <c r="CX204" t="str">
        <v>Makedonien (FYROM)</v>
      </c>
      <c r="CY204" t="str">
        <v>Malawi</v>
      </c>
      <c r="CZ204" t="str">
        <v>Malaysia</v>
      </c>
      <c r="DA204" t="str">
        <v>Maldiverne</v>
      </c>
      <c r="DB204" t="str">
        <v>Mali</v>
      </c>
      <c r="DC204" t="str">
        <v>Malta</v>
      </c>
      <c r="DD204" t="str">
        <v>Marokko</v>
      </c>
      <c r="DE204" t="str">
        <v>Marshall-øerne</v>
      </c>
      <c r="DF204" t="str">
        <v>Mauretanien</v>
      </c>
      <c r="DG204" t="str">
        <v>Mauritius</v>
      </c>
      <c r="DH204" t="str">
        <v>Mexico</v>
      </c>
      <c r="DI204" t="str">
        <v>Mikronesien</v>
      </c>
      <c r="DJ204" t="str">
        <v>Moldova</v>
      </c>
      <c r="DK204" t="str">
        <v>Monaco</v>
      </c>
      <c r="DL204" t="str">
        <v>Mongoliet</v>
      </c>
      <c r="DM204" t="str">
        <v>Mozambique</v>
      </c>
      <c r="DN204" t="str">
        <v>Namibia</v>
      </c>
      <c r="DO204" t="str">
        <v>Nauru</v>
      </c>
      <c r="DP204" t="str">
        <v>Nederlandene</v>
      </c>
      <c r="DQ204" t="str">
        <v>Nepal</v>
      </c>
      <c r="DR204" t="str">
        <v>New Zealand</v>
      </c>
      <c r="DS204" t="str">
        <v>Nicaragua</v>
      </c>
      <c r="DT204" t="str">
        <v>Niger</v>
      </c>
      <c r="DU204" t="str">
        <v>Nigeria</v>
      </c>
      <c r="DV204" t="str">
        <v>Nordkorea</v>
      </c>
      <c r="DW204" t="str">
        <v>Norge</v>
      </c>
      <c r="DX204" t="str">
        <v>Oman</v>
      </c>
      <c r="DY204" t="str">
        <v>Pakistan</v>
      </c>
      <c r="DZ204" t="str">
        <v>Palau</v>
      </c>
      <c r="EA204" t="str">
        <v>Palestina</v>
      </c>
      <c r="EB204" t="str">
        <v>Panama</v>
      </c>
      <c r="EC204" t="str">
        <v>Papua New Guinea</v>
      </c>
      <c r="ED204" t="str">
        <v>Paraguay</v>
      </c>
      <c r="EE204" t="str">
        <v>Peru</v>
      </c>
      <c r="EF204" t="str">
        <v>Polen</v>
      </c>
      <c r="EG204" t="str">
        <v>Portugal</v>
      </c>
      <c r="EH204" t="str">
        <v>Qatar</v>
      </c>
      <c r="EI204" t="str">
        <v>Rumænien</v>
      </c>
      <c r="EJ204" t="str">
        <v>Rusland</v>
      </c>
      <c r="EK204" t="str">
        <v>Rwanda</v>
      </c>
      <c r="EL204" t="str">
        <v>Salomonøerne</v>
      </c>
      <c r="EM204" t="str">
        <v>Samoa</v>
      </c>
      <c r="EN204" t="str">
        <v>San Marino</v>
      </c>
      <c r="EO204" t="str">
        <v>Sao Tomé &amp; Principe</v>
      </c>
      <c r="EP204" t="str">
        <v>Saudi Arabien</v>
      </c>
      <c r="EQ204" t="str">
        <v>Schweiz</v>
      </c>
      <c r="ER204" t="str">
        <v>Senegal</v>
      </c>
      <c r="ES204" t="str">
        <v>Serbien og Montenegro</v>
      </c>
      <c r="ET204" t="str">
        <v>Seychellerne</v>
      </c>
      <c r="EU204" t="str">
        <v>Sierra Leone</v>
      </c>
      <c r="EV204" t="str">
        <v>Singapore</v>
      </c>
      <c r="EW204" t="str">
        <v>Slovakiet</v>
      </c>
      <c r="EX204" t="str">
        <v>Slovenien</v>
      </c>
      <c r="EY204" t="str">
        <v>Somalia</v>
      </c>
      <c r="EZ204" t="str">
        <v>Spanien</v>
      </c>
      <c r="FA204" t="str">
        <v>Sri Lanka</v>
      </c>
      <c r="FB204" t="str">
        <v>St. Kitts-Nevis</v>
      </c>
      <c r="FC204" t="str">
        <v>St. Lucia</v>
      </c>
      <c r="FD204" t="str">
        <v>St. Vincent &amp;</v>
      </c>
      <c r="FE204" t="str">
        <v>Storbritannien (England)</v>
      </c>
      <c r="FF204" t="str">
        <v>Sudan</v>
      </c>
      <c r="FG204" t="str">
        <v>Surinam</v>
      </c>
      <c r="FH204" t="str">
        <v>Sverige</v>
      </c>
      <c r="FI204" t="str">
        <v>Swaziland</v>
      </c>
      <c r="FJ204" t="str">
        <v>Sydafrika</v>
      </c>
      <c r="FK204" t="str">
        <v>Sydkorea</v>
      </c>
      <c r="FL204" t="str">
        <v>Syrien</v>
      </c>
      <c r="FM204" t="str">
        <v>Tadjikistan</v>
      </c>
      <c r="FN204" t="str">
        <v>Taiwan</v>
      </c>
      <c r="FO204" t="str">
        <v>Tanzania</v>
      </c>
      <c r="FP204" t="str">
        <v>Thailand</v>
      </c>
      <c r="FQ204" t="str">
        <v>Tjekkiet</v>
      </c>
      <c r="FR204" t="str">
        <v>Togo</v>
      </c>
      <c r="FS204" t="str">
        <v>Tonga</v>
      </c>
      <c r="FT204" t="str">
        <v>Trinidad &amp; Tobago</v>
      </c>
      <c r="FU204" t="str">
        <v>Tunesien</v>
      </c>
      <c r="FV204" t="str">
        <v>Turkmenistan</v>
      </c>
      <c r="FW204" t="str">
        <v>Tuvalu</v>
      </c>
      <c r="FX204" t="str">
        <v>Tyrkiet</v>
      </c>
      <c r="FY204" t="str">
        <v>Tyskland</v>
      </c>
      <c r="FZ204" t="str">
        <v>Uganda</v>
      </c>
      <c r="GA204" t="str">
        <v>Ukraine</v>
      </c>
      <c r="GB204" t="str">
        <v>Ungarn</v>
      </c>
      <c r="GC204" t="str">
        <v>Uruguay</v>
      </c>
      <c r="GD204" t="str">
        <v>USA</v>
      </c>
      <c r="GE204" t="str">
        <v>Usbekistan</v>
      </c>
      <c r="GF204" t="str">
        <v>Vanuatu</v>
      </c>
      <c r="GG204" t="str">
        <v>Vatikanet</v>
      </c>
      <c r="GH204" t="str">
        <v>Venezuela</v>
      </c>
      <c r="GI204" t="str">
        <v>Vietnam</v>
      </c>
      <c r="GJ204" t="str">
        <v>Yemen</v>
      </c>
      <c r="GK204" t="str">
        <v>Zambia</v>
      </c>
      <c r="GL204" t="str">
        <v>Zimbabwe</v>
      </c>
      <c r="GM204" t="str">
        <v>Ækvatorial Guinea</v>
      </c>
      <c r="GN204" t="str">
        <v>Østrig</v>
      </c>
      <c r="GO204" t="str">
        <v>Østtimor</v>
      </c>
      <c r="GP204" t="str">
        <v>EU</v>
      </c>
      <c r="GQ204" t="str">
        <v>Ikke-EU</v>
      </c>
      <c r="GR204" t="str">
        <v>EU/ikke-EU</v>
      </c>
    </row>
    <row r="205" spans="2:200" x14ac:dyDescent="0.25">
      <c r="B205" t="str" cm="1">
        <f t="array" ref="B205:GR205">TRANSPOSE(_xlfn._xlws.FILTER(AlleLande[Lande (dansk)],ISNUMBER(SEARCH(Emballage!H26,AlleLande[Lande (dansk)])),"Kan ikke findes"))</f>
        <v>Afghanistan</v>
      </c>
      <c r="C205" t="str">
        <v>Albanien</v>
      </c>
      <c r="D205" t="str">
        <v>Algeriet</v>
      </c>
      <c r="E205" t="str">
        <v>Andorra</v>
      </c>
      <c r="F205" t="str">
        <v>Angola</v>
      </c>
      <c r="G205" t="str">
        <v>Antigua &amp;Barbuda</v>
      </c>
      <c r="H205" t="str">
        <v>Argentina</v>
      </c>
      <c r="I205" t="str">
        <v>Armenien</v>
      </c>
      <c r="J205" t="str">
        <v>Aserbajdsjan</v>
      </c>
      <c r="K205" t="str">
        <v>Australien</v>
      </c>
      <c r="L205" t="str">
        <v>Bahamas</v>
      </c>
      <c r="M205" t="str">
        <v>Bahrain</v>
      </c>
      <c r="N205" t="str">
        <v>Bangladesh</v>
      </c>
      <c r="O205" t="str">
        <v>Barbados</v>
      </c>
      <c r="P205" t="str">
        <v>Belgien</v>
      </c>
      <c r="Q205" t="str">
        <v>Belize</v>
      </c>
      <c r="R205" t="str">
        <v>Benin</v>
      </c>
      <c r="S205" t="str">
        <v>Bhutan</v>
      </c>
      <c r="T205" t="str">
        <v>Bolivia</v>
      </c>
      <c r="U205" t="str">
        <v>Bosnien-Herzegovina</v>
      </c>
      <c r="V205" t="str">
        <v>Botswana</v>
      </c>
      <c r="W205" t="str">
        <v>Brasilien</v>
      </c>
      <c r="X205" t="str">
        <v>Brunei</v>
      </c>
      <c r="Y205" t="str">
        <v>Bulgarien</v>
      </c>
      <c r="Z205" t="str">
        <v>Burkina Faso</v>
      </c>
      <c r="AA205" t="str">
        <v>Burma (Myanmar)</v>
      </c>
      <c r="AB205" t="str">
        <v>Burundi</v>
      </c>
      <c r="AC205" t="str">
        <v>Cambodja</v>
      </c>
      <c r="AD205" t="str">
        <v>Cameroun</v>
      </c>
      <c r="AE205" t="str">
        <v>Canada</v>
      </c>
      <c r="AF205" t="str">
        <v>Centralafrika</v>
      </c>
      <c r="AG205" t="str">
        <v>Chad</v>
      </c>
      <c r="AH205" t="str">
        <v>Chile</v>
      </c>
      <c r="AI205" t="str">
        <v>Colombia</v>
      </c>
      <c r="AJ205" t="str">
        <v>Comorerne</v>
      </c>
      <c r="AK205" t="str">
        <v>Congo</v>
      </c>
      <c r="AL205" t="str">
        <v>Costa Rica</v>
      </c>
      <c r="AM205" t="str">
        <v>Cuba</v>
      </c>
      <c r="AN205" t="str">
        <v>Cypern</v>
      </c>
      <c r="AO205" t="str">
        <v>Danmark</v>
      </c>
      <c r="AP205" t="str">
        <v>Darussalem</v>
      </c>
      <c r="AQ205" t="str">
        <v>Demokratiske rep. Congo</v>
      </c>
      <c r="AR205" t="str">
        <v>Djibouti</v>
      </c>
      <c r="AS205" t="str">
        <v>Dominica</v>
      </c>
      <c r="AT205" t="str">
        <v>Dominikanske Republik</v>
      </c>
      <c r="AU205" t="str">
        <v>Ecuador</v>
      </c>
      <c r="AV205" t="str">
        <v>Egypten</v>
      </c>
      <c r="AW205" t="str">
        <v>El Salvador</v>
      </c>
      <c r="AX205" t="str">
        <v>Elfenbens- kysten</v>
      </c>
      <c r="AY205" t="str">
        <v>Eritrea</v>
      </c>
      <c r="AZ205" t="str">
        <v>Estland</v>
      </c>
      <c r="BA205" t="str">
        <v>Etiopien</v>
      </c>
      <c r="BB205" t="str">
        <v>Fiji</v>
      </c>
      <c r="BC205" t="str">
        <v>Filippinerne</v>
      </c>
      <c r="BD205" t="str">
        <v>Finland</v>
      </c>
      <c r="BE205" t="str">
        <v>Forenede Arab. Emirater</v>
      </c>
      <c r="BF205" t="str">
        <v>Frankrig</v>
      </c>
      <c r="BG205" t="str">
        <v>Gabon</v>
      </c>
      <c r="BH205" t="str">
        <v>Gambia</v>
      </c>
      <c r="BI205" t="str">
        <v>Georgien</v>
      </c>
      <c r="BJ205" t="str">
        <v>Ghana</v>
      </c>
      <c r="BK205" t="str">
        <v>Grenada</v>
      </c>
      <c r="BL205" t="str">
        <v>Grenadinerne</v>
      </c>
      <c r="BM205" t="str">
        <v>Grækenland</v>
      </c>
      <c r="BN205" t="str">
        <v>Guatemala</v>
      </c>
      <c r="BO205" t="str">
        <v>Guinea</v>
      </c>
      <c r="BP205" t="str">
        <v>Guinea-Bissau</v>
      </c>
      <c r="BQ205" t="str">
        <v>Guyana</v>
      </c>
      <c r="BR205" t="str">
        <v>Haiti</v>
      </c>
      <c r="BS205" t="str">
        <v>Honduras</v>
      </c>
      <c r="BT205" t="str">
        <v>Hviderusland (Belarus)</v>
      </c>
      <c r="BU205" t="str">
        <v>Indien</v>
      </c>
      <c r="BV205" t="str">
        <v>Indonesien</v>
      </c>
      <c r="BW205" t="str">
        <v>Irak</v>
      </c>
      <c r="BX205" t="str">
        <v>Iran</v>
      </c>
      <c r="BY205" t="str">
        <v>Irland</v>
      </c>
      <c r="BZ205" t="str">
        <v>Island</v>
      </c>
      <c r="CA205" t="str">
        <v>Israel</v>
      </c>
      <c r="CB205" t="str">
        <v>Italien</v>
      </c>
      <c r="CC205" t="str">
        <v>Jamaica</v>
      </c>
      <c r="CD205" t="str">
        <v>Japan</v>
      </c>
      <c r="CE205" t="str">
        <v>Jordan</v>
      </c>
      <c r="CF205" t="str">
        <v>Kapverdiske Øer</v>
      </c>
      <c r="CG205" t="str">
        <v>Kasakhstan</v>
      </c>
      <c r="CH205" t="str">
        <v>Kenya</v>
      </c>
      <c r="CI205" t="str">
        <v>Kina</v>
      </c>
      <c r="CJ205" t="str">
        <v>Kirgisistan</v>
      </c>
      <c r="CK205" t="str">
        <v>Kiribati</v>
      </c>
      <c r="CL205" t="str">
        <v>Kroatien</v>
      </c>
      <c r="CM205" t="str">
        <v>Kuwait</v>
      </c>
      <c r="CN205" t="str">
        <v>Laos</v>
      </c>
      <c r="CO205" t="str">
        <v>Lesotho</v>
      </c>
      <c r="CP205" t="str">
        <v>Letland</v>
      </c>
      <c r="CQ205" t="str">
        <v>Libanon</v>
      </c>
      <c r="CR205" t="str">
        <v>Liberia</v>
      </c>
      <c r="CS205" t="str">
        <v>Libyen</v>
      </c>
      <c r="CT205" t="str">
        <v>Liechtenstein</v>
      </c>
      <c r="CU205" t="str">
        <v>Litauen</v>
      </c>
      <c r="CV205" t="str">
        <v>Luxembourg</v>
      </c>
      <c r="CW205" t="str">
        <v>Madagaskar</v>
      </c>
      <c r="CX205" t="str">
        <v>Makedonien (FYROM)</v>
      </c>
      <c r="CY205" t="str">
        <v>Malawi</v>
      </c>
      <c r="CZ205" t="str">
        <v>Malaysia</v>
      </c>
      <c r="DA205" t="str">
        <v>Maldiverne</v>
      </c>
      <c r="DB205" t="str">
        <v>Mali</v>
      </c>
      <c r="DC205" t="str">
        <v>Malta</v>
      </c>
      <c r="DD205" t="str">
        <v>Marokko</v>
      </c>
      <c r="DE205" t="str">
        <v>Marshall-øerne</v>
      </c>
      <c r="DF205" t="str">
        <v>Mauretanien</v>
      </c>
      <c r="DG205" t="str">
        <v>Mauritius</v>
      </c>
      <c r="DH205" t="str">
        <v>Mexico</v>
      </c>
      <c r="DI205" t="str">
        <v>Mikronesien</v>
      </c>
      <c r="DJ205" t="str">
        <v>Moldova</v>
      </c>
      <c r="DK205" t="str">
        <v>Monaco</v>
      </c>
      <c r="DL205" t="str">
        <v>Mongoliet</v>
      </c>
      <c r="DM205" t="str">
        <v>Mozambique</v>
      </c>
      <c r="DN205" t="str">
        <v>Namibia</v>
      </c>
      <c r="DO205" t="str">
        <v>Nauru</v>
      </c>
      <c r="DP205" t="str">
        <v>Nederlandene</v>
      </c>
      <c r="DQ205" t="str">
        <v>Nepal</v>
      </c>
      <c r="DR205" t="str">
        <v>New Zealand</v>
      </c>
      <c r="DS205" t="str">
        <v>Nicaragua</v>
      </c>
      <c r="DT205" t="str">
        <v>Niger</v>
      </c>
      <c r="DU205" t="str">
        <v>Nigeria</v>
      </c>
      <c r="DV205" t="str">
        <v>Nordkorea</v>
      </c>
      <c r="DW205" t="str">
        <v>Norge</v>
      </c>
      <c r="DX205" t="str">
        <v>Oman</v>
      </c>
      <c r="DY205" t="str">
        <v>Pakistan</v>
      </c>
      <c r="DZ205" t="str">
        <v>Palau</v>
      </c>
      <c r="EA205" t="str">
        <v>Palestina</v>
      </c>
      <c r="EB205" t="str">
        <v>Panama</v>
      </c>
      <c r="EC205" t="str">
        <v>Papua New Guinea</v>
      </c>
      <c r="ED205" t="str">
        <v>Paraguay</v>
      </c>
      <c r="EE205" t="str">
        <v>Peru</v>
      </c>
      <c r="EF205" t="str">
        <v>Polen</v>
      </c>
      <c r="EG205" t="str">
        <v>Portugal</v>
      </c>
      <c r="EH205" t="str">
        <v>Qatar</v>
      </c>
      <c r="EI205" t="str">
        <v>Rumænien</v>
      </c>
      <c r="EJ205" t="str">
        <v>Rusland</v>
      </c>
      <c r="EK205" t="str">
        <v>Rwanda</v>
      </c>
      <c r="EL205" t="str">
        <v>Salomonøerne</v>
      </c>
      <c r="EM205" t="str">
        <v>Samoa</v>
      </c>
      <c r="EN205" t="str">
        <v>San Marino</v>
      </c>
      <c r="EO205" t="str">
        <v>Sao Tomé &amp; Principe</v>
      </c>
      <c r="EP205" t="str">
        <v>Saudi Arabien</v>
      </c>
      <c r="EQ205" t="str">
        <v>Schweiz</v>
      </c>
      <c r="ER205" t="str">
        <v>Senegal</v>
      </c>
      <c r="ES205" t="str">
        <v>Serbien og Montenegro</v>
      </c>
      <c r="ET205" t="str">
        <v>Seychellerne</v>
      </c>
      <c r="EU205" t="str">
        <v>Sierra Leone</v>
      </c>
      <c r="EV205" t="str">
        <v>Singapore</v>
      </c>
      <c r="EW205" t="str">
        <v>Slovakiet</v>
      </c>
      <c r="EX205" t="str">
        <v>Slovenien</v>
      </c>
      <c r="EY205" t="str">
        <v>Somalia</v>
      </c>
      <c r="EZ205" t="str">
        <v>Spanien</v>
      </c>
      <c r="FA205" t="str">
        <v>Sri Lanka</v>
      </c>
      <c r="FB205" t="str">
        <v>St. Kitts-Nevis</v>
      </c>
      <c r="FC205" t="str">
        <v>St. Lucia</v>
      </c>
      <c r="FD205" t="str">
        <v>St. Vincent &amp;</v>
      </c>
      <c r="FE205" t="str">
        <v>Storbritannien (England)</v>
      </c>
      <c r="FF205" t="str">
        <v>Sudan</v>
      </c>
      <c r="FG205" t="str">
        <v>Surinam</v>
      </c>
      <c r="FH205" t="str">
        <v>Sverige</v>
      </c>
      <c r="FI205" t="str">
        <v>Swaziland</v>
      </c>
      <c r="FJ205" t="str">
        <v>Sydafrika</v>
      </c>
      <c r="FK205" t="str">
        <v>Sydkorea</v>
      </c>
      <c r="FL205" t="str">
        <v>Syrien</v>
      </c>
      <c r="FM205" t="str">
        <v>Tadjikistan</v>
      </c>
      <c r="FN205" t="str">
        <v>Taiwan</v>
      </c>
      <c r="FO205" t="str">
        <v>Tanzania</v>
      </c>
      <c r="FP205" t="str">
        <v>Thailand</v>
      </c>
      <c r="FQ205" t="str">
        <v>Tjekkiet</v>
      </c>
      <c r="FR205" t="str">
        <v>Togo</v>
      </c>
      <c r="FS205" t="str">
        <v>Tonga</v>
      </c>
      <c r="FT205" t="str">
        <v>Trinidad &amp; Tobago</v>
      </c>
      <c r="FU205" t="str">
        <v>Tunesien</v>
      </c>
      <c r="FV205" t="str">
        <v>Turkmenistan</v>
      </c>
      <c r="FW205" t="str">
        <v>Tuvalu</v>
      </c>
      <c r="FX205" t="str">
        <v>Tyrkiet</v>
      </c>
      <c r="FY205" t="str">
        <v>Tyskland</v>
      </c>
      <c r="FZ205" t="str">
        <v>Uganda</v>
      </c>
      <c r="GA205" t="str">
        <v>Ukraine</v>
      </c>
      <c r="GB205" t="str">
        <v>Ungarn</v>
      </c>
      <c r="GC205" t="str">
        <v>Uruguay</v>
      </c>
      <c r="GD205" t="str">
        <v>USA</v>
      </c>
      <c r="GE205" t="str">
        <v>Usbekistan</v>
      </c>
      <c r="GF205" t="str">
        <v>Vanuatu</v>
      </c>
      <c r="GG205" t="str">
        <v>Vatikanet</v>
      </c>
      <c r="GH205" t="str">
        <v>Venezuela</v>
      </c>
      <c r="GI205" t="str">
        <v>Vietnam</v>
      </c>
      <c r="GJ205" t="str">
        <v>Yemen</v>
      </c>
      <c r="GK205" t="str">
        <v>Zambia</v>
      </c>
      <c r="GL205" t="str">
        <v>Zimbabwe</v>
      </c>
      <c r="GM205" t="str">
        <v>Ækvatorial Guinea</v>
      </c>
      <c r="GN205" t="str">
        <v>Østrig</v>
      </c>
      <c r="GO205" t="str">
        <v>Østtimor</v>
      </c>
      <c r="GP205" t="str">
        <v>EU</v>
      </c>
      <c r="GQ205" t="str">
        <v>Ikke-EU</v>
      </c>
      <c r="GR205" t="str">
        <v>EU/ikke-EU</v>
      </c>
    </row>
    <row r="206" spans="2:200" x14ac:dyDescent="0.25">
      <c r="B206" t="str" cm="1">
        <f t="array" ref="B206:GR206">TRANSPOSE(_xlfn._xlws.FILTER(AlleLande[Lande (dansk)],ISNUMBER(SEARCH(Emballage!H27,AlleLande[Lande (dansk)])),"Kan ikke findes"))</f>
        <v>Afghanistan</v>
      </c>
      <c r="C206" t="str">
        <v>Albanien</v>
      </c>
      <c r="D206" t="str">
        <v>Algeriet</v>
      </c>
      <c r="E206" t="str">
        <v>Andorra</v>
      </c>
      <c r="F206" t="str">
        <v>Angola</v>
      </c>
      <c r="G206" t="str">
        <v>Antigua &amp;Barbuda</v>
      </c>
      <c r="H206" t="str">
        <v>Argentina</v>
      </c>
      <c r="I206" t="str">
        <v>Armenien</v>
      </c>
      <c r="J206" t="str">
        <v>Aserbajdsjan</v>
      </c>
      <c r="K206" t="str">
        <v>Australien</v>
      </c>
      <c r="L206" t="str">
        <v>Bahamas</v>
      </c>
      <c r="M206" t="str">
        <v>Bahrain</v>
      </c>
      <c r="N206" t="str">
        <v>Bangladesh</v>
      </c>
      <c r="O206" t="str">
        <v>Barbados</v>
      </c>
      <c r="P206" t="str">
        <v>Belgien</v>
      </c>
      <c r="Q206" t="str">
        <v>Belize</v>
      </c>
      <c r="R206" t="str">
        <v>Benin</v>
      </c>
      <c r="S206" t="str">
        <v>Bhutan</v>
      </c>
      <c r="T206" t="str">
        <v>Bolivia</v>
      </c>
      <c r="U206" t="str">
        <v>Bosnien-Herzegovina</v>
      </c>
      <c r="V206" t="str">
        <v>Botswana</v>
      </c>
      <c r="W206" t="str">
        <v>Brasilien</v>
      </c>
      <c r="X206" t="str">
        <v>Brunei</v>
      </c>
      <c r="Y206" t="str">
        <v>Bulgarien</v>
      </c>
      <c r="Z206" t="str">
        <v>Burkina Faso</v>
      </c>
      <c r="AA206" t="str">
        <v>Burma (Myanmar)</v>
      </c>
      <c r="AB206" t="str">
        <v>Burundi</v>
      </c>
      <c r="AC206" t="str">
        <v>Cambodja</v>
      </c>
      <c r="AD206" t="str">
        <v>Cameroun</v>
      </c>
      <c r="AE206" t="str">
        <v>Canada</v>
      </c>
      <c r="AF206" t="str">
        <v>Centralafrika</v>
      </c>
      <c r="AG206" t="str">
        <v>Chad</v>
      </c>
      <c r="AH206" t="str">
        <v>Chile</v>
      </c>
      <c r="AI206" t="str">
        <v>Colombia</v>
      </c>
      <c r="AJ206" t="str">
        <v>Comorerne</v>
      </c>
      <c r="AK206" t="str">
        <v>Congo</v>
      </c>
      <c r="AL206" t="str">
        <v>Costa Rica</v>
      </c>
      <c r="AM206" t="str">
        <v>Cuba</v>
      </c>
      <c r="AN206" t="str">
        <v>Cypern</v>
      </c>
      <c r="AO206" t="str">
        <v>Danmark</v>
      </c>
      <c r="AP206" t="str">
        <v>Darussalem</v>
      </c>
      <c r="AQ206" t="str">
        <v>Demokratiske rep. Congo</v>
      </c>
      <c r="AR206" t="str">
        <v>Djibouti</v>
      </c>
      <c r="AS206" t="str">
        <v>Dominica</v>
      </c>
      <c r="AT206" t="str">
        <v>Dominikanske Republik</v>
      </c>
      <c r="AU206" t="str">
        <v>Ecuador</v>
      </c>
      <c r="AV206" t="str">
        <v>Egypten</v>
      </c>
      <c r="AW206" t="str">
        <v>El Salvador</v>
      </c>
      <c r="AX206" t="str">
        <v>Elfenbens- kysten</v>
      </c>
      <c r="AY206" t="str">
        <v>Eritrea</v>
      </c>
      <c r="AZ206" t="str">
        <v>Estland</v>
      </c>
      <c r="BA206" t="str">
        <v>Etiopien</v>
      </c>
      <c r="BB206" t="str">
        <v>Fiji</v>
      </c>
      <c r="BC206" t="str">
        <v>Filippinerne</v>
      </c>
      <c r="BD206" t="str">
        <v>Finland</v>
      </c>
      <c r="BE206" t="str">
        <v>Forenede Arab. Emirater</v>
      </c>
      <c r="BF206" t="str">
        <v>Frankrig</v>
      </c>
      <c r="BG206" t="str">
        <v>Gabon</v>
      </c>
      <c r="BH206" t="str">
        <v>Gambia</v>
      </c>
      <c r="BI206" t="str">
        <v>Georgien</v>
      </c>
      <c r="BJ206" t="str">
        <v>Ghana</v>
      </c>
      <c r="BK206" t="str">
        <v>Grenada</v>
      </c>
      <c r="BL206" t="str">
        <v>Grenadinerne</v>
      </c>
      <c r="BM206" t="str">
        <v>Grækenland</v>
      </c>
      <c r="BN206" t="str">
        <v>Guatemala</v>
      </c>
      <c r="BO206" t="str">
        <v>Guinea</v>
      </c>
      <c r="BP206" t="str">
        <v>Guinea-Bissau</v>
      </c>
      <c r="BQ206" t="str">
        <v>Guyana</v>
      </c>
      <c r="BR206" t="str">
        <v>Haiti</v>
      </c>
      <c r="BS206" t="str">
        <v>Honduras</v>
      </c>
      <c r="BT206" t="str">
        <v>Hviderusland (Belarus)</v>
      </c>
      <c r="BU206" t="str">
        <v>Indien</v>
      </c>
      <c r="BV206" t="str">
        <v>Indonesien</v>
      </c>
      <c r="BW206" t="str">
        <v>Irak</v>
      </c>
      <c r="BX206" t="str">
        <v>Iran</v>
      </c>
      <c r="BY206" t="str">
        <v>Irland</v>
      </c>
      <c r="BZ206" t="str">
        <v>Island</v>
      </c>
      <c r="CA206" t="str">
        <v>Israel</v>
      </c>
      <c r="CB206" t="str">
        <v>Italien</v>
      </c>
      <c r="CC206" t="str">
        <v>Jamaica</v>
      </c>
      <c r="CD206" t="str">
        <v>Japan</v>
      </c>
      <c r="CE206" t="str">
        <v>Jordan</v>
      </c>
      <c r="CF206" t="str">
        <v>Kapverdiske Øer</v>
      </c>
      <c r="CG206" t="str">
        <v>Kasakhstan</v>
      </c>
      <c r="CH206" t="str">
        <v>Kenya</v>
      </c>
      <c r="CI206" t="str">
        <v>Kina</v>
      </c>
      <c r="CJ206" t="str">
        <v>Kirgisistan</v>
      </c>
      <c r="CK206" t="str">
        <v>Kiribati</v>
      </c>
      <c r="CL206" t="str">
        <v>Kroatien</v>
      </c>
      <c r="CM206" t="str">
        <v>Kuwait</v>
      </c>
      <c r="CN206" t="str">
        <v>Laos</v>
      </c>
      <c r="CO206" t="str">
        <v>Lesotho</v>
      </c>
      <c r="CP206" t="str">
        <v>Letland</v>
      </c>
      <c r="CQ206" t="str">
        <v>Libanon</v>
      </c>
      <c r="CR206" t="str">
        <v>Liberia</v>
      </c>
      <c r="CS206" t="str">
        <v>Libyen</v>
      </c>
      <c r="CT206" t="str">
        <v>Liechtenstein</v>
      </c>
      <c r="CU206" t="str">
        <v>Litauen</v>
      </c>
      <c r="CV206" t="str">
        <v>Luxembourg</v>
      </c>
      <c r="CW206" t="str">
        <v>Madagaskar</v>
      </c>
      <c r="CX206" t="str">
        <v>Makedonien (FYROM)</v>
      </c>
      <c r="CY206" t="str">
        <v>Malawi</v>
      </c>
      <c r="CZ206" t="str">
        <v>Malaysia</v>
      </c>
      <c r="DA206" t="str">
        <v>Maldiverne</v>
      </c>
      <c r="DB206" t="str">
        <v>Mali</v>
      </c>
      <c r="DC206" t="str">
        <v>Malta</v>
      </c>
      <c r="DD206" t="str">
        <v>Marokko</v>
      </c>
      <c r="DE206" t="str">
        <v>Marshall-øerne</v>
      </c>
      <c r="DF206" t="str">
        <v>Mauretanien</v>
      </c>
      <c r="DG206" t="str">
        <v>Mauritius</v>
      </c>
      <c r="DH206" t="str">
        <v>Mexico</v>
      </c>
      <c r="DI206" t="str">
        <v>Mikronesien</v>
      </c>
      <c r="DJ206" t="str">
        <v>Moldova</v>
      </c>
      <c r="DK206" t="str">
        <v>Monaco</v>
      </c>
      <c r="DL206" t="str">
        <v>Mongoliet</v>
      </c>
      <c r="DM206" t="str">
        <v>Mozambique</v>
      </c>
      <c r="DN206" t="str">
        <v>Namibia</v>
      </c>
      <c r="DO206" t="str">
        <v>Nauru</v>
      </c>
      <c r="DP206" t="str">
        <v>Nederlandene</v>
      </c>
      <c r="DQ206" t="str">
        <v>Nepal</v>
      </c>
      <c r="DR206" t="str">
        <v>New Zealand</v>
      </c>
      <c r="DS206" t="str">
        <v>Nicaragua</v>
      </c>
      <c r="DT206" t="str">
        <v>Niger</v>
      </c>
      <c r="DU206" t="str">
        <v>Nigeria</v>
      </c>
      <c r="DV206" t="str">
        <v>Nordkorea</v>
      </c>
      <c r="DW206" t="str">
        <v>Norge</v>
      </c>
      <c r="DX206" t="str">
        <v>Oman</v>
      </c>
      <c r="DY206" t="str">
        <v>Pakistan</v>
      </c>
      <c r="DZ206" t="str">
        <v>Palau</v>
      </c>
      <c r="EA206" t="str">
        <v>Palestina</v>
      </c>
      <c r="EB206" t="str">
        <v>Panama</v>
      </c>
      <c r="EC206" t="str">
        <v>Papua New Guinea</v>
      </c>
      <c r="ED206" t="str">
        <v>Paraguay</v>
      </c>
      <c r="EE206" t="str">
        <v>Peru</v>
      </c>
      <c r="EF206" t="str">
        <v>Polen</v>
      </c>
      <c r="EG206" t="str">
        <v>Portugal</v>
      </c>
      <c r="EH206" t="str">
        <v>Qatar</v>
      </c>
      <c r="EI206" t="str">
        <v>Rumænien</v>
      </c>
      <c r="EJ206" t="str">
        <v>Rusland</v>
      </c>
      <c r="EK206" t="str">
        <v>Rwanda</v>
      </c>
      <c r="EL206" t="str">
        <v>Salomonøerne</v>
      </c>
      <c r="EM206" t="str">
        <v>Samoa</v>
      </c>
      <c r="EN206" t="str">
        <v>San Marino</v>
      </c>
      <c r="EO206" t="str">
        <v>Sao Tomé &amp; Principe</v>
      </c>
      <c r="EP206" t="str">
        <v>Saudi Arabien</v>
      </c>
      <c r="EQ206" t="str">
        <v>Schweiz</v>
      </c>
      <c r="ER206" t="str">
        <v>Senegal</v>
      </c>
      <c r="ES206" t="str">
        <v>Serbien og Montenegro</v>
      </c>
      <c r="ET206" t="str">
        <v>Seychellerne</v>
      </c>
      <c r="EU206" t="str">
        <v>Sierra Leone</v>
      </c>
      <c r="EV206" t="str">
        <v>Singapore</v>
      </c>
      <c r="EW206" t="str">
        <v>Slovakiet</v>
      </c>
      <c r="EX206" t="str">
        <v>Slovenien</v>
      </c>
      <c r="EY206" t="str">
        <v>Somalia</v>
      </c>
      <c r="EZ206" t="str">
        <v>Spanien</v>
      </c>
      <c r="FA206" t="str">
        <v>Sri Lanka</v>
      </c>
      <c r="FB206" t="str">
        <v>St. Kitts-Nevis</v>
      </c>
      <c r="FC206" t="str">
        <v>St. Lucia</v>
      </c>
      <c r="FD206" t="str">
        <v>St. Vincent &amp;</v>
      </c>
      <c r="FE206" t="str">
        <v>Storbritannien (England)</v>
      </c>
      <c r="FF206" t="str">
        <v>Sudan</v>
      </c>
      <c r="FG206" t="str">
        <v>Surinam</v>
      </c>
      <c r="FH206" t="str">
        <v>Sverige</v>
      </c>
      <c r="FI206" t="str">
        <v>Swaziland</v>
      </c>
      <c r="FJ206" t="str">
        <v>Sydafrika</v>
      </c>
      <c r="FK206" t="str">
        <v>Sydkorea</v>
      </c>
      <c r="FL206" t="str">
        <v>Syrien</v>
      </c>
      <c r="FM206" t="str">
        <v>Tadjikistan</v>
      </c>
      <c r="FN206" t="str">
        <v>Taiwan</v>
      </c>
      <c r="FO206" t="str">
        <v>Tanzania</v>
      </c>
      <c r="FP206" t="str">
        <v>Thailand</v>
      </c>
      <c r="FQ206" t="str">
        <v>Tjekkiet</v>
      </c>
      <c r="FR206" t="str">
        <v>Togo</v>
      </c>
      <c r="FS206" t="str">
        <v>Tonga</v>
      </c>
      <c r="FT206" t="str">
        <v>Trinidad &amp; Tobago</v>
      </c>
      <c r="FU206" t="str">
        <v>Tunesien</v>
      </c>
      <c r="FV206" t="str">
        <v>Turkmenistan</v>
      </c>
      <c r="FW206" t="str">
        <v>Tuvalu</v>
      </c>
      <c r="FX206" t="str">
        <v>Tyrkiet</v>
      </c>
      <c r="FY206" t="str">
        <v>Tyskland</v>
      </c>
      <c r="FZ206" t="str">
        <v>Uganda</v>
      </c>
      <c r="GA206" t="str">
        <v>Ukraine</v>
      </c>
      <c r="GB206" t="str">
        <v>Ungarn</v>
      </c>
      <c r="GC206" t="str">
        <v>Uruguay</v>
      </c>
      <c r="GD206" t="str">
        <v>USA</v>
      </c>
      <c r="GE206" t="str">
        <v>Usbekistan</v>
      </c>
      <c r="GF206" t="str">
        <v>Vanuatu</v>
      </c>
      <c r="GG206" t="str">
        <v>Vatikanet</v>
      </c>
      <c r="GH206" t="str">
        <v>Venezuela</v>
      </c>
      <c r="GI206" t="str">
        <v>Vietnam</v>
      </c>
      <c r="GJ206" t="str">
        <v>Yemen</v>
      </c>
      <c r="GK206" t="str">
        <v>Zambia</v>
      </c>
      <c r="GL206" t="str">
        <v>Zimbabwe</v>
      </c>
      <c r="GM206" t="str">
        <v>Ækvatorial Guinea</v>
      </c>
      <c r="GN206" t="str">
        <v>Østrig</v>
      </c>
      <c r="GO206" t="str">
        <v>Østtimor</v>
      </c>
      <c r="GP206" t="str">
        <v>EU</v>
      </c>
      <c r="GQ206" t="str">
        <v>Ikke-EU</v>
      </c>
      <c r="GR206" t="str">
        <v>EU/ikke-EU</v>
      </c>
    </row>
    <row r="207" spans="2:200" x14ac:dyDescent="0.25">
      <c r="B207" t="str" cm="1">
        <f t="array" ref="B207:GR207">TRANSPOSE(_xlfn._xlws.FILTER(AlleLande[Lande (dansk)],ISNUMBER(SEARCH(Emballage!H28,AlleLande[Lande (dansk)])),"Kan ikke findes"))</f>
        <v>Afghanistan</v>
      </c>
      <c r="C207" t="str">
        <v>Albanien</v>
      </c>
      <c r="D207" t="str">
        <v>Algeriet</v>
      </c>
      <c r="E207" t="str">
        <v>Andorra</v>
      </c>
      <c r="F207" t="str">
        <v>Angola</v>
      </c>
      <c r="G207" t="str">
        <v>Antigua &amp;Barbuda</v>
      </c>
      <c r="H207" t="str">
        <v>Argentina</v>
      </c>
      <c r="I207" t="str">
        <v>Armenien</v>
      </c>
      <c r="J207" t="str">
        <v>Aserbajdsjan</v>
      </c>
      <c r="K207" t="str">
        <v>Australien</v>
      </c>
      <c r="L207" t="str">
        <v>Bahamas</v>
      </c>
      <c r="M207" t="str">
        <v>Bahrain</v>
      </c>
      <c r="N207" t="str">
        <v>Bangladesh</v>
      </c>
      <c r="O207" t="str">
        <v>Barbados</v>
      </c>
      <c r="P207" t="str">
        <v>Belgien</v>
      </c>
      <c r="Q207" t="str">
        <v>Belize</v>
      </c>
      <c r="R207" t="str">
        <v>Benin</v>
      </c>
      <c r="S207" t="str">
        <v>Bhutan</v>
      </c>
      <c r="T207" t="str">
        <v>Bolivia</v>
      </c>
      <c r="U207" t="str">
        <v>Bosnien-Herzegovina</v>
      </c>
      <c r="V207" t="str">
        <v>Botswana</v>
      </c>
      <c r="W207" t="str">
        <v>Brasilien</v>
      </c>
      <c r="X207" t="str">
        <v>Brunei</v>
      </c>
      <c r="Y207" t="str">
        <v>Bulgarien</v>
      </c>
      <c r="Z207" t="str">
        <v>Burkina Faso</v>
      </c>
      <c r="AA207" t="str">
        <v>Burma (Myanmar)</v>
      </c>
      <c r="AB207" t="str">
        <v>Burundi</v>
      </c>
      <c r="AC207" t="str">
        <v>Cambodja</v>
      </c>
      <c r="AD207" t="str">
        <v>Cameroun</v>
      </c>
      <c r="AE207" t="str">
        <v>Canada</v>
      </c>
      <c r="AF207" t="str">
        <v>Centralafrika</v>
      </c>
      <c r="AG207" t="str">
        <v>Chad</v>
      </c>
      <c r="AH207" t="str">
        <v>Chile</v>
      </c>
      <c r="AI207" t="str">
        <v>Colombia</v>
      </c>
      <c r="AJ207" t="str">
        <v>Comorerne</v>
      </c>
      <c r="AK207" t="str">
        <v>Congo</v>
      </c>
      <c r="AL207" t="str">
        <v>Costa Rica</v>
      </c>
      <c r="AM207" t="str">
        <v>Cuba</v>
      </c>
      <c r="AN207" t="str">
        <v>Cypern</v>
      </c>
      <c r="AO207" t="str">
        <v>Danmark</v>
      </c>
      <c r="AP207" t="str">
        <v>Darussalem</v>
      </c>
      <c r="AQ207" t="str">
        <v>Demokratiske rep. Congo</v>
      </c>
      <c r="AR207" t="str">
        <v>Djibouti</v>
      </c>
      <c r="AS207" t="str">
        <v>Dominica</v>
      </c>
      <c r="AT207" t="str">
        <v>Dominikanske Republik</v>
      </c>
      <c r="AU207" t="str">
        <v>Ecuador</v>
      </c>
      <c r="AV207" t="str">
        <v>Egypten</v>
      </c>
      <c r="AW207" t="str">
        <v>El Salvador</v>
      </c>
      <c r="AX207" t="str">
        <v>Elfenbens- kysten</v>
      </c>
      <c r="AY207" t="str">
        <v>Eritrea</v>
      </c>
      <c r="AZ207" t="str">
        <v>Estland</v>
      </c>
      <c r="BA207" t="str">
        <v>Etiopien</v>
      </c>
      <c r="BB207" t="str">
        <v>Fiji</v>
      </c>
      <c r="BC207" t="str">
        <v>Filippinerne</v>
      </c>
      <c r="BD207" t="str">
        <v>Finland</v>
      </c>
      <c r="BE207" t="str">
        <v>Forenede Arab. Emirater</v>
      </c>
      <c r="BF207" t="str">
        <v>Frankrig</v>
      </c>
      <c r="BG207" t="str">
        <v>Gabon</v>
      </c>
      <c r="BH207" t="str">
        <v>Gambia</v>
      </c>
      <c r="BI207" t="str">
        <v>Georgien</v>
      </c>
      <c r="BJ207" t="str">
        <v>Ghana</v>
      </c>
      <c r="BK207" t="str">
        <v>Grenada</v>
      </c>
      <c r="BL207" t="str">
        <v>Grenadinerne</v>
      </c>
      <c r="BM207" t="str">
        <v>Grækenland</v>
      </c>
      <c r="BN207" t="str">
        <v>Guatemala</v>
      </c>
      <c r="BO207" t="str">
        <v>Guinea</v>
      </c>
      <c r="BP207" t="str">
        <v>Guinea-Bissau</v>
      </c>
      <c r="BQ207" t="str">
        <v>Guyana</v>
      </c>
      <c r="BR207" t="str">
        <v>Haiti</v>
      </c>
      <c r="BS207" t="str">
        <v>Honduras</v>
      </c>
      <c r="BT207" t="str">
        <v>Hviderusland (Belarus)</v>
      </c>
      <c r="BU207" t="str">
        <v>Indien</v>
      </c>
      <c r="BV207" t="str">
        <v>Indonesien</v>
      </c>
      <c r="BW207" t="str">
        <v>Irak</v>
      </c>
      <c r="BX207" t="str">
        <v>Iran</v>
      </c>
      <c r="BY207" t="str">
        <v>Irland</v>
      </c>
      <c r="BZ207" t="str">
        <v>Island</v>
      </c>
      <c r="CA207" t="str">
        <v>Israel</v>
      </c>
      <c r="CB207" t="str">
        <v>Italien</v>
      </c>
      <c r="CC207" t="str">
        <v>Jamaica</v>
      </c>
      <c r="CD207" t="str">
        <v>Japan</v>
      </c>
      <c r="CE207" t="str">
        <v>Jordan</v>
      </c>
      <c r="CF207" t="str">
        <v>Kapverdiske Øer</v>
      </c>
      <c r="CG207" t="str">
        <v>Kasakhstan</v>
      </c>
      <c r="CH207" t="str">
        <v>Kenya</v>
      </c>
      <c r="CI207" t="str">
        <v>Kina</v>
      </c>
      <c r="CJ207" t="str">
        <v>Kirgisistan</v>
      </c>
      <c r="CK207" t="str">
        <v>Kiribati</v>
      </c>
      <c r="CL207" t="str">
        <v>Kroatien</v>
      </c>
      <c r="CM207" t="str">
        <v>Kuwait</v>
      </c>
      <c r="CN207" t="str">
        <v>Laos</v>
      </c>
      <c r="CO207" t="str">
        <v>Lesotho</v>
      </c>
      <c r="CP207" t="str">
        <v>Letland</v>
      </c>
      <c r="CQ207" t="str">
        <v>Libanon</v>
      </c>
      <c r="CR207" t="str">
        <v>Liberia</v>
      </c>
      <c r="CS207" t="str">
        <v>Libyen</v>
      </c>
      <c r="CT207" t="str">
        <v>Liechtenstein</v>
      </c>
      <c r="CU207" t="str">
        <v>Litauen</v>
      </c>
      <c r="CV207" t="str">
        <v>Luxembourg</v>
      </c>
      <c r="CW207" t="str">
        <v>Madagaskar</v>
      </c>
      <c r="CX207" t="str">
        <v>Makedonien (FYROM)</v>
      </c>
      <c r="CY207" t="str">
        <v>Malawi</v>
      </c>
      <c r="CZ207" t="str">
        <v>Malaysia</v>
      </c>
      <c r="DA207" t="str">
        <v>Maldiverne</v>
      </c>
      <c r="DB207" t="str">
        <v>Mali</v>
      </c>
      <c r="DC207" t="str">
        <v>Malta</v>
      </c>
      <c r="DD207" t="str">
        <v>Marokko</v>
      </c>
      <c r="DE207" t="str">
        <v>Marshall-øerne</v>
      </c>
      <c r="DF207" t="str">
        <v>Mauretanien</v>
      </c>
      <c r="DG207" t="str">
        <v>Mauritius</v>
      </c>
      <c r="DH207" t="str">
        <v>Mexico</v>
      </c>
      <c r="DI207" t="str">
        <v>Mikronesien</v>
      </c>
      <c r="DJ207" t="str">
        <v>Moldova</v>
      </c>
      <c r="DK207" t="str">
        <v>Monaco</v>
      </c>
      <c r="DL207" t="str">
        <v>Mongoliet</v>
      </c>
      <c r="DM207" t="str">
        <v>Mozambique</v>
      </c>
      <c r="DN207" t="str">
        <v>Namibia</v>
      </c>
      <c r="DO207" t="str">
        <v>Nauru</v>
      </c>
      <c r="DP207" t="str">
        <v>Nederlandene</v>
      </c>
      <c r="DQ207" t="str">
        <v>Nepal</v>
      </c>
      <c r="DR207" t="str">
        <v>New Zealand</v>
      </c>
      <c r="DS207" t="str">
        <v>Nicaragua</v>
      </c>
      <c r="DT207" t="str">
        <v>Niger</v>
      </c>
      <c r="DU207" t="str">
        <v>Nigeria</v>
      </c>
      <c r="DV207" t="str">
        <v>Nordkorea</v>
      </c>
      <c r="DW207" t="str">
        <v>Norge</v>
      </c>
      <c r="DX207" t="str">
        <v>Oman</v>
      </c>
      <c r="DY207" t="str">
        <v>Pakistan</v>
      </c>
      <c r="DZ207" t="str">
        <v>Palau</v>
      </c>
      <c r="EA207" t="str">
        <v>Palestina</v>
      </c>
      <c r="EB207" t="str">
        <v>Panama</v>
      </c>
      <c r="EC207" t="str">
        <v>Papua New Guinea</v>
      </c>
      <c r="ED207" t="str">
        <v>Paraguay</v>
      </c>
      <c r="EE207" t="str">
        <v>Peru</v>
      </c>
      <c r="EF207" t="str">
        <v>Polen</v>
      </c>
      <c r="EG207" t="str">
        <v>Portugal</v>
      </c>
      <c r="EH207" t="str">
        <v>Qatar</v>
      </c>
      <c r="EI207" t="str">
        <v>Rumænien</v>
      </c>
      <c r="EJ207" t="str">
        <v>Rusland</v>
      </c>
      <c r="EK207" t="str">
        <v>Rwanda</v>
      </c>
      <c r="EL207" t="str">
        <v>Salomonøerne</v>
      </c>
      <c r="EM207" t="str">
        <v>Samoa</v>
      </c>
      <c r="EN207" t="str">
        <v>San Marino</v>
      </c>
      <c r="EO207" t="str">
        <v>Sao Tomé &amp; Principe</v>
      </c>
      <c r="EP207" t="str">
        <v>Saudi Arabien</v>
      </c>
      <c r="EQ207" t="str">
        <v>Schweiz</v>
      </c>
      <c r="ER207" t="str">
        <v>Senegal</v>
      </c>
      <c r="ES207" t="str">
        <v>Serbien og Montenegro</v>
      </c>
      <c r="ET207" t="str">
        <v>Seychellerne</v>
      </c>
      <c r="EU207" t="str">
        <v>Sierra Leone</v>
      </c>
      <c r="EV207" t="str">
        <v>Singapore</v>
      </c>
      <c r="EW207" t="str">
        <v>Slovakiet</v>
      </c>
      <c r="EX207" t="str">
        <v>Slovenien</v>
      </c>
      <c r="EY207" t="str">
        <v>Somalia</v>
      </c>
      <c r="EZ207" t="str">
        <v>Spanien</v>
      </c>
      <c r="FA207" t="str">
        <v>Sri Lanka</v>
      </c>
      <c r="FB207" t="str">
        <v>St. Kitts-Nevis</v>
      </c>
      <c r="FC207" t="str">
        <v>St. Lucia</v>
      </c>
      <c r="FD207" t="str">
        <v>St. Vincent &amp;</v>
      </c>
      <c r="FE207" t="str">
        <v>Storbritannien (England)</v>
      </c>
      <c r="FF207" t="str">
        <v>Sudan</v>
      </c>
      <c r="FG207" t="str">
        <v>Surinam</v>
      </c>
      <c r="FH207" t="str">
        <v>Sverige</v>
      </c>
      <c r="FI207" t="str">
        <v>Swaziland</v>
      </c>
      <c r="FJ207" t="str">
        <v>Sydafrika</v>
      </c>
      <c r="FK207" t="str">
        <v>Sydkorea</v>
      </c>
      <c r="FL207" t="str">
        <v>Syrien</v>
      </c>
      <c r="FM207" t="str">
        <v>Tadjikistan</v>
      </c>
      <c r="FN207" t="str">
        <v>Taiwan</v>
      </c>
      <c r="FO207" t="str">
        <v>Tanzania</v>
      </c>
      <c r="FP207" t="str">
        <v>Thailand</v>
      </c>
      <c r="FQ207" t="str">
        <v>Tjekkiet</v>
      </c>
      <c r="FR207" t="str">
        <v>Togo</v>
      </c>
      <c r="FS207" t="str">
        <v>Tonga</v>
      </c>
      <c r="FT207" t="str">
        <v>Trinidad &amp; Tobago</v>
      </c>
      <c r="FU207" t="str">
        <v>Tunesien</v>
      </c>
      <c r="FV207" t="str">
        <v>Turkmenistan</v>
      </c>
      <c r="FW207" t="str">
        <v>Tuvalu</v>
      </c>
      <c r="FX207" t="str">
        <v>Tyrkiet</v>
      </c>
      <c r="FY207" t="str">
        <v>Tyskland</v>
      </c>
      <c r="FZ207" t="str">
        <v>Uganda</v>
      </c>
      <c r="GA207" t="str">
        <v>Ukraine</v>
      </c>
      <c r="GB207" t="str">
        <v>Ungarn</v>
      </c>
      <c r="GC207" t="str">
        <v>Uruguay</v>
      </c>
      <c r="GD207" t="str">
        <v>USA</v>
      </c>
      <c r="GE207" t="str">
        <v>Usbekistan</v>
      </c>
      <c r="GF207" t="str">
        <v>Vanuatu</v>
      </c>
      <c r="GG207" t="str">
        <v>Vatikanet</v>
      </c>
      <c r="GH207" t="str">
        <v>Venezuela</v>
      </c>
      <c r="GI207" t="str">
        <v>Vietnam</v>
      </c>
      <c r="GJ207" t="str">
        <v>Yemen</v>
      </c>
      <c r="GK207" t="str">
        <v>Zambia</v>
      </c>
      <c r="GL207" t="str">
        <v>Zimbabwe</v>
      </c>
      <c r="GM207" t="str">
        <v>Ækvatorial Guinea</v>
      </c>
      <c r="GN207" t="str">
        <v>Østrig</v>
      </c>
      <c r="GO207" t="str">
        <v>Østtimor</v>
      </c>
      <c r="GP207" t="str">
        <v>EU</v>
      </c>
      <c r="GQ207" t="str">
        <v>Ikke-EU</v>
      </c>
      <c r="GR207" t="str">
        <v>EU/ikke-EU</v>
      </c>
    </row>
    <row r="208" spans="2:200" x14ac:dyDescent="0.25">
      <c r="B208" t="str" cm="1">
        <f t="array" ref="B208:GR208">TRANSPOSE(_xlfn._xlws.FILTER(AlleLande[Lande (dansk)],ISNUMBER(SEARCH(Emballage!H29,AlleLande[Lande (dansk)])),"Kan ikke findes"))</f>
        <v>Afghanistan</v>
      </c>
      <c r="C208" t="str">
        <v>Albanien</v>
      </c>
      <c r="D208" t="str">
        <v>Algeriet</v>
      </c>
      <c r="E208" t="str">
        <v>Andorra</v>
      </c>
      <c r="F208" t="str">
        <v>Angola</v>
      </c>
      <c r="G208" t="str">
        <v>Antigua &amp;Barbuda</v>
      </c>
      <c r="H208" t="str">
        <v>Argentina</v>
      </c>
      <c r="I208" t="str">
        <v>Armenien</v>
      </c>
      <c r="J208" t="str">
        <v>Aserbajdsjan</v>
      </c>
      <c r="K208" t="str">
        <v>Australien</v>
      </c>
      <c r="L208" t="str">
        <v>Bahamas</v>
      </c>
      <c r="M208" t="str">
        <v>Bahrain</v>
      </c>
      <c r="N208" t="str">
        <v>Bangladesh</v>
      </c>
      <c r="O208" t="str">
        <v>Barbados</v>
      </c>
      <c r="P208" t="str">
        <v>Belgien</v>
      </c>
      <c r="Q208" t="str">
        <v>Belize</v>
      </c>
      <c r="R208" t="str">
        <v>Benin</v>
      </c>
      <c r="S208" t="str">
        <v>Bhutan</v>
      </c>
      <c r="T208" t="str">
        <v>Bolivia</v>
      </c>
      <c r="U208" t="str">
        <v>Bosnien-Herzegovina</v>
      </c>
      <c r="V208" t="str">
        <v>Botswana</v>
      </c>
      <c r="W208" t="str">
        <v>Brasilien</v>
      </c>
      <c r="X208" t="str">
        <v>Brunei</v>
      </c>
      <c r="Y208" t="str">
        <v>Bulgarien</v>
      </c>
      <c r="Z208" t="str">
        <v>Burkina Faso</v>
      </c>
      <c r="AA208" t="str">
        <v>Burma (Myanmar)</v>
      </c>
      <c r="AB208" t="str">
        <v>Burundi</v>
      </c>
      <c r="AC208" t="str">
        <v>Cambodja</v>
      </c>
      <c r="AD208" t="str">
        <v>Cameroun</v>
      </c>
      <c r="AE208" t="str">
        <v>Canada</v>
      </c>
      <c r="AF208" t="str">
        <v>Centralafrika</v>
      </c>
      <c r="AG208" t="str">
        <v>Chad</v>
      </c>
      <c r="AH208" t="str">
        <v>Chile</v>
      </c>
      <c r="AI208" t="str">
        <v>Colombia</v>
      </c>
      <c r="AJ208" t="str">
        <v>Comorerne</v>
      </c>
      <c r="AK208" t="str">
        <v>Congo</v>
      </c>
      <c r="AL208" t="str">
        <v>Costa Rica</v>
      </c>
      <c r="AM208" t="str">
        <v>Cuba</v>
      </c>
      <c r="AN208" t="str">
        <v>Cypern</v>
      </c>
      <c r="AO208" t="str">
        <v>Danmark</v>
      </c>
      <c r="AP208" t="str">
        <v>Darussalem</v>
      </c>
      <c r="AQ208" t="str">
        <v>Demokratiske rep. Congo</v>
      </c>
      <c r="AR208" t="str">
        <v>Djibouti</v>
      </c>
      <c r="AS208" t="str">
        <v>Dominica</v>
      </c>
      <c r="AT208" t="str">
        <v>Dominikanske Republik</v>
      </c>
      <c r="AU208" t="str">
        <v>Ecuador</v>
      </c>
      <c r="AV208" t="str">
        <v>Egypten</v>
      </c>
      <c r="AW208" t="str">
        <v>El Salvador</v>
      </c>
      <c r="AX208" t="str">
        <v>Elfenbens- kysten</v>
      </c>
      <c r="AY208" t="str">
        <v>Eritrea</v>
      </c>
      <c r="AZ208" t="str">
        <v>Estland</v>
      </c>
      <c r="BA208" t="str">
        <v>Etiopien</v>
      </c>
      <c r="BB208" t="str">
        <v>Fiji</v>
      </c>
      <c r="BC208" t="str">
        <v>Filippinerne</v>
      </c>
      <c r="BD208" t="str">
        <v>Finland</v>
      </c>
      <c r="BE208" t="str">
        <v>Forenede Arab. Emirater</v>
      </c>
      <c r="BF208" t="str">
        <v>Frankrig</v>
      </c>
      <c r="BG208" t="str">
        <v>Gabon</v>
      </c>
      <c r="BH208" t="str">
        <v>Gambia</v>
      </c>
      <c r="BI208" t="str">
        <v>Georgien</v>
      </c>
      <c r="BJ208" t="str">
        <v>Ghana</v>
      </c>
      <c r="BK208" t="str">
        <v>Grenada</v>
      </c>
      <c r="BL208" t="str">
        <v>Grenadinerne</v>
      </c>
      <c r="BM208" t="str">
        <v>Grækenland</v>
      </c>
      <c r="BN208" t="str">
        <v>Guatemala</v>
      </c>
      <c r="BO208" t="str">
        <v>Guinea</v>
      </c>
      <c r="BP208" t="str">
        <v>Guinea-Bissau</v>
      </c>
      <c r="BQ208" t="str">
        <v>Guyana</v>
      </c>
      <c r="BR208" t="str">
        <v>Haiti</v>
      </c>
      <c r="BS208" t="str">
        <v>Honduras</v>
      </c>
      <c r="BT208" t="str">
        <v>Hviderusland (Belarus)</v>
      </c>
      <c r="BU208" t="str">
        <v>Indien</v>
      </c>
      <c r="BV208" t="str">
        <v>Indonesien</v>
      </c>
      <c r="BW208" t="str">
        <v>Irak</v>
      </c>
      <c r="BX208" t="str">
        <v>Iran</v>
      </c>
      <c r="BY208" t="str">
        <v>Irland</v>
      </c>
      <c r="BZ208" t="str">
        <v>Island</v>
      </c>
      <c r="CA208" t="str">
        <v>Israel</v>
      </c>
      <c r="CB208" t="str">
        <v>Italien</v>
      </c>
      <c r="CC208" t="str">
        <v>Jamaica</v>
      </c>
      <c r="CD208" t="str">
        <v>Japan</v>
      </c>
      <c r="CE208" t="str">
        <v>Jordan</v>
      </c>
      <c r="CF208" t="str">
        <v>Kapverdiske Øer</v>
      </c>
      <c r="CG208" t="str">
        <v>Kasakhstan</v>
      </c>
      <c r="CH208" t="str">
        <v>Kenya</v>
      </c>
      <c r="CI208" t="str">
        <v>Kina</v>
      </c>
      <c r="CJ208" t="str">
        <v>Kirgisistan</v>
      </c>
      <c r="CK208" t="str">
        <v>Kiribati</v>
      </c>
      <c r="CL208" t="str">
        <v>Kroatien</v>
      </c>
      <c r="CM208" t="str">
        <v>Kuwait</v>
      </c>
      <c r="CN208" t="str">
        <v>Laos</v>
      </c>
      <c r="CO208" t="str">
        <v>Lesotho</v>
      </c>
      <c r="CP208" t="str">
        <v>Letland</v>
      </c>
      <c r="CQ208" t="str">
        <v>Libanon</v>
      </c>
      <c r="CR208" t="str">
        <v>Liberia</v>
      </c>
      <c r="CS208" t="str">
        <v>Libyen</v>
      </c>
      <c r="CT208" t="str">
        <v>Liechtenstein</v>
      </c>
      <c r="CU208" t="str">
        <v>Litauen</v>
      </c>
      <c r="CV208" t="str">
        <v>Luxembourg</v>
      </c>
      <c r="CW208" t="str">
        <v>Madagaskar</v>
      </c>
      <c r="CX208" t="str">
        <v>Makedonien (FYROM)</v>
      </c>
      <c r="CY208" t="str">
        <v>Malawi</v>
      </c>
      <c r="CZ208" t="str">
        <v>Malaysia</v>
      </c>
      <c r="DA208" t="str">
        <v>Maldiverne</v>
      </c>
      <c r="DB208" t="str">
        <v>Mali</v>
      </c>
      <c r="DC208" t="str">
        <v>Malta</v>
      </c>
      <c r="DD208" t="str">
        <v>Marokko</v>
      </c>
      <c r="DE208" t="str">
        <v>Marshall-øerne</v>
      </c>
      <c r="DF208" t="str">
        <v>Mauretanien</v>
      </c>
      <c r="DG208" t="str">
        <v>Mauritius</v>
      </c>
      <c r="DH208" t="str">
        <v>Mexico</v>
      </c>
      <c r="DI208" t="str">
        <v>Mikronesien</v>
      </c>
      <c r="DJ208" t="str">
        <v>Moldova</v>
      </c>
      <c r="DK208" t="str">
        <v>Monaco</v>
      </c>
      <c r="DL208" t="str">
        <v>Mongoliet</v>
      </c>
      <c r="DM208" t="str">
        <v>Mozambique</v>
      </c>
      <c r="DN208" t="str">
        <v>Namibia</v>
      </c>
      <c r="DO208" t="str">
        <v>Nauru</v>
      </c>
      <c r="DP208" t="str">
        <v>Nederlandene</v>
      </c>
      <c r="DQ208" t="str">
        <v>Nepal</v>
      </c>
      <c r="DR208" t="str">
        <v>New Zealand</v>
      </c>
      <c r="DS208" t="str">
        <v>Nicaragua</v>
      </c>
      <c r="DT208" t="str">
        <v>Niger</v>
      </c>
      <c r="DU208" t="str">
        <v>Nigeria</v>
      </c>
      <c r="DV208" t="str">
        <v>Nordkorea</v>
      </c>
      <c r="DW208" t="str">
        <v>Norge</v>
      </c>
      <c r="DX208" t="str">
        <v>Oman</v>
      </c>
      <c r="DY208" t="str">
        <v>Pakistan</v>
      </c>
      <c r="DZ208" t="str">
        <v>Palau</v>
      </c>
      <c r="EA208" t="str">
        <v>Palestina</v>
      </c>
      <c r="EB208" t="str">
        <v>Panama</v>
      </c>
      <c r="EC208" t="str">
        <v>Papua New Guinea</v>
      </c>
      <c r="ED208" t="str">
        <v>Paraguay</v>
      </c>
      <c r="EE208" t="str">
        <v>Peru</v>
      </c>
      <c r="EF208" t="str">
        <v>Polen</v>
      </c>
      <c r="EG208" t="str">
        <v>Portugal</v>
      </c>
      <c r="EH208" t="str">
        <v>Qatar</v>
      </c>
      <c r="EI208" t="str">
        <v>Rumænien</v>
      </c>
      <c r="EJ208" t="str">
        <v>Rusland</v>
      </c>
      <c r="EK208" t="str">
        <v>Rwanda</v>
      </c>
      <c r="EL208" t="str">
        <v>Salomonøerne</v>
      </c>
      <c r="EM208" t="str">
        <v>Samoa</v>
      </c>
      <c r="EN208" t="str">
        <v>San Marino</v>
      </c>
      <c r="EO208" t="str">
        <v>Sao Tomé &amp; Principe</v>
      </c>
      <c r="EP208" t="str">
        <v>Saudi Arabien</v>
      </c>
      <c r="EQ208" t="str">
        <v>Schweiz</v>
      </c>
      <c r="ER208" t="str">
        <v>Senegal</v>
      </c>
      <c r="ES208" t="str">
        <v>Serbien og Montenegro</v>
      </c>
      <c r="ET208" t="str">
        <v>Seychellerne</v>
      </c>
      <c r="EU208" t="str">
        <v>Sierra Leone</v>
      </c>
      <c r="EV208" t="str">
        <v>Singapore</v>
      </c>
      <c r="EW208" t="str">
        <v>Slovakiet</v>
      </c>
      <c r="EX208" t="str">
        <v>Slovenien</v>
      </c>
      <c r="EY208" t="str">
        <v>Somalia</v>
      </c>
      <c r="EZ208" t="str">
        <v>Spanien</v>
      </c>
      <c r="FA208" t="str">
        <v>Sri Lanka</v>
      </c>
      <c r="FB208" t="str">
        <v>St. Kitts-Nevis</v>
      </c>
      <c r="FC208" t="str">
        <v>St. Lucia</v>
      </c>
      <c r="FD208" t="str">
        <v>St. Vincent &amp;</v>
      </c>
      <c r="FE208" t="str">
        <v>Storbritannien (England)</v>
      </c>
      <c r="FF208" t="str">
        <v>Sudan</v>
      </c>
      <c r="FG208" t="str">
        <v>Surinam</v>
      </c>
      <c r="FH208" t="str">
        <v>Sverige</v>
      </c>
      <c r="FI208" t="str">
        <v>Swaziland</v>
      </c>
      <c r="FJ208" t="str">
        <v>Sydafrika</v>
      </c>
      <c r="FK208" t="str">
        <v>Sydkorea</v>
      </c>
      <c r="FL208" t="str">
        <v>Syrien</v>
      </c>
      <c r="FM208" t="str">
        <v>Tadjikistan</v>
      </c>
      <c r="FN208" t="str">
        <v>Taiwan</v>
      </c>
      <c r="FO208" t="str">
        <v>Tanzania</v>
      </c>
      <c r="FP208" t="str">
        <v>Thailand</v>
      </c>
      <c r="FQ208" t="str">
        <v>Tjekkiet</v>
      </c>
      <c r="FR208" t="str">
        <v>Togo</v>
      </c>
      <c r="FS208" t="str">
        <v>Tonga</v>
      </c>
      <c r="FT208" t="str">
        <v>Trinidad &amp; Tobago</v>
      </c>
      <c r="FU208" t="str">
        <v>Tunesien</v>
      </c>
      <c r="FV208" t="str">
        <v>Turkmenistan</v>
      </c>
      <c r="FW208" t="str">
        <v>Tuvalu</v>
      </c>
      <c r="FX208" t="str">
        <v>Tyrkiet</v>
      </c>
      <c r="FY208" t="str">
        <v>Tyskland</v>
      </c>
      <c r="FZ208" t="str">
        <v>Uganda</v>
      </c>
      <c r="GA208" t="str">
        <v>Ukraine</v>
      </c>
      <c r="GB208" t="str">
        <v>Ungarn</v>
      </c>
      <c r="GC208" t="str">
        <v>Uruguay</v>
      </c>
      <c r="GD208" t="str">
        <v>USA</v>
      </c>
      <c r="GE208" t="str">
        <v>Usbekistan</v>
      </c>
      <c r="GF208" t="str">
        <v>Vanuatu</v>
      </c>
      <c r="GG208" t="str">
        <v>Vatikanet</v>
      </c>
      <c r="GH208" t="str">
        <v>Venezuela</v>
      </c>
      <c r="GI208" t="str">
        <v>Vietnam</v>
      </c>
      <c r="GJ208" t="str">
        <v>Yemen</v>
      </c>
      <c r="GK208" t="str">
        <v>Zambia</v>
      </c>
      <c r="GL208" t="str">
        <v>Zimbabwe</v>
      </c>
      <c r="GM208" t="str">
        <v>Ækvatorial Guinea</v>
      </c>
      <c r="GN208" t="str">
        <v>Østrig</v>
      </c>
      <c r="GO208" t="str">
        <v>Østtimor</v>
      </c>
      <c r="GP208" t="str">
        <v>EU</v>
      </c>
      <c r="GQ208" t="str">
        <v>Ikke-EU</v>
      </c>
      <c r="GR208" t="str">
        <v>EU/ikke-EU</v>
      </c>
    </row>
    <row r="209" spans="2:200" x14ac:dyDescent="0.25">
      <c r="B209" t="str" cm="1">
        <f t="array" ref="B209:GR209">TRANSPOSE(_xlfn._xlws.FILTER(AlleLande[Lande (dansk)],ISNUMBER(SEARCH(Emballage!H30,AlleLande[Lande (dansk)])),"Kan ikke findes"))</f>
        <v>Afghanistan</v>
      </c>
      <c r="C209" t="str">
        <v>Albanien</v>
      </c>
      <c r="D209" t="str">
        <v>Algeriet</v>
      </c>
      <c r="E209" t="str">
        <v>Andorra</v>
      </c>
      <c r="F209" t="str">
        <v>Angola</v>
      </c>
      <c r="G209" t="str">
        <v>Antigua &amp;Barbuda</v>
      </c>
      <c r="H209" t="str">
        <v>Argentina</v>
      </c>
      <c r="I209" t="str">
        <v>Armenien</v>
      </c>
      <c r="J209" t="str">
        <v>Aserbajdsjan</v>
      </c>
      <c r="K209" t="str">
        <v>Australien</v>
      </c>
      <c r="L209" t="str">
        <v>Bahamas</v>
      </c>
      <c r="M209" t="str">
        <v>Bahrain</v>
      </c>
      <c r="N209" t="str">
        <v>Bangladesh</v>
      </c>
      <c r="O209" t="str">
        <v>Barbados</v>
      </c>
      <c r="P209" t="str">
        <v>Belgien</v>
      </c>
      <c r="Q209" t="str">
        <v>Belize</v>
      </c>
      <c r="R209" t="str">
        <v>Benin</v>
      </c>
      <c r="S209" t="str">
        <v>Bhutan</v>
      </c>
      <c r="T209" t="str">
        <v>Bolivia</v>
      </c>
      <c r="U209" t="str">
        <v>Bosnien-Herzegovina</v>
      </c>
      <c r="V209" t="str">
        <v>Botswana</v>
      </c>
      <c r="W209" t="str">
        <v>Brasilien</v>
      </c>
      <c r="X209" t="str">
        <v>Brunei</v>
      </c>
      <c r="Y209" t="str">
        <v>Bulgarien</v>
      </c>
      <c r="Z209" t="str">
        <v>Burkina Faso</v>
      </c>
      <c r="AA209" t="str">
        <v>Burma (Myanmar)</v>
      </c>
      <c r="AB209" t="str">
        <v>Burundi</v>
      </c>
      <c r="AC209" t="str">
        <v>Cambodja</v>
      </c>
      <c r="AD209" t="str">
        <v>Cameroun</v>
      </c>
      <c r="AE209" t="str">
        <v>Canada</v>
      </c>
      <c r="AF209" t="str">
        <v>Centralafrika</v>
      </c>
      <c r="AG209" t="str">
        <v>Chad</v>
      </c>
      <c r="AH209" t="str">
        <v>Chile</v>
      </c>
      <c r="AI209" t="str">
        <v>Colombia</v>
      </c>
      <c r="AJ209" t="str">
        <v>Comorerne</v>
      </c>
      <c r="AK209" t="str">
        <v>Congo</v>
      </c>
      <c r="AL209" t="str">
        <v>Costa Rica</v>
      </c>
      <c r="AM209" t="str">
        <v>Cuba</v>
      </c>
      <c r="AN209" t="str">
        <v>Cypern</v>
      </c>
      <c r="AO209" t="str">
        <v>Danmark</v>
      </c>
      <c r="AP209" t="str">
        <v>Darussalem</v>
      </c>
      <c r="AQ209" t="str">
        <v>Demokratiske rep. Congo</v>
      </c>
      <c r="AR209" t="str">
        <v>Djibouti</v>
      </c>
      <c r="AS209" t="str">
        <v>Dominica</v>
      </c>
      <c r="AT209" t="str">
        <v>Dominikanske Republik</v>
      </c>
      <c r="AU209" t="str">
        <v>Ecuador</v>
      </c>
      <c r="AV209" t="str">
        <v>Egypten</v>
      </c>
      <c r="AW209" t="str">
        <v>El Salvador</v>
      </c>
      <c r="AX209" t="str">
        <v>Elfenbens- kysten</v>
      </c>
      <c r="AY209" t="str">
        <v>Eritrea</v>
      </c>
      <c r="AZ209" t="str">
        <v>Estland</v>
      </c>
      <c r="BA209" t="str">
        <v>Etiopien</v>
      </c>
      <c r="BB209" t="str">
        <v>Fiji</v>
      </c>
      <c r="BC209" t="str">
        <v>Filippinerne</v>
      </c>
      <c r="BD209" t="str">
        <v>Finland</v>
      </c>
      <c r="BE209" t="str">
        <v>Forenede Arab. Emirater</v>
      </c>
      <c r="BF209" t="str">
        <v>Frankrig</v>
      </c>
      <c r="BG209" t="str">
        <v>Gabon</v>
      </c>
      <c r="BH209" t="str">
        <v>Gambia</v>
      </c>
      <c r="BI209" t="str">
        <v>Georgien</v>
      </c>
      <c r="BJ209" t="str">
        <v>Ghana</v>
      </c>
      <c r="BK209" t="str">
        <v>Grenada</v>
      </c>
      <c r="BL209" t="str">
        <v>Grenadinerne</v>
      </c>
      <c r="BM209" t="str">
        <v>Grækenland</v>
      </c>
      <c r="BN209" t="str">
        <v>Guatemala</v>
      </c>
      <c r="BO209" t="str">
        <v>Guinea</v>
      </c>
      <c r="BP209" t="str">
        <v>Guinea-Bissau</v>
      </c>
      <c r="BQ209" t="str">
        <v>Guyana</v>
      </c>
      <c r="BR209" t="str">
        <v>Haiti</v>
      </c>
      <c r="BS209" t="str">
        <v>Honduras</v>
      </c>
      <c r="BT209" t="str">
        <v>Hviderusland (Belarus)</v>
      </c>
      <c r="BU209" t="str">
        <v>Indien</v>
      </c>
      <c r="BV209" t="str">
        <v>Indonesien</v>
      </c>
      <c r="BW209" t="str">
        <v>Irak</v>
      </c>
      <c r="BX209" t="str">
        <v>Iran</v>
      </c>
      <c r="BY209" t="str">
        <v>Irland</v>
      </c>
      <c r="BZ209" t="str">
        <v>Island</v>
      </c>
      <c r="CA209" t="str">
        <v>Israel</v>
      </c>
      <c r="CB209" t="str">
        <v>Italien</v>
      </c>
      <c r="CC209" t="str">
        <v>Jamaica</v>
      </c>
      <c r="CD209" t="str">
        <v>Japan</v>
      </c>
      <c r="CE209" t="str">
        <v>Jordan</v>
      </c>
      <c r="CF209" t="str">
        <v>Kapverdiske Øer</v>
      </c>
      <c r="CG209" t="str">
        <v>Kasakhstan</v>
      </c>
      <c r="CH209" t="str">
        <v>Kenya</v>
      </c>
      <c r="CI209" t="str">
        <v>Kina</v>
      </c>
      <c r="CJ209" t="str">
        <v>Kirgisistan</v>
      </c>
      <c r="CK209" t="str">
        <v>Kiribati</v>
      </c>
      <c r="CL209" t="str">
        <v>Kroatien</v>
      </c>
      <c r="CM209" t="str">
        <v>Kuwait</v>
      </c>
      <c r="CN209" t="str">
        <v>Laos</v>
      </c>
      <c r="CO209" t="str">
        <v>Lesotho</v>
      </c>
      <c r="CP209" t="str">
        <v>Letland</v>
      </c>
      <c r="CQ209" t="str">
        <v>Libanon</v>
      </c>
      <c r="CR209" t="str">
        <v>Liberia</v>
      </c>
      <c r="CS209" t="str">
        <v>Libyen</v>
      </c>
      <c r="CT209" t="str">
        <v>Liechtenstein</v>
      </c>
      <c r="CU209" t="str">
        <v>Litauen</v>
      </c>
      <c r="CV209" t="str">
        <v>Luxembourg</v>
      </c>
      <c r="CW209" t="str">
        <v>Madagaskar</v>
      </c>
      <c r="CX209" t="str">
        <v>Makedonien (FYROM)</v>
      </c>
      <c r="CY209" t="str">
        <v>Malawi</v>
      </c>
      <c r="CZ209" t="str">
        <v>Malaysia</v>
      </c>
      <c r="DA209" t="str">
        <v>Maldiverne</v>
      </c>
      <c r="DB209" t="str">
        <v>Mali</v>
      </c>
      <c r="DC209" t="str">
        <v>Malta</v>
      </c>
      <c r="DD209" t="str">
        <v>Marokko</v>
      </c>
      <c r="DE209" t="str">
        <v>Marshall-øerne</v>
      </c>
      <c r="DF209" t="str">
        <v>Mauretanien</v>
      </c>
      <c r="DG209" t="str">
        <v>Mauritius</v>
      </c>
      <c r="DH209" t="str">
        <v>Mexico</v>
      </c>
      <c r="DI209" t="str">
        <v>Mikronesien</v>
      </c>
      <c r="DJ209" t="str">
        <v>Moldova</v>
      </c>
      <c r="DK209" t="str">
        <v>Monaco</v>
      </c>
      <c r="DL209" t="str">
        <v>Mongoliet</v>
      </c>
      <c r="DM209" t="str">
        <v>Mozambique</v>
      </c>
      <c r="DN209" t="str">
        <v>Namibia</v>
      </c>
      <c r="DO209" t="str">
        <v>Nauru</v>
      </c>
      <c r="DP209" t="str">
        <v>Nederlandene</v>
      </c>
      <c r="DQ209" t="str">
        <v>Nepal</v>
      </c>
      <c r="DR209" t="str">
        <v>New Zealand</v>
      </c>
      <c r="DS209" t="str">
        <v>Nicaragua</v>
      </c>
      <c r="DT209" t="str">
        <v>Niger</v>
      </c>
      <c r="DU209" t="str">
        <v>Nigeria</v>
      </c>
      <c r="DV209" t="str">
        <v>Nordkorea</v>
      </c>
      <c r="DW209" t="str">
        <v>Norge</v>
      </c>
      <c r="DX209" t="str">
        <v>Oman</v>
      </c>
      <c r="DY209" t="str">
        <v>Pakistan</v>
      </c>
      <c r="DZ209" t="str">
        <v>Palau</v>
      </c>
      <c r="EA209" t="str">
        <v>Palestina</v>
      </c>
      <c r="EB209" t="str">
        <v>Panama</v>
      </c>
      <c r="EC209" t="str">
        <v>Papua New Guinea</v>
      </c>
      <c r="ED209" t="str">
        <v>Paraguay</v>
      </c>
      <c r="EE209" t="str">
        <v>Peru</v>
      </c>
      <c r="EF209" t="str">
        <v>Polen</v>
      </c>
      <c r="EG209" t="str">
        <v>Portugal</v>
      </c>
      <c r="EH209" t="str">
        <v>Qatar</v>
      </c>
      <c r="EI209" t="str">
        <v>Rumænien</v>
      </c>
      <c r="EJ209" t="str">
        <v>Rusland</v>
      </c>
      <c r="EK209" t="str">
        <v>Rwanda</v>
      </c>
      <c r="EL209" t="str">
        <v>Salomonøerne</v>
      </c>
      <c r="EM209" t="str">
        <v>Samoa</v>
      </c>
      <c r="EN209" t="str">
        <v>San Marino</v>
      </c>
      <c r="EO209" t="str">
        <v>Sao Tomé &amp; Principe</v>
      </c>
      <c r="EP209" t="str">
        <v>Saudi Arabien</v>
      </c>
      <c r="EQ209" t="str">
        <v>Schweiz</v>
      </c>
      <c r="ER209" t="str">
        <v>Senegal</v>
      </c>
      <c r="ES209" t="str">
        <v>Serbien og Montenegro</v>
      </c>
      <c r="ET209" t="str">
        <v>Seychellerne</v>
      </c>
      <c r="EU209" t="str">
        <v>Sierra Leone</v>
      </c>
      <c r="EV209" t="str">
        <v>Singapore</v>
      </c>
      <c r="EW209" t="str">
        <v>Slovakiet</v>
      </c>
      <c r="EX209" t="str">
        <v>Slovenien</v>
      </c>
      <c r="EY209" t="str">
        <v>Somalia</v>
      </c>
      <c r="EZ209" t="str">
        <v>Spanien</v>
      </c>
      <c r="FA209" t="str">
        <v>Sri Lanka</v>
      </c>
      <c r="FB209" t="str">
        <v>St. Kitts-Nevis</v>
      </c>
      <c r="FC209" t="str">
        <v>St. Lucia</v>
      </c>
      <c r="FD209" t="str">
        <v>St. Vincent &amp;</v>
      </c>
      <c r="FE209" t="str">
        <v>Storbritannien (England)</v>
      </c>
      <c r="FF209" t="str">
        <v>Sudan</v>
      </c>
      <c r="FG209" t="str">
        <v>Surinam</v>
      </c>
      <c r="FH209" t="str">
        <v>Sverige</v>
      </c>
      <c r="FI209" t="str">
        <v>Swaziland</v>
      </c>
      <c r="FJ209" t="str">
        <v>Sydafrika</v>
      </c>
      <c r="FK209" t="str">
        <v>Sydkorea</v>
      </c>
      <c r="FL209" t="str">
        <v>Syrien</v>
      </c>
      <c r="FM209" t="str">
        <v>Tadjikistan</v>
      </c>
      <c r="FN209" t="str">
        <v>Taiwan</v>
      </c>
      <c r="FO209" t="str">
        <v>Tanzania</v>
      </c>
      <c r="FP209" t="str">
        <v>Thailand</v>
      </c>
      <c r="FQ209" t="str">
        <v>Tjekkiet</v>
      </c>
      <c r="FR209" t="str">
        <v>Togo</v>
      </c>
      <c r="FS209" t="str">
        <v>Tonga</v>
      </c>
      <c r="FT209" t="str">
        <v>Trinidad &amp; Tobago</v>
      </c>
      <c r="FU209" t="str">
        <v>Tunesien</v>
      </c>
      <c r="FV209" t="str">
        <v>Turkmenistan</v>
      </c>
      <c r="FW209" t="str">
        <v>Tuvalu</v>
      </c>
      <c r="FX209" t="str">
        <v>Tyrkiet</v>
      </c>
      <c r="FY209" t="str">
        <v>Tyskland</v>
      </c>
      <c r="FZ209" t="str">
        <v>Uganda</v>
      </c>
      <c r="GA209" t="str">
        <v>Ukraine</v>
      </c>
      <c r="GB209" t="str">
        <v>Ungarn</v>
      </c>
      <c r="GC209" t="str">
        <v>Uruguay</v>
      </c>
      <c r="GD209" t="str">
        <v>USA</v>
      </c>
      <c r="GE209" t="str">
        <v>Usbekistan</v>
      </c>
      <c r="GF209" t="str">
        <v>Vanuatu</v>
      </c>
      <c r="GG209" t="str">
        <v>Vatikanet</v>
      </c>
      <c r="GH209" t="str">
        <v>Venezuela</v>
      </c>
      <c r="GI209" t="str">
        <v>Vietnam</v>
      </c>
      <c r="GJ209" t="str">
        <v>Yemen</v>
      </c>
      <c r="GK209" t="str">
        <v>Zambia</v>
      </c>
      <c r="GL209" t="str">
        <v>Zimbabwe</v>
      </c>
      <c r="GM209" t="str">
        <v>Ækvatorial Guinea</v>
      </c>
      <c r="GN209" t="str">
        <v>Østrig</v>
      </c>
      <c r="GO209" t="str">
        <v>Østtimor</v>
      </c>
      <c r="GP209" t="str">
        <v>EU</v>
      </c>
      <c r="GQ209" t="str">
        <v>Ikke-EU</v>
      </c>
      <c r="GR209" t="str">
        <v>EU/ikke-EU</v>
      </c>
    </row>
    <row r="211" spans="2:200" ht="21" x14ac:dyDescent="0.35">
      <c r="B211" s="17" t="s">
        <v>9</v>
      </c>
    </row>
    <row r="212" spans="2:200" x14ac:dyDescent="0.25">
      <c r="B212" t="str" cm="1">
        <f t="array" ref="B212:GR212">TRANSPOSE(_xlfn._xlws.FILTER(AlleLande[Lande (dansk)],ISNUMBER(SEARCH(Emballage!I11,AlleLande[Lande (dansk)])),"Kan ikke findes"))</f>
        <v>Afghanistan</v>
      </c>
      <c r="C212" t="str">
        <v>Albanien</v>
      </c>
      <c r="D212" t="str">
        <v>Algeriet</v>
      </c>
      <c r="E212" t="str">
        <v>Andorra</v>
      </c>
      <c r="F212" t="str">
        <v>Angola</v>
      </c>
      <c r="G212" t="str">
        <v>Antigua &amp;Barbuda</v>
      </c>
      <c r="H212" t="str">
        <v>Argentina</v>
      </c>
      <c r="I212" t="str">
        <v>Armenien</v>
      </c>
      <c r="J212" t="str">
        <v>Aserbajdsjan</v>
      </c>
      <c r="K212" t="str">
        <v>Australien</v>
      </c>
      <c r="L212" t="str">
        <v>Bahamas</v>
      </c>
      <c r="M212" t="str">
        <v>Bahrain</v>
      </c>
      <c r="N212" t="str">
        <v>Bangladesh</v>
      </c>
      <c r="O212" t="str">
        <v>Barbados</v>
      </c>
      <c r="P212" t="str">
        <v>Belgien</v>
      </c>
      <c r="Q212" t="str">
        <v>Belize</v>
      </c>
      <c r="R212" t="str">
        <v>Benin</v>
      </c>
      <c r="S212" t="str">
        <v>Bhutan</v>
      </c>
      <c r="T212" t="str">
        <v>Bolivia</v>
      </c>
      <c r="U212" t="str">
        <v>Bosnien-Herzegovina</v>
      </c>
      <c r="V212" t="str">
        <v>Botswana</v>
      </c>
      <c r="W212" t="str">
        <v>Brasilien</v>
      </c>
      <c r="X212" t="str">
        <v>Brunei</v>
      </c>
      <c r="Y212" t="str">
        <v>Bulgarien</v>
      </c>
      <c r="Z212" t="str">
        <v>Burkina Faso</v>
      </c>
      <c r="AA212" t="str">
        <v>Burma (Myanmar)</v>
      </c>
      <c r="AB212" t="str">
        <v>Burundi</v>
      </c>
      <c r="AC212" t="str">
        <v>Cambodja</v>
      </c>
      <c r="AD212" t="str">
        <v>Cameroun</v>
      </c>
      <c r="AE212" t="str">
        <v>Canada</v>
      </c>
      <c r="AF212" t="str">
        <v>Centralafrika</v>
      </c>
      <c r="AG212" t="str">
        <v>Chad</v>
      </c>
      <c r="AH212" t="str">
        <v>Chile</v>
      </c>
      <c r="AI212" t="str">
        <v>Colombia</v>
      </c>
      <c r="AJ212" t="str">
        <v>Comorerne</v>
      </c>
      <c r="AK212" t="str">
        <v>Congo</v>
      </c>
      <c r="AL212" t="str">
        <v>Costa Rica</v>
      </c>
      <c r="AM212" t="str">
        <v>Cuba</v>
      </c>
      <c r="AN212" t="str">
        <v>Cypern</v>
      </c>
      <c r="AO212" t="str">
        <v>Danmark</v>
      </c>
      <c r="AP212" t="str">
        <v>Darussalem</v>
      </c>
      <c r="AQ212" t="str">
        <v>Demokratiske rep. Congo</v>
      </c>
      <c r="AR212" t="str">
        <v>Djibouti</v>
      </c>
      <c r="AS212" t="str">
        <v>Dominica</v>
      </c>
      <c r="AT212" t="str">
        <v>Dominikanske Republik</v>
      </c>
      <c r="AU212" t="str">
        <v>Ecuador</v>
      </c>
      <c r="AV212" t="str">
        <v>Egypten</v>
      </c>
      <c r="AW212" t="str">
        <v>El Salvador</v>
      </c>
      <c r="AX212" t="str">
        <v>Elfenbens- kysten</v>
      </c>
      <c r="AY212" t="str">
        <v>Eritrea</v>
      </c>
      <c r="AZ212" t="str">
        <v>Estland</v>
      </c>
      <c r="BA212" t="str">
        <v>Etiopien</v>
      </c>
      <c r="BB212" t="str">
        <v>Fiji</v>
      </c>
      <c r="BC212" t="str">
        <v>Filippinerne</v>
      </c>
      <c r="BD212" t="str">
        <v>Finland</v>
      </c>
      <c r="BE212" t="str">
        <v>Forenede Arab. Emirater</v>
      </c>
      <c r="BF212" t="str">
        <v>Frankrig</v>
      </c>
      <c r="BG212" t="str">
        <v>Gabon</v>
      </c>
      <c r="BH212" t="str">
        <v>Gambia</v>
      </c>
      <c r="BI212" t="str">
        <v>Georgien</v>
      </c>
      <c r="BJ212" t="str">
        <v>Ghana</v>
      </c>
      <c r="BK212" t="str">
        <v>Grenada</v>
      </c>
      <c r="BL212" t="str">
        <v>Grenadinerne</v>
      </c>
      <c r="BM212" t="str">
        <v>Grækenland</v>
      </c>
      <c r="BN212" t="str">
        <v>Guatemala</v>
      </c>
      <c r="BO212" t="str">
        <v>Guinea</v>
      </c>
      <c r="BP212" t="str">
        <v>Guinea-Bissau</v>
      </c>
      <c r="BQ212" t="str">
        <v>Guyana</v>
      </c>
      <c r="BR212" t="str">
        <v>Haiti</v>
      </c>
      <c r="BS212" t="str">
        <v>Honduras</v>
      </c>
      <c r="BT212" t="str">
        <v>Hviderusland (Belarus)</v>
      </c>
      <c r="BU212" t="str">
        <v>Indien</v>
      </c>
      <c r="BV212" t="str">
        <v>Indonesien</v>
      </c>
      <c r="BW212" t="str">
        <v>Irak</v>
      </c>
      <c r="BX212" t="str">
        <v>Iran</v>
      </c>
      <c r="BY212" t="str">
        <v>Irland</v>
      </c>
      <c r="BZ212" t="str">
        <v>Island</v>
      </c>
      <c r="CA212" t="str">
        <v>Israel</v>
      </c>
      <c r="CB212" t="str">
        <v>Italien</v>
      </c>
      <c r="CC212" t="str">
        <v>Jamaica</v>
      </c>
      <c r="CD212" t="str">
        <v>Japan</v>
      </c>
      <c r="CE212" t="str">
        <v>Jordan</v>
      </c>
      <c r="CF212" t="str">
        <v>Kapverdiske Øer</v>
      </c>
      <c r="CG212" t="str">
        <v>Kasakhstan</v>
      </c>
      <c r="CH212" t="str">
        <v>Kenya</v>
      </c>
      <c r="CI212" t="str">
        <v>Kina</v>
      </c>
      <c r="CJ212" t="str">
        <v>Kirgisistan</v>
      </c>
      <c r="CK212" t="str">
        <v>Kiribati</v>
      </c>
      <c r="CL212" t="str">
        <v>Kroatien</v>
      </c>
      <c r="CM212" t="str">
        <v>Kuwait</v>
      </c>
      <c r="CN212" t="str">
        <v>Laos</v>
      </c>
      <c r="CO212" t="str">
        <v>Lesotho</v>
      </c>
      <c r="CP212" t="str">
        <v>Letland</v>
      </c>
      <c r="CQ212" t="str">
        <v>Libanon</v>
      </c>
      <c r="CR212" t="str">
        <v>Liberia</v>
      </c>
      <c r="CS212" t="str">
        <v>Libyen</v>
      </c>
      <c r="CT212" t="str">
        <v>Liechtenstein</v>
      </c>
      <c r="CU212" t="str">
        <v>Litauen</v>
      </c>
      <c r="CV212" t="str">
        <v>Luxembourg</v>
      </c>
      <c r="CW212" t="str">
        <v>Madagaskar</v>
      </c>
      <c r="CX212" t="str">
        <v>Makedonien (FYROM)</v>
      </c>
      <c r="CY212" t="str">
        <v>Malawi</v>
      </c>
      <c r="CZ212" t="str">
        <v>Malaysia</v>
      </c>
      <c r="DA212" t="str">
        <v>Maldiverne</v>
      </c>
      <c r="DB212" t="str">
        <v>Mali</v>
      </c>
      <c r="DC212" t="str">
        <v>Malta</v>
      </c>
      <c r="DD212" t="str">
        <v>Marokko</v>
      </c>
      <c r="DE212" t="str">
        <v>Marshall-øerne</v>
      </c>
      <c r="DF212" t="str">
        <v>Mauretanien</v>
      </c>
      <c r="DG212" t="str">
        <v>Mauritius</v>
      </c>
      <c r="DH212" t="str">
        <v>Mexico</v>
      </c>
      <c r="DI212" t="str">
        <v>Mikronesien</v>
      </c>
      <c r="DJ212" t="str">
        <v>Moldova</v>
      </c>
      <c r="DK212" t="str">
        <v>Monaco</v>
      </c>
      <c r="DL212" t="str">
        <v>Mongoliet</v>
      </c>
      <c r="DM212" t="str">
        <v>Mozambique</v>
      </c>
      <c r="DN212" t="str">
        <v>Namibia</v>
      </c>
      <c r="DO212" t="str">
        <v>Nauru</v>
      </c>
      <c r="DP212" t="str">
        <v>Nederlandene</v>
      </c>
      <c r="DQ212" t="str">
        <v>Nepal</v>
      </c>
      <c r="DR212" t="str">
        <v>New Zealand</v>
      </c>
      <c r="DS212" t="str">
        <v>Nicaragua</v>
      </c>
      <c r="DT212" t="str">
        <v>Niger</v>
      </c>
      <c r="DU212" t="str">
        <v>Nigeria</v>
      </c>
      <c r="DV212" t="str">
        <v>Nordkorea</v>
      </c>
      <c r="DW212" t="str">
        <v>Norge</v>
      </c>
      <c r="DX212" t="str">
        <v>Oman</v>
      </c>
      <c r="DY212" t="str">
        <v>Pakistan</v>
      </c>
      <c r="DZ212" t="str">
        <v>Palau</v>
      </c>
      <c r="EA212" t="str">
        <v>Palestina</v>
      </c>
      <c r="EB212" t="str">
        <v>Panama</v>
      </c>
      <c r="EC212" t="str">
        <v>Papua New Guinea</v>
      </c>
      <c r="ED212" t="str">
        <v>Paraguay</v>
      </c>
      <c r="EE212" t="str">
        <v>Peru</v>
      </c>
      <c r="EF212" t="str">
        <v>Polen</v>
      </c>
      <c r="EG212" t="str">
        <v>Portugal</v>
      </c>
      <c r="EH212" t="str">
        <v>Qatar</v>
      </c>
      <c r="EI212" t="str">
        <v>Rumænien</v>
      </c>
      <c r="EJ212" t="str">
        <v>Rusland</v>
      </c>
      <c r="EK212" t="str">
        <v>Rwanda</v>
      </c>
      <c r="EL212" t="str">
        <v>Salomonøerne</v>
      </c>
      <c r="EM212" t="str">
        <v>Samoa</v>
      </c>
      <c r="EN212" t="str">
        <v>San Marino</v>
      </c>
      <c r="EO212" t="str">
        <v>Sao Tomé &amp; Principe</v>
      </c>
      <c r="EP212" t="str">
        <v>Saudi Arabien</v>
      </c>
      <c r="EQ212" t="str">
        <v>Schweiz</v>
      </c>
      <c r="ER212" t="str">
        <v>Senegal</v>
      </c>
      <c r="ES212" t="str">
        <v>Serbien og Montenegro</v>
      </c>
      <c r="ET212" t="str">
        <v>Seychellerne</v>
      </c>
      <c r="EU212" t="str">
        <v>Sierra Leone</v>
      </c>
      <c r="EV212" t="str">
        <v>Singapore</v>
      </c>
      <c r="EW212" t="str">
        <v>Slovakiet</v>
      </c>
      <c r="EX212" t="str">
        <v>Slovenien</v>
      </c>
      <c r="EY212" t="str">
        <v>Somalia</v>
      </c>
      <c r="EZ212" t="str">
        <v>Spanien</v>
      </c>
      <c r="FA212" t="str">
        <v>Sri Lanka</v>
      </c>
      <c r="FB212" t="str">
        <v>St. Kitts-Nevis</v>
      </c>
      <c r="FC212" t="str">
        <v>St. Lucia</v>
      </c>
      <c r="FD212" t="str">
        <v>St. Vincent &amp;</v>
      </c>
      <c r="FE212" t="str">
        <v>Storbritannien (England)</v>
      </c>
      <c r="FF212" t="str">
        <v>Sudan</v>
      </c>
      <c r="FG212" t="str">
        <v>Surinam</v>
      </c>
      <c r="FH212" t="str">
        <v>Sverige</v>
      </c>
      <c r="FI212" t="str">
        <v>Swaziland</v>
      </c>
      <c r="FJ212" t="str">
        <v>Sydafrika</v>
      </c>
      <c r="FK212" t="str">
        <v>Sydkorea</v>
      </c>
      <c r="FL212" t="str">
        <v>Syrien</v>
      </c>
      <c r="FM212" t="str">
        <v>Tadjikistan</v>
      </c>
      <c r="FN212" t="str">
        <v>Taiwan</v>
      </c>
      <c r="FO212" t="str">
        <v>Tanzania</v>
      </c>
      <c r="FP212" t="str">
        <v>Thailand</v>
      </c>
      <c r="FQ212" t="str">
        <v>Tjekkiet</v>
      </c>
      <c r="FR212" t="str">
        <v>Togo</v>
      </c>
      <c r="FS212" t="str">
        <v>Tonga</v>
      </c>
      <c r="FT212" t="str">
        <v>Trinidad &amp; Tobago</v>
      </c>
      <c r="FU212" t="str">
        <v>Tunesien</v>
      </c>
      <c r="FV212" t="str">
        <v>Turkmenistan</v>
      </c>
      <c r="FW212" t="str">
        <v>Tuvalu</v>
      </c>
      <c r="FX212" t="str">
        <v>Tyrkiet</v>
      </c>
      <c r="FY212" t="str">
        <v>Tyskland</v>
      </c>
      <c r="FZ212" t="str">
        <v>Uganda</v>
      </c>
      <c r="GA212" t="str">
        <v>Ukraine</v>
      </c>
      <c r="GB212" t="str">
        <v>Ungarn</v>
      </c>
      <c r="GC212" t="str">
        <v>Uruguay</v>
      </c>
      <c r="GD212" t="str">
        <v>USA</v>
      </c>
      <c r="GE212" t="str">
        <v>Usbekistan</v>
      </c>
      <c r="GF212" t="str">
        <v>Vanuatu</v>
      </c>
      <c r="GG212" t="str">
        <v>Vatikanet</v>
      </c>
      <c r="GH212" t="str">
        <v>Venezuela</v>
      </c>
      <c r="GI212" t="str">
        <v>Vietnam</v>
      </c>
      <c r="GJ212" t="str">
        <v>Yemen</v>
      </c>
      <c r="GK212" t="str">
        <v>Zambia</v>
      </c>
      <c r="GL212" t="str">
        <v>Zimbabwe</v>
      </c>
      <c r="GM212" t="str">
        <v>Ækvatorial Guinea</v>
      </c>
      <c r="GN212" t="str">
        <v>Østrig</v>
      </c>
      <c r="GO212" t="str">
        <v>Østtimor</v>
      </c>
      <c r="GP212" t="str">
        <v>EU</v>
      </c>
      <c r="GQ212" t="str">
        <v>Ikke-EU</v>
      </c>
      <c r="GR212" t="str">
        <v>EU/ikke-EU</v>
      </c>
    </row>
    <row r="213" spans="2:200" x14ac:dyDescent="0.25">
      <c r="B213" t="str" cm="1">
        <f t="array" ref="B213:GR213">TRANSPOSE(_xlfn._xlws.FILTER(AlleLande[Lande (dansk)],ISNUMBER(SEARCH(Emballage!I12,AlleLande[Lande (dansk)])),"Kan ikke findes"))</f>
        <v>Afghanistan</v>
      </c>
      <c r="C213" t="str">
        <v>Albanien</v>
      </c>
      <c r="D213" t="str">
        <v>Algeriet</v>
      </c>
      <c r="E213" t="str">
        <v>Andorra</v>
      </c>
      <c r="F213" t="str">
        <v>Angola</v>
      </c>
      <c r="G213" t="str">
        <v>Antigua &amp;Barbuda</v>
      </c>
      <c r="H213" t="str">
        <v>Argentina</v>
      </c>
      <c r="I213" t="str">
        <v>Armenien</v>
      </c>
      <c r="J213" t="str">
        <v>Aserbajdsjan</v>
      </c>
      <c r="K213" t="str">
        <v>Australien</v>
      </c>
      <c r="L213" t="str">
        <v>Bahamas</v>
      </c>
      <c r="M213" t="str">
        <v>Bahrain</v>
      </c>
      <c r="N213" t="str">
        <v>Bangladesh</v>
      </c>
      <c r="O213" t="str">
        <v>Barbados</v>
      </c>
      <c r="P213" t="str">
        <v>Belgien</v>
      </c>
      <c r="Q213" t="str">
        <v>Belize</v>
      </c>
      <c r="R213" t="str">
        <v>Benin</v>
      </c>
      <c r="S213" t="str">
        <v>Bhutan</v>
      </c>
      <c r="T213" t="str">
        <v>Bolivia</v>
      </c>
      <c r="U213" t="str">
        <v>Bosnien-Herzegovina</v>
      </c>
      <c r="V213" t="str">
        <v>Botswana</v>
      </c>
      <c r="W213" t="str">
        <v>Brasilien</v>
      </c>
      <c r="X213" t="str">
        <v>Brunei</v>
      </c>
      <c r="Y213" t="str">
        <v>Bulgarien</v>
      </c>
      <c r="Z213" t="str">
        <v>Burkina Faso</v>
      </c>
      <c r="AA213" t="str">
        <v>Burma (Myanmar)</v>
      </c>
      <c r="AB213" t="str">
        <v>Burundi</v>
      </c>
      <c r="AC213" t="str">
        <v>Cambodja</v>
      </c>
      <c r="AD213" t="str">
        <v>Cameroun</v>
      </c>
      <c r="AE213" t="str">
        <v>Canada</v>
      </c>
      <c r="AF213" t="str">
        <v>Centralafrika</v>
      </c>
      <c r="AG213" t="str">
        <v>Chad</v>
      </c>
      <c r="AH213" t="str">
        <v>Chile</v>
      </c>
      <c r="AI213" t="str">
        <v>Colombia</v>
      </c>
      <c r="AJ213" t="str">
        <v>Comorerne</v>
      </c>
      <c r="AK213" t="str">
        <v>Congo</v>
      </c>
      <c r="AL213" t="str">
        <v>Costa Rica</v>
      </c>
      <c r="AM213" t="str">
        <v>Cuba</v>
      </c>
      <c r="AN213" t="str">
        <v>Cypern</v>
      </c>
      <c r="AO213" t="str">
        <v>Danmark</v>
      </c>
      <c r="AP213" t="str">
        <v>Darussalem</v>
      </c>
      <c r="AQ213" t="str">
        <v>Demokratiske rep. Congo</v>
      </c>
      <c r="AR213" t="str">
        <v>Djibouti</v>
      </c>
      <c r="AS213" t="str">
        <v>Dominica</v>
      </c>
      <c r="AT213" t="str">
        <v>Dominikanske Republik</v>
      </c>
      <c r="AU213" t="str">
        <v>Ecuador</v>
      </c>
      <c r="AV213" t="str">
        <v>Egypten</v>
      </c>
      <c r="AW213" t="str">
        <v>El Salvador</v>
      </c>
      <c r="AX213" t="str">
        <v>Elfenbens- kysten</v>
      </c>
      <c r="AY213" t="str">
        <v>Eritrea</v>
      </c>
      <c r="AZ213" t="str">
        <v>Estland</v>
      </c>
      <c r="BA213" t="str">
        <v>Etiopien</v>
      </c>
      <c r="BB213" t="str">
        <v>Fiji</v>
      </c>
      <c r="BC213" t="str">
        <v>Filippinerne</v>
      </c>
      <c r="BD213" t="str">
        <v>Finland</v>
      </c>
      <c r="BE213" t="str">
        <v>Forenede Arab. Emirater</v>
      </c>
      <c r="BF213" t="str">
        <v>Frankrig</v>
      </c>
      <c r="BG213" t="str">
        <v>Gabon</v>
      </c>
      <c r="BH213" t="str">
        <v>Gambia</v>
      </c>
      <c r="BI213" t="str">
        <v>Georgien</v>
      </c>
      <c r="BJ213" t="str">
        <v>Ghana</v>
      </c>
      <c r="BK213" t="str">
        <v>Grenada</v>
      </c>
      <c r="BL213" t="str">
        <v>Grenadinerne</v>
      </c>
      <c r="BM213" t="str">
        <v>Grækenland</v>
      </c>
      <c r="BN213" t="str">
        <v>Guatemala</v>
      </c>
      <c r="BO213" t="str">
        <v>Guinea</v>
      </c>
      <c r="BP213" t="str">
        <v>Guinea-Bissau</v>
      </c>
      <c r="BQ213" t="str">
        <v>Guyana</v>
      </c>
      <c r="BR213" t="str">
        <v>Haiti</v>
      </c>
      <c r="BS213" t="str">
        <v>Honduras</v>
      </c>
      <c r="BT213" t="str">
        <v>Hviderusland (Belarus)</v>
      </c>
      <c r="BU213" t="str">
        <v>Indien</v>
      </c>
      <c r="BV213" t="str">
        <v>Indonesien</v>
      </c>
      <c r="BW213" t="str">
        <v>Irak</v>
      </c>
      <c r="BX213" t="str">
        <v>Iran</v>
      </c>
      <c r="BY213" t="str">
        <v>Irland</v>
      </c>
      <c r="BZ213" t="str">
        <v>Island</v>
      </c>
      <c r="CA213" t="str">
        <v>Israel</v>
      </c>
      <c r="CB213" t="str">
        <v>Italien</v>
      </c>
      <c r="CC213" t="str">
        <v>Jamaica</v>
      </c>
      <c r="CD213" t="str">
        <v>Japan</v>
      </c>
      <c r="CE213" t="str">
        <v>Jordan</v>
      </c>
      <c r="CF213" t="str">
        <v>Kapverdiske Øer</v>
      </c>
      <c r="CG213" t="str">
        <v>Kasakhstan</v>
      </c>
      <c r="CH213" t="str">
        <v>Kenya</v>
      </c>
      <c r="CI213" t="str">
        <v>Kina</v>
      </c>
      <c r="CJ213" t="str">
        <v>Kirgisistan</v>
      </c>
      <c r="CK213" t="str">
        <v>Kiribati</v>
      </c>
      <c r="CL213" t="str">
        <v>Kroatien</v>
      </c>
      <c r="CM213" t="str">
        <v>Kuwait</v>
      </c>
      <c r="CN213" t="str">
        <v>Laos</v>
      </c>
      <c r="CO213" t="str">
        <v>Lesotho</v>
      </c>
      <c r="CP213" t="str">
        <v>Letland</v>
      </c>
      <c r="CQ213" t="str">
        <v>Libanon</v>
      </c>
      <c r="CR213" t="str">
        <v>Liberia</v>
      </c>
      <c r="CS213" t="str">
        <v>Libyen</v>
      </c>
      <c r="CT213" t="str">
        <v>Liechtenstein</v>
      </c>
      <c r="CU213" t="str">
        <v>Litauen</v>
      </c>
      <c r="CV213" t="str">
        <v>Luxembourg</v>
      </c>
      <c r="CW213" t="str">
        <v>Madagaskar</v>
      </c>
      <c r="CX213" t="str">
        <v>Makedonien (FYROM)</v>
      </c>
      <c r="CY213" t="str">
        <v>Malawi</v>
      </c>
      <c r="CZ213" t="str">
        <v>Malaysia</v>
      </c>
      <c r="DA213" t="str">
        <v>Maldiverne</v>
      </c>
      <c r="DB213" t="str">
        <v>Mali</v>
      </c>
      <c r="DC213" t="str">
        <v>Malta</v>
      </c>
      <c r="DD213" t="str">
        <v>Marokko</v>
      </c>
      <c r="DE213" t="str">
        <v>Marshall-øerne</v>
      </c>
      <c r="DF213" t="str">
        <v>Mauretanien</v>
      </c>
      <c r="DG213" t="str">
        <v>Mauritius</v>
      </c>
      <c r="DH213" t="str">
        <v>Mexico</v>
      </c>
      <c r="DI213" t="str">
        <v>Mikronesien</v>
      </c>
      <c r="DJ213" t="str">
        <v>Moldova</v>
      </c>
      <c r="DK213" t="str">
        <v>Monaco</v>
      </c>
      <c r="DL213" t="str">
        <v>Mongoliet</v>
      </c>
      <c r="DM213" t="str">
        <v>Mozambique</v>
      </c>
      <c r="DN213" t="str">
        <v>Namibia</v>
      </c>
      <c r="DO213" t="str">
        <v>Nauru</v>
      </c>
      <c r="DP213" t="str">
        <v>Nederlandene</v>
      </c>
      <c r="DQ213" t="str">
        <v>Nepal</v>
      </c>
      <c r="DR213" t="str">
        <v>New Zealand</v>
      </c>
      <c r="DS213" t="str">
        <v>Nicaragua</v>
      </c>
      <c r="DT213" t="str">
        <v>Niger</v>
      </c>
      <c r="DU213" t="str">
        <v>Nigeria</v>
      </c>
      <c r="DV213" t="str">
        <v>Nordkorea</v>
      </c>
      <c r="DW213" t="str">
        <v>Norge</v>
      </c>
      <c r="DX213" t="str">
        <v>Oman</v>
      </c>
      <c r="DY213" t="str">
        <v>Pakistan</v>
      </c>
      <c r="DZ213" t="str">
        <v>Palau</v>
      </c>
      <c r="EA213" t="str">
        <v>Palestina</v>
      </c>
      <c r="EB213" t="str">
        <v>Panama</v>
      </c>
      <c r="EC213" t="str">
        <v>Papua New Guinea</v>
      </c>
      <c r="ED213" t="str">
        <v>Paraguay</v>
      </c>
      <c r="EE213" t="str">
        <v>Peru</v>
      </c>
      <c r="EF213" t="str">
        <v>Polen</v>
      </c>
      <c r="EG213" t="str">
        <v>Portugal</v>
      </c>
      <c r="EH213" t="str">
        <v>Qatar</v>
      </c>
      <c r="EI213" t="str">
        <v>Rumænien</v>
      </c>
      <c r="EJ213" t="str">
        <v>Rusland</v>
      </c>
      <c r="EK213" t="str">
        <v>Rwanda</v>
      </c>
      <c r="EL213" t="str">
        <v>Salomonøerne</v>
      </c>
      <c r="EM213" t="str">
        <v>Samoa</v>
      </c>
      <c r="EN213" t="str">
        <v>San Marino</v>
      </c>
      <c r="EO213" t="str">
        <v>Sao Tomé &amp; Principe</v>
      </c>
      <c r="EP213" t="str">
        <v>Saudi Arabien</v>
      </c>
      <c r="EQ213" t="str">
        <v>Schweiz</v>
      </c>
      <c r="ER213" t="str">
        <v>Senegal</v>
      </c>
      <c r="ES213" t="str">
        <v>Serbien og Montenegro</v>
      </c>
      <c r="ET213" t="str">
        <v>Seychellerne</v>
      </c>
      <c r="EU213" t="str">
        <v>Sierra Leone</v>
      </c>
      <c r="EV213" t="str">
        <v>Singapore</v>
      </c>
      <c r="EW213" t="str">
        <v>Slovakiet</v>
      </c>
      <c r="EX213" t="str">
        <v>Slovenien</v>
      </c>
      <c r="EY213" t="str">
        <v>Somalia</v>
      </c>
      <c r="EZ213" t="str">
        <v>Spanien</v>
      </c>
      <c r="FA213" t="str">
        <v>Sri Lanka</v>
      </c>
      <c r="FB213" t="str">
        <v>St. Kitts-Nevis</v>
      </c>
      <c r="FC213" t="str">
        <v>St. Lucia</v>
      </c>
      <c r="FD213" t="str">
        <v>St. Vincent &amp;</v>
      </c>
      <c r="FE213" t="str">
        <v>Storbritannien (England)</v>
      </c>
      <c r="FF213" t="str">
        <v>Sudan</v>
      </c>
      <c r="FG213" t="str">
        <v>Surinam</v>
      </c>
      <c r="FH213" t="str">
        <v>Sverige</v>
      </c>
      <c r="FI213" t="str">
        <v>Swaziland</v>
      </c>
      <c r="FJ213" t="str">
        <v>Sydafrika</v>
      </c>
      <c r="FK213" t="str">
        <v>Sydkorea</v>
      </c>
      <c r="FL213" t="str">
        <v>Syrien</v>
      </c>
      <c r="FM213" t="str">
        <v>Tadjikistan</v>
      </c>
      <c r="FN213" t="str">
        <v>Taiwan</v>
      </c>
      <c r="FO213" t="str">
        <v>Tanzania</v>
      </c>
      <c r="FP213" t="str">
        <v>Thailand</v>
      </c>
      <c r="FQ213" t="str">
        <v>Tjekkiet</v>
      </c>
      <c r="FR213" t="str">
        <v>Togo</v>
      </c>
      <c r="FS213" t="str">
        <v>Tonga</v>
      </c>
      <c r="FT213" t="str">
        <v>Trinidad &amp; Tobago</v>
      </c>
      <c r="FU213" t="str">
        <v>Tunesien</v>
      </c>
      <c r="FV213" t="str">
        <v>Turkmenistan</v>
      </c>
      <c r="FW213" t="str">
        <v>Tuvalu</v>
      </c>
      <c r="FX213" t="str">
        <v>Tyrkiet</v>
      </c>
      <c r="FY213" t="str">
        <v>Tyskland</v>
      </c>
      <c r="FZ213" t="str">
        <v>Uganda</v>
      </c>
      <c r="GA213" t="str">
        <v>Ukraine</v>
      </c>
      <c r="GB213" t="str">
        <v>Ungarn</v>
      </c>
      <c r="GC213" t="str">
        <v>Uruguay</v>
      </c>
      <c r="GD213" t="str">
        <v>USA</v>
      </c>
      <c r="GE213" t="str">
        <v>Usbekistan</v>
      </c>
      <c r="GF213" t="str">
        <v>Vanuatu</v>
      </c>
      <c r="GG213" t="str">
        <v>Vatikanet</v>
      </c>
      <c r="GH213" t="str">
        <v>Venezuela</v>
      </c>
      <c r="GI213" t="str">
        <v>Vietnam</v>
      </c>
      <c r="GJ213" t="str">
        <v>Yemen</v>
      </c>
      <c r="GK213" t="str">
        <v>Zambia</v>
      </c>
      <c r="GL213" t="str">
        <v>Zimbabwe</v>
      </c>
      <c r="GM213" t="str">
        <v>Ækvatorial Guinea</v>
      </c>
      <c r="GN213" t="str">
        <v>Østrig</v>
      </c>
      <c r="GO213" t="str">
        <v>Østtimor</v>
      </c>
      <c r="GP213" t="str">
        <v>EU</v>
      </c>
      <c r="GQ213" t="str">
        <v>Ikke-EU</v>
      </c>
      <c r="GR213" t="str">
        <v>EU/ikke-EU</v>
      </c>
    </row>
    <row r="214" spans="2:200" x14ac:dyDescent="0.25">
      <c r="B214" t="str" cm="1">
        <f t="array" ref="B214:GR214">TRANSPOSE(_xlfn._xlws.FILTER(AlleLande[Lande (dansk)],ISNUMBER(SEARCH(Emballage!I13,AlleLande[Lande (dansk)])),"Kan ikke findes"))</f>
        <v>Afghanistan</v>
      </c>
      <c r="C214" t="str">
        <v>Albanien</v>
      </c>
      <c r="D214" t="str">
        <v>Algeriet</v>
      </c>
      <c r="E214" t="str">
        <v>Andorra</v>
      </c>
      <c r="F214" t="str">
        <v>Angola</v>
      </c>
      <c r="G214" t="str">
        <v>Antigua &amp;Barbuda</v>
      </c>
      <c r="H214" t="str">
        <v>Argentina</v>
      </c>
      <c r="I214" t="str">
        <v>Armenien</v>
      </c>
      <c r="J214" t="str">
        <v>Aserbajdsjan</v>
      </c>
      <c r="K214" t="str">
        <v>Australien</v>
      </c>
      <c r="L214" t="str">
        <v>Bahamas</v>
      </c>
      <c r="M214" t="str">
        <v>Bahrain</v>
      </c>
      <c r="N214" t="str">
        <v>Bangladesh</v>
      </c>
      <c r="O214" t="str">
        <v>Barbados</v>
      </c>
      <c r="P214" t="str">
        <v>Belgien</v>
      </c>
      <c r="Q214" t="str">
        <v>Belize</v>
      </c>
      <c r="R214" t="str">
        <v>Benin</v>
      </c>
      <c r="S214" t="str">
        <v>Bhutan</v>
      </c>
      <c r="T214" t="str">
        <v>Bolivia</v>
      </c>
      <c r="U214" t="str">
        <v>Bosnien-Herzegovina</v>
      </c>
      <c r="V214" t="str">
        <v>Botswana</v>
      </c>
      <c r="W214" t="str">
        <v>Brasilien</v>
      </c>
      <c r="X214" t="str">
        <v>Brunei</v>
      </c>
      <c r="Y214" t="str">
        <v>Bulgarien</v>
      </c>
      <c r="Z214" t="str">
        <v>Burkina Faso</v>
      </c>
      <c r="AA214" t="str">
        <v>Burma (Myanmar)</v>
      </c>
      <c r="AB214" t="str">
        <v>Burundi</v>
      </c>
      <c r="AC214" t="str">
        <v>Cambodja</v>
      </c>
      <c r="AD214" t="str">
        <v>Cameroun</v>
      </c>
      <c r="AE214" t="str">
        <v>Canada</v>
      </c>
      <c r="AF214" t="str">
        <v>Centralafrika</v>
      </c>
      <c r="AG214" t="str">
        <v>Chad</v>
      </c>
      <c r="AH214" t="str">
        <v>Chile</v>
      </c>
      <c r="AI214" t="str">
        <v>Colombia</v>
      </c>
      <c r="AJ214" t="str">
        <v>Comorerne</v>
      </c>
      <c r="AK214" t="str">
        <v>Congo</v>
      </c>
      <c r="AL214" t="str">
        <v>Costa Rica</v>
      </c>
      <c r="AM214" t="str">
        <v>Cuba</v>
      </c>
      <c r="AN214" t="str">
        <v>Cypern</v>
      </c>
      <c r="AO214" t="str">
        <v>Danmark</v>
      </c>
      <c r="AP214" t="str">
        <v>Darussalem</v>
      </c>
      <c r="AQ214" t="str">
        <v>Demokratiske rep. Congo</v>
      </c>
      <c r="AR214" t="str">
        <v>Djibouti</v>
      </c>
      <c r="AS214" t="str">
        <v>Dominica</v>
      </c>
      <c r="AT214" t="str">
        <v>Dominikanske Republik</v>
      </c>
      <c r="AU214" t="str">
        <v>Ecuador</v>
      </c>
      <c r="AV214" t="str">
        <v>Egypten</v>
      </c>
      <c r="AW214" t="str">
        <v>El Salvador</v>
      </c>
      <c r="AX214" t="str">
        <v>Elfenbens- kysten</v>
      </c>
      <c r="AY214" t="str">
        <v>Eritrea</v>
      </c>
      <c r="AZ214" t="str">
        <v>Estland</v>
      </c>
      <c r="BA214" t="str">
        <v>Etiopien</v>
      </c>
      <c r="BB214" t="str">
        <v>Fiji</v>
      </c>
      <c r="BC214" t="str">
        <v>Filippinerne</v>
      </c>
      <c r="BD214" t="str">
        <v>Finland</v>
      </c>
      <c r="BE214" t="str">
        <v>Forenede Arab. Emirater</v>
      </c>
      <c r="BF214" t="str">
        <v>Frankrig</v>
      </c>
      <c r="BG214" t="str">
        <v>Gabon</v>
      </c>
      <c r="BH214" t="str">
        <v>Gambia</v>
      </c>
      <c r="BI214" t="str">
        <v>Georgien</v>
      </c>
      <c r="BJ214" t="str">
        <v>Ghana</v>
      </c>
      <c r="BK214" t="str">
        <v>Grenada</v>
      </c>
      <c r="BL214" t="str">
        <v>Grenadinerne</v>
      </c>
      <c r="BM214" t="str">
        <v>Grækenland</v>
      </c>
      <c r="BN214" t="str">
        <v>Guatemala</v>
      </c>
      <c r="BO214" t="str">
        <v>Guinea</v>
      </c>
      <c r="BP214" t="str">
        <v>Guinea-Bissau</v>
      </c>
      <c r="BQ214" t="str">
        <v>Guyana</v>
      </c>
      <c r="BR214" t="str">
        <v>Haiti</v>
      </c>
      <c r="BS214" t="str">
        <v>Honduras</v>
      </c>
      <c r="BT214" t="str">
        <v>Hviderusland (Belarus)</v>
      </c>
      <c r="BU214" t="str">
        <v>Indien</v>
      </c>
      <c r="BV214" t="str">
        <v>Indonesien</v>
      </c>
      <c r="BW214" t="str">
        <v>Irak</v>
      </c>
      <c r="BX214" t="str">
        <v>Iran</v>
      </c>
      <c r="BY214" t="str">
        <v>Irland</v>
      </c>
      <c r="BZ214" t="str">
        <v>Island</v>
      </c>
      <c r="CA214" t="str">
        <v>Israel</v>
      </c>
      <c r="CB214" t="str">
        <v>Italien</v>
      </c>
      <c r="CC214" t="str">
        <v>Jamaica</v>
      </c>
      <c r="CD214" t="str">
        <v>Japan</v>
      </c>
      <c r="CE214" t="str">
        <v>Jordan</v>
      </c>
      <c r="CF214" t="str">
        <v>Kapverdiske Øer</v>
      </c>
      <c r="CG214" t="str">
        <v>Kasakhstan</v>
      </c>
      <c r="CH214" t="str">
        <v>Kenya</v>
      </c>
      <c r="CI214" t="str">
        <v>Kina</v>
      </c>
      <c r="CJ214" t="str">
        <v>Kirgisistan</v>
      </c>
      <c r="CK214" t="str">
        <v>Kiribati</v>
      </c>
      <c r="CL214" t="str">
        <v>Kroatien</v>
      </c>
      <c r="CM214" t="str">
        <v>Kuwait</v>
      </c>
      <c r="CN214" t="str">
        <v>Laos</v>
      </c>
      <c r="CO214" t="str">
        <v>Lesotho</v>
      </c>
      <c r="CP214" t="str">
        <v>Letland</v>
      </c>
      <c r="CQ214" t="str">
        <v>Libanon</v>
      </c>
      <c r="CR214" t="str">
        <v>Liberia</v>
      </c>
      <c r="CS214" t="str">
        <v>Libyen</v>
      </c>
      <c r="CT214" t="str">
        <v>Liechtenstein</v>
      </c>
      <c r="CU214" t="str">
        <v>Litauen</v>
      </c>
      <c r="CV214" t="str">
        <v>Luxembourg</v>
      </c>
      <c r="CW214" t="str">
        <v>Madagaskar</v>
      </c>
      <c r="CX214" t="str">
        <v>Makedonien (FYROM)</v>
      </c>
      <c r="CY214" t="str">
        <v>Malawi</v>
      </c>
      <c r="CZ214" t="str">
        <v>Malaysia</v>
      </c>
      <c r="DA214" t="str">
        <v>Maldiverne</v>
      </c>
      <c r="DB214" t="str">
        <v>Mali</v>
      </c>
      <c r="DC214" t="str">
        <v>Malta</v>
      </c>
      <c r="DD214" t="str">
        <v>Marokko</v>
      </c>
      <c r="DE214" t="str">
        <v>Marshall-øerne</v>
      </c>
      <c r="DF214" t="str">
        <v>Mauretanien</v>
      </c>
      <c r="DG214" t="str">
        <v>Mauritius</v>
      </c>
      <c r="DH214" t="str">
        <v>Mexico</v>
      </c>
      <c r="DI214" t="str">
        <v>Mikronesien</v>
      </c>
      <c r="DJ214" t="str">
        <v>Moldova</v>
      </c>
      <c r="DK214" t="str">
        <v>Monaco</v>
      </c>
      <c r="DL214" t="str">
        <v>Mongoliet</v>
      </c>
      <c r="DM214" t="str">
        <v>Mozambique</v>
      </c>
      <c r="DN214" t="str">
        <v>Namibia</v>
      </c>
      <c r="DO214" t="str">
        <v>Nauru</v>
      </c>
      <c r="DP214" t="str">
        <v>Nederlandene</v>
      </c>
      <c r="DQ214" t="str">
        <v>Nepal</v>
      </c>
      <c r="DR214" t="str">
        <v>New Zealand</v>
      </c>
      <c r="DS214" t="str">
        <v>Nicaragua</v>
      </c>
      <c r="DT214" t="str">
        <v>Niger</v>
      </c>
      <c r="DU214" t="str">
        <v>Nigeria</v>
      </c>
      <c r="DV214" t="str">
        <v>Nordkorea</v>
      </c>
      <c r="DW214" t="str">
        <v>Norge</v>
      </c>
      <c r="DX214" t="str">
        <v>Oman</v>
      </c>
      <c r="DY214" t="str">
        <v>Pakistan</v>
      </c>
      <c r="DZ214" t="str">
        <v>Palau</v>
      </c>
      <c r="EA214" t="str">
        <v>Palestina</v>
      </c>
      <c r="EB214" t="str">
        <v>Panama</v>
      </c>
      <c r="EC214" t="str">
        <v>Papua New Guinea</v>
      </c>
      <c r="ED214" t="str">
        <v>Paraguay</v>
      </c>
      <c r="EE214" t="str">
        <v>Peru</v>
      </c>
      <c r="EF214" t="str">
        <v>Polen</v>
      </c>
      <c r="EG214" t="str">
        <v>Portugal</v>
      </c>
      <c r="EH214" t="str">
        <v>Qatar</v>
      </c>
      <c r="EI214" t="str">
        <v>Rumænien</v>
      </c>
      <c r="EJ214" t="str">
        <v>Rusland</v>
      </c>
      <c r="EK214" t="str">
        <v>Rwanda</v>
      </c>
      <c r="EL214" t="str">
        <v>Salomonøerne</v>
      </c>
      <c r="EM214" t="str">
        <v>Samoa</v>
      </c>
      <c r="EN214" t="str">
        <v>San Marino</v>
      </c>
      <c r="EO214" t="str">
        <v>Sao Tomé &amp; Principe</v>
      </c>
      <c r="EP214" t="str">
        <v>Saudi Arabien</v>
      </c>
      <c r="EQ214" t="str">
        <v>Schweiz</v>
      </c>
      <c r="ER214" t="str">
        <v>Senegal</v>
      </c>
      <c r="ES214" t="str">
        <v>Serbien og Montenegro</v>
      </c>
      <c r="ET214" t="str">
        <v>Seychellerne</v>
      </c>
      <c r="EU214" t="str">
        <v>Sierra Leone</v>
      </c>
      <c r="EV214" t="str">
        <v>Singapore</v>
      </c>
      <c r="EW214" t="str">
        <v>Slovakiet</v>
      </c>
      <c r="EX214" t="str">
        <v>Slovenien</v>
      </c>
      <c r="EY214" t="str">
        <v>Somalia</v>
      </c>
      <c r="EZ214" t="str">
        <v>Spanien</v>
      </c>
      <c r="FA214" t="str">
        <v>Sri Lanka</v>
      </c>
      <c r="FB214" t="str">
        <v>St. Kitts-Nevis</v>
      </c>
      <c r="FC214" t="str">
        <v>St. Lucia</v>
      </c>
      <c r="FD214" t="str">
        <v>St. Vincent &amp;</v>
      </c>
      <c r="FE214" t="str">
        <v>Storbritannien (England)</v>
      </c>
      <c r="FF214" t="str">
        <v>Sudan</v>
      </c>
      <c r="FG214" t="str">
        <v>Surinam</v>
      </c>
      <c r="FH214" t="str">
        <v>Sverige</v>
      </c>
      <c r="FI214" t="str">
        <v>Swaziland</v>
      </c>
      <c r="FJ214" t="str">
        <v>Sydafrika</v>
      </c>
      <c r="FK214" t="str">
        <v>Sydkorea</v>
      </c>
      <c r="FL214" t="str">
        <v>Syrien</v>
      </c>
      <c r="FM214" t="str">
        <v>Tadjikistan</v>
      </c>
      <c r="FN214" t="str">
        <v>Taiwan</v>
      </c>
      <c r="FO214" t="str">
        <v>Tanzania</v>
      </c>
      <c r="FP214" t="str">
        <v>Thailand</v>
      </c>
      <c r="FQ214" t="str">
        <v>Tjekkiet</v>
      </c>
      <c r="FR214" t="str">
        <v>Togo</v>
      </c>
      <c r="FS214" t="str">
        <v>Tonga</v>
      </c>
      <c r="FT214" t="str">
        <v>Trinidad &amp; Tobago</v>
      </c>
      <c r="FU214" t="str">
        <v>Tunesien</v>
      </c>
      <c r="FV214" t="str">
        <v>Turkmenistan</v>
      </c>
      <c r="FW214" t="str">
        <v>Tuvalu</v>
      </c>
      <c r="FX214" t="str">
        <v>Tyrkiet</v>
      </c>
      <c r="FY214" t="str">
        <v>Tyskland</v>
      </c>
      <c r="FZ214" t="str">
        <v>Uganda</v>
      </c>
      <c r="GA214" t="str">
        <v>Ukraine</v>
      </c>
      <c r="GB214" t="str">
        <v>Ungarn</v>
      </c>
      <c r="GC214" t="str">
        <v>Uruguay</v>
      </c>
      <c r="GD214" t="str">
        <v>USA</v>
      </c>
      <c r="GE214" t="str">
        <v>Usbekistan</v>
      </c>
      <c r="GF214" t="str">
        <v>Vanuatu</v>
      </c>
      <c r="GG214" t="str">
        <v>Vatikanet</v>
      </c>
      <c r="GH214" t="str">
        <v>Venezuela</v>
      </c>
      <c r="GI214" t="str">
        <v>Vietnam</v>
      </c>
      <c r="GJ214" t="str">
        <v>Yemen</v>
      </c>
      <c r="GK214" t="str">
        <v>Zambia</v>
      </c>
      <c r="GL214" t="str">
        <v>Zimbabwe</v>
      </c>
      <c r="GM214" t="str">
        <v>Ækvatorial Guinea</v>
      </c>
      <c r="GN214" t="str">
        <v>Østrig</v>
      </c>
      <c r="GO214" t="str">
        <v>Østtimor</v>
      </c>
      <c r="GP214" t="str">
        <v>EU</v>
      </c>
      <c r="GQ214" t="str">
        <v>Ikke-EU</v>
      </c>
      <c r="GR214" t="str">
        <v>EU/ikke-EU</v>
      </c>
    </row>
    <row r="215" spans="2:200" x14ac:dyDescent="0.25">
      <c r="B215" t="str" cm="1">
        <f t="array" ref="B215:GR215">TRANSPOSE(_xlfn._xlws.FILTER(AlleLande[Lande (dansk)],ISNUMBER(SEARCH(Emballage!I14,AlleLande[Lande (dansk)])),"Kan ikke findes"))</f>
        <v>Afghanistan</v>
      </c>
      <c r="C215" t="str">
        <v>Albanien</v>
      </c>
      <c r="D215" t="str">
        <v>Algeriet</v>
      </c>
      <c r="E215" t="str">
        <v>Andorra</v>
      </c>
      <c r="F215" t="str">
        <v>Angola</v>
      </c>
      <c r="G215" t="str">
        <v>Antigua &amp;Barbuda</v>
      </c>
      <c r="H215" t="str">
        <v>Argentina</v>
      </c>
      <c r="I215" t="str">
        <v>Armenien</v>
      </c>
      <c r="J215" t="str">
        <v>Aserbajdsjan</v>
      </c>
      <c r="K215" t="str">
        <v>Australien</v>
      </c>
      <c r="L215" t="str">
        <v>Bahamas</v>
      </c>
      <c r="M215" t="str">
        <v>Bahrain</v>
      </c>
      <c r="N215" t="str">
        <v>Bangladesh</v>
      </c>
      <c r="O215" t="str">
        <v>Barbados</v>
      </c>
      <c r="P215" t="str">
        <v>Belgien</v>
      </c>
      <c r="Q215" t="str">
        <v>Belize</v>
      </c>
      <c r="R215" t="str">
        <v>Benin</v>
      </c>
      <c r="S215" t="str">
        <v>Bhutan</v>
      </c>
      <c r="T215" t="str">
        <v>Bolivia</v>
      </c>
      <c r="U215" t="str">
        <v>Bosnien-Herzegovina</v>
      </c>
      <c r="V215" t="str">
        <v>Botswana</v>
      </c>
      <c r="W215" t="str">
        <v>Brasilien</v>
      </c>
      <c r="X215" t="str">
        <v>Brunei</v>
      </c>
      <c r="Y215" t="str">
        <v>Bulgarien</v>
      </c>
      <c r="Z215" t="str">
        <v>Burkina Faso</v>
      </c>
      <c r="AA215" t="str">
        <v>Burma (Myanmar)</v>
      </c>
      <c r="AB215" t="str">
        <v>Burundi</v>
      </c>
      <c r="AC215" t="str">
        <v>Cambodja</v>
      </c>
      <c r="AD215" t="str">
        <v>Cameroun</v>
      </c>
      <c r="AE215" t="str">
        <v>Canada</v>
      </c>
      <c r="AF215" t="str">
        <v>Centralafrika</v>
      </c>
      <c r="AG215" t="str">
        <v>Chad</v>
      </c>
      <c r="AH215" t="str">
        <v>Chile</v>
      </c>
      <c r="AI215" t="str">
        <v>Colombia</v>
      </c>
      <c r="AJ215" t="str">
        <v>Comorerne</v>
      </c>
      <c r="AK215" t="str">
        <v>Congo</v>
      </c>
      <c r="AL215" t="str">
        <v>Costa Rica</v>
      </c>
      <c r="AM215" t="str">
        <v>Cuba</v>
      </c>
      <c r="AN215" t="str">
        <v>Cypern</v>
      </c>
      <c r="AO215" t="str">
        <v>Danmark</v>
      </c>
      <c r="AP215" t="str">
        <v>Darussalem</v>
      </c>
      <c r="AQ215" t="str">
        <v>Demokratiske rep. Congo</v>
      </c>
      <c r="AR215" t="str">
        <v>Djibouti</v>
      </c>
      <c r="AS215" t="str">
        <v>Dominica</v>
      </c>
      <c r="AT215" t="str">
        <v>Dominikanske Republik</v>
      </c>
      <c r="AU215" t="str">
        <v>Ecuador</v>
      </c>
      <c r="AV215" t="str">
        <v>Egypten</v>
      </c>
      <c r="AW215" t="str">
        <v>El Salvador</v>
      </c>
      <c r="AX215" t="str">
        <v>Elfenbens- kysten</v>
      </c>
      <c r="AY215" t="str">
        <v>Eritrea</v>
      </c>
      <c r="AZ215" t="str">
        <v>Estland</v>
      </c>
      <c r="BA215" t="str">
        <v>Etiopien</v>
      </c>
      <c r="BB215" t="str">
        <v>Fiji</v>
      </c>
      <c r="BC215" t="str">
        <v>Filippinerne</v>
      </c>
      <c r="BD215" t="str">
        <v>Finland</v>
      </c>
      <c r="BE215" t="str">
        <v>Forenede Arab. Emirater</v>
      </c>
      <c r="BF215" t="str">
        <v>Frankrig</v>
      </c>
      <c r="BG215" t="str">
        <v>Gabon</v>
      </c>
      <c r="BH215" t="str">
        <v>Gambia</v>
      </c>
      <c r="BI215" t="str">
        <v>Georgien</v>
      </c>
      <c r="BJ215" t="str">
        <v>Ghana</v>
      </c>
      <c r="BK215" t="str">
        <v>Grenada</v>
      </c>
      <c r="BL215" t="str">
        <v>Grenadinerne</v>
      </c>
      <c r="BM215" t="str">
        <v>Grækenland</v>
      </c>
      <c r="BN215" t="str">
        <v>Guatemala</v>
      </c>
      <c r="BO215" t="str">
        <v>Guinea</v>
      </c>
      <c r="BP215" t="str">
        <v>Guinea-Bissau</v>
      </c>
      <c r="BQ215" t="str">
        <v>Guyana</v>
      </c>
      <c r="BR215" t="str">
        <v>Haiti</v>
      </c>
      <c r="BS215" t="str">
        <v>Honduras</v>
      </c>
      <c r="BT215" t="str">
        <v>Hviderusland (Belarus)</v>
      </c>
      <c r="BU215" t="str">
        <v>Indien</v>
      </c>
      <c r="BV215" t="str">
        <v>Indonesien</v>
      </c>
      <c r="BW215" t="str">
        <v>Irak</v>
      </c>
      <c r="BX215" t="str">
        <v>Iran</v>
      </c>
      <c r="BY215" t="str">
        <v>Irland</v>
      </c>
      <c r="BZ215" t="str">
        <v>Island</v>
      </c>
      <c r="CA215" t="str">
        <v>Israel</v>
      </c>
      <c r="CB215" t="str">
        <v>Italien</v>
      </c>
      <c r="CC215" t="str">
        <v>Jamaica</v>
      </c>
      <c r="CD215" t="str">
        <v>Japan</v>
      </c>
      <c r="CE215" t="str">
        <v>Jordan</v>
      </c>
      <c r="CF215" t="str">
        <v>Kapverdiske Øer</v>
      </c>
      <c r="CG215" t="str">
        <v>Kasakhstan</v>
      </c>
      <c r="CH215" t="str">
        <v>Kenya</v>
      </c>
      <c r="CI215" t="str">
        <v>Kina</v>
      </c>
      <c r="CJ215" t="str">
        <v>Kirgisistan</v>
      </c>
      <c r="CK215" t="str">
        <v>Kiribati</v>
      </c>
      <c r="CL215" t="str">
        <v>Kroatien</v>
      </c>
      <c r="CM215" t="str">
        <v>Kuwait</v>
      </c>
      <c r="CN215" t="str">
        <v>Laos</v>
      </c>
      <c r="CO215" t="str">
        <v>Lesotho</v>
      </c>
      <c r="CP215" t="str">
        <v>Letland</v>
      </c>
      <c r="CQ215" t="str">
        <v>Libanon</v>
      </c>
      <c r="CR215" t="str">
        <v>Liberia</v>
      </c>
      <c r="CS215" t="str">
        <v>Libyen</v>
      </c>
      <c r="CT215" t="str">
        <v>Liechtenstein</v>
      </c>
      <c r="CU215" t="str">
        <v>Litauen</v>
      </c>
      <c r="CV215" t="str">
        <v>Luxembourg</v>
      </c>
      <c r="CW215" t="str">
        <v>Madagaskar</v>
      </c>
      <c r="CX215" t="str">
        <v>Makedonien (FYROM)</v>
      </c>
      <c r="CY215" t="str">
        <v>Malawi</v>
      </c>
      <c r="CZ215" t="str">
        <v>Malaysia</v>
      </c>
      <c r="DA215" t="str">
        <v>Maldiverne</v>
      </c>
      <c r="DB215" t="str">
        <v>Mali</v>
      </c>
      <c r="DC215" t="str">
        <v>Malta</v>
      </c>
      <c r="DD215" t="str">
        <v>Marokko</v>
      </c>
      <c r="DE215" t="str">
        <v>Marshall-øerne</v>
      </c>
      <c r="DF215" t="str">
        <v>Mauretanien</v>
      </c>
      <c r="DG215" t="str">
        <v>Mauritius</v>
      </c>
      <c r="DH215" t="str">
        <v>Mexico</v>
      </c>
      <c r="DI215" t="str">
        <v>Mikronesien</v>
      </c>
      <c r="DJ215" t="str">
        <v>Moldova</v>
      </c>
      <c r="DK215" t="str">
        <v>Monaco</v>
      </c>
      <c r="DL215" t="str">
        <v>Mongoliet</v>
      </c>
      <c r="DM215" t="str">
        <v>Mozambique</v>
      </c>
      <c r="DN215" t="str">
        <v>Namibia</v>
      </c>
      <c r="DO215" t="str">
        <v>Nauru</v>
      </c>
      <c r="DP215" t="str">
        <v>Nederlandene</v>
      </c>
      <c r="DQ215" t="str">
        <v>Nepal</v>
      </c>
      <c r="DR215" t="str">
        <v>New Zealand</v>
      </c>
      <c r="DS215" t="str">
        <v>Nicaragua</v>
      </c>
      <c r="DT215" t="str">
        <v>Niger</v>
      </c>
      <c r="DU215" t="str">
        <v>Nigeria</v>
      </c>
      <c r="DV215" t="str">
        <v>Nordkorea</v>
      </c>
      <c r="DW215" t="str">
        <v>Norge</v>
      </c>
      <c r="DX215" t="str">
        <v>Oman</v>
      </c>
      <c r="DY215" t="str">
        <v>Pakistan</v>
      </c>
      <c r="DZ215" t="str">
        <v>Palau</v>
      </c>
      <c r="EA215" t="str">
        <v>Palestina</v>
      </c>
      <c r="EB215" t="str">
        <v>Panama</v>
      </c>
      <c r="EC215" t="str">
        <v>Papua New Guinea</v>
      </c>
      <c r="ED215" t="str">
        <v>Paraguay</v>
      </c>
      <c r="EE215" t="str">
        <v>Peru</v>
      </c>
      <c r="EF215" t="str">
        <v>Polen</v>
      </c>
      <c r="EG215" t="str">
        <v>Portugal</v>
      </c>
      <c r="EH215" t="str">
        <v>Qatar</v>
      </c>
      <c r="EI215" t="str">
        <v>Rumænien</v>
      </c>
      <c r="EJ215" t="str">
        <v>Rusland</v>
      </c>
      <c r="EK215" t="str">
        <v>Rwanda</v>
      </c>
      <c r="EL215" t="str">
        <v>Salomonøerne</v>
      </c>
      <c r="EM215" t="str">
        <v>Samoa</v>
      </c>
      <c r="EN215" t="str">
        <v>San Marino</v>
      </c>
      <c r="EO215" t="str">
        <v>Sao Tomé &amp; Principe</v>
      </c>
      <c r="EP215" t="str">
        <v>Saudi Arabien</v>
      </c>
      <c r="EQ215" t="str">
        <v>Schweiz</v>
      </c>
      <c r="ER215" t="str">
        <v>Senegal</v>
      </c>
      <c r="ES215" t="str">
        <v>Serbien og Montenegro</v>
      </c>
      <c r="ET215" t="str">
        <v>Seychellerne</v>
      </c>
      <c r="EU215" t="str">
        <v>Sierra Leone</v>
      </c>
      <c r="EV215" t="str">
        <v>Singapore</v>
      </c>
      <c r="EW215" t="str">
        <v>Slovakiet</v>
      </c>
      <c r="EX215" t="str">
        <v>Slovenien</v>
      </c>
      <c r="EY215" t="str">
        <v>Somalia</v>
      </c>
      <c r="EZ215" t="str">
        <v>Spanien</v>
      </c>
      <c r="FA215" t="str">
        <v>Sri Lanka</v>
      </c>
      <c r="FB215" t="str">
        <v>St. Kitts-Nevis</v>
      </c>
      <c r="FC215" t="str">
        <v>St. Lucia</v>
      </c>
      <c r="FD215" t="str">
        <v>St. Vincent &amp;</v>
      </c>
      <c r="FE215" t="str">
        <v>Storbritannien (England)</v>
      </c>
      <c r="FF215" t="str">
        <v>Sudan</v>
      </c>
      <c r="FG215" t="str">
        <v>Surinam</v>
      </c>
      <c r="FH215" t="str">
        <v>Sverige</v>
      </c>
      <c r="FI215" t="str">
        <v>Swaziland</v>
      </c>
      <c r="FJ215" t="str">
        <v>Sydafrika</v>
      </c>
      <c r="FK215" t="str">
        <v>Sydkorea</v>
      </c>
      <c r="FL215" t="str">
        <v>Syrien</v>
      </c>
      <c r="FM215" t="str">
        <v>Tadjikistan</v>
      </c>
      <c r="FN215" t="str">
        <v>Taiwan</v>
      </c>
      <c r="FO215" t="str">
        <v>Tanzania</v>
      </c>
      <c r="FP215" t="str">
        <v>Thailand</v>
      </c>
      <c r="FQ215" t="str">
        <v>Tjekkiet</v>
      </c>
      <c r="FR215" t="str">
        <v>Togo</v>
      </c>
      <c r="FS215" t="str">
        <v>Tonga</v>
      </c>
      <c r="FT215" t="str">
        <v>Trinidad &amp; Tobago</v>
      </c>
      <c r="FU215" t="str">
        <v>Tunesien</v>
      </c>
      <c r="FV215" t="str">
        <v>Turkmenistan</v>
      </c>
      <c r="FW215" t="str">
        <v>Tuvalu</v>
      </c>
      <c r="FX215" t="str">
        <v>Tyrkiet</v>
      </c>
      <c r="FY215" t="str">
        <v>Tyskland</v>
      </c>
      <c r="FZ215" t="str">
        <v>Uganda</v>
      </c>
      <c r="GA215" t="str">
        <v>Ukraine</v>
      </c>
      <c r="GB215" t="str">
        <v>Ungarn</v>
      </c>
      <c r="GC215" t="str">
        <v>Uruguay</v>
      </c>
      <c r="GD215" t="str">
        <v>USA</v>
      </c>
      <c r="GE215" t="str">
        <v>Usbekistan</v>
      </c>
      <c r="GF215" t="str">
        <v>Vanuatu</v>
      </c>
      <c r="GG215" t="str">
        <v>Vatikanet</v>
      </c>
      <c r="GH215" t="str">
        <v>Venezuela</v>
      </c>
      <c r="GI215" t="str">
        <v>Vietnam</v>
      </c>
      <c r="GJ215" t="str">
        <v>Yemen</v>
      </c>
      <c r="GK215" t="str">
        <v>Zambia</v>
      </c>
      <c r="GL215" t="str">
        <v>Zimbabwe</v>
      </c>
      <c r="GM215" t="str">
        <v>Ækvatorial Guinea</v>
      </c>
      <c r="GN215" t="str">
        <v>Østrig</v>
      </c>
      <c r="GO215" t="str">
        <v>Østtimor</v>
      </c>
      <c r="GP215" t="str">
        <v>EU</v>
      </c>
      <c r="GQ215" t="str">
        <v>Ikke-EU</v>
      </c>
      <c r="GR215" t="str">
        <v>EU/ikke-EU</v>
      </c>
    </row>
    <row r="216" spans="2:200" x14ac:dyDescent="0.25">
      <c r="B216" t="str" cm="1">
        <f t="array" ref="B216:GR216">TRANSPOSE(_xlfn._xlws.FILTER(AlleLande[Lande (dansk)],ISNUMBER(SEARCH(Emballage!I15,AlleLande[Lande (dansk)])),"Kan ikke findes"))</f>
        <v>Afghanistan</v>
      </c>
      <c r="C216" t="str">
        <v>Albanien</v>
      </c>
      <c r="D216" t="str">
        <v>Algeriet</v>
      </c>
      <c r="E216" t="str">
        <v>Andorra</v>
      </c>
      <c r="F216" t="str">
        <v>Angola</v>
      </c>
      <c r="G216" t="str">
        <v>Antigua &amp;Barbuda</v>
      </c>
      <c r="H216" t="str">
        <v>Argentina</v>
      </c>
      <c r="I216" t="str">
        <v>Armenien</v>
      </c>
      <c r="J216" t="str">
        <v>Aserbajdsjan</v>
      </c>
      <c r="K216" t="str">
        <v>Australien</v>
      </c>
      <c r="L216" t="str">
        <v>Bahamas</v>
      </c>
      <c r="M216" t="str">
        <v>Bahrain</v>
      </c>
      <c r="N216" t="str">
        <v>Bangladesh</v>
      </c>
      <c r="O216" t="str">
        <v>Barbados</v>
      </c>
      <c r="P216" t="str">
        <v>Belgien</v>
      </c>
      <c r="Q216" t="str">
        <v>Belize</v>
      </c>
      <c r="R216" t="str">
        <v>Benin</v>
      </c>
      <c r="S216" t="str">
        <v>Bhutan</v>
      </c>
      <c r="T216" t="str">
        <v>Bolivia</v>
      </c>
      <c r="U216" t="str">
        <v>Bosnien-Herzegovina</v>
      </c>
      <c r="V216" t="str">
        <v>Botswana</v>
      </c>
      <c r="W216" t="str">
        <v>Brasilien</v>
      </c>
      <c r="X216" t="str">
        <v>Brunei</v>
      </c>
      <c r="Y216" t="str">
        <v>Bulgarien</v>
      </c>
      <c r="Z216" t="str">
        <v>Burkina Faso</v>
      </c>
      <c r="AA216" t="str">
        <v>Burma (Myanmar)</v>
      </c>
      <c r="AB216" t="str">
        <v>Burundi</v>
      </c>
      <c r="AC216" t="str">
        <v>Cambodja</v>
      </c>
      <c r="AD216" t="str">
        <v>Cameroun</v>
      </c>
      <c r="AE216" t="str">
        <v>Canada</v>
      </c>
      <c r="AF216" t="str">
        <v>Centralafrika</v>
      </c>
      <c r="AG216" t="str">
        <v>Chad</v>
      </c>
      <c r="AH216" t="str">
        <v>Chile</v>
      </c>
      <c r="AI216" t="str">
        <v>Colombia</v>
      </c>
      <c r="AJ216" t="str">
        <v>Comorerne</v>
      </c>
      <c r="AK216" t="str">
        <v>Congo</v>
      </c>
      <c r="AL216" t="str">
        <v>Costa Rica</v>
      </c>
      <c r="AM216" t="str">
        <v>Cuba</v>
      </c>
      <c r="AN216" t="str">
        <v>Cypern</v>
      </c>
      <c r="AO216" t="str">
        <v>Danmark</v>
      </c>
      <c r="AP216" t="str">
        <v>Darussalem</v>
      </c>
      <c r="AQ216" t="str">
        <v>Demokratiske rep. Congo</v>
      </c>
      <c r="AR216" t="str">
        <v>Djibouti</v>
      </c>
      <c r="AS216" t="str">
        <v>Dominica</v>
      </c>
      <c r="AT216" t="str">
        <v>Dominikanske Republik</v>
      </c>
      <c r="AU216" t="str">
        <v>Ecuador</v>
      </c>
      <c r="AV216" t="str">
        <v>Egypten</v>
      </c>
      <c r="AW216" t="str">
        <v>El Salvador</v>
      </c>
      <c r="AX216" t="str">
        <v>Elfenbens- kysten</v>
      </c>
      <c r="AY216" t="str">
        <v>Eritrea</v>
      </c>
      <c r="AZ216" t="str">
        <v>Estland</v>
      </c>
      <c r="BA216" t="str">
        <v>Etiopien</v>
      </c>
      <c r="BB216" t="str">
        <v>Fiji</v>
      </c>
      <c r="BC216" t="str">
        <v>Filippinerne</v>
      </c>
      <c r="BD216" t="str">
        <v>Finland</v>
      </c>
      <c r="BE216" t="str">
        <v>Forenede Arab. Emirater</v>
      </c>
      <c r="BF216" t="str">
        <v>Frankrig</v>
      </c>
      <c r="BG216" t="str">
        <v>Gabon</v>
      </c>
      <c r="BH216" t="str">
        <v>Gambia</v>
      </c>
      <c r="BI216" t="str">
        <v>Georgien</v>
      </c>
      <c r="BJ216" t="str">
        <v>Ghana</v>
      </c>
      <c r="BK216" t="str">
        <v>Grenada</v>
      </c>
      <c r="BL216" t="str">
        <v>Grenadinerne</v>
      </c>
      <c r="BM216" t="str">
        <v>Grækenland</v>
      </c>
      <c r="BN216" t="str">
        <v>Guatemala</v>
      </c>
      <c r="BO216" t="str">
        <v>Guinea</v>
      </c>
      <c r="BP216" t="str">
        <v>Guinea-Bissau</v>
      </c>
      <c r="BQ216" t="str">
        <v>Guyana</v>
      </c>
      <c r="BR216" t="str">
        <v>Haiti</v>
      </c>
      <c r="BS216" t="str">
        <v>Honduras</v>
      </c>
      <c r="BT216" t="str">
        <v>Hviderusland (Belarus)</v>
      </c>
      <c r="BU216" t="str">
        <v>Indien</v>
      </c>
      <c r="BV216" t="str">
        <v>Indonesien</v>
      </c>
      <c r="BW216" t="str">
        <v>Irak</v>
      </c>
      <c r="BX216" t="str">
        <v>Iran</v>
      </c>
      <c r="BY216" t="str">
        <v>Irland</v>
      </c>
      <c r="BZ216" t="str">
        <v>Island</v>
      </c>
      <c r="CA216" t="str">
        <v>Israel</v>
      </c>
      <c r="CB216" t="str">
        <v>Italien</v>
      </c>
      <c r="CC216" t="str">
        <v>Jamaica</v>
      </c>
      <c r="CD216" t="str">
        <v>Japan</v>
      </c>
      <c r="CE216" t="str">
        <v>Jordan</v>
      </c>
      <c r="CF216" t="str">
        <v>Kapverdiske Øer</v>
      </c>
      <c r="CG216" t="str">
        <v>Kasakhstan</v>
      </c>
      <c r="CH216" t="str">
        <v>Kenya</v>
      </c>
      <c r="CI216" t="str">
        <v>Kina</v>
      </c>
      <c r="CJ216" t="str">
        <v>Kirgisistan</v>
      </c>
      <c r="CK216" t="str">
        <v>Kiribati</v>
      </c>
      <c r="CL216" t="str">
        <v>Kroatien</v>
      </c>
      <c r="CM216" t="str">
        <v>Kuwait</v>
      </c>
      <c r="CN216" t="str">
        <v>Laos</v>
      </c>
      <c r="CO216" t="str">
        <v>Lesotho</v>
      </c>
      <c r="CP216" t="str">
        <v>Letland</v>
      </c>
      <c r="CQ216" t="str">
        <v>Libanon</v>
      </c>
      <c r="CR216" t="str">
        <v>Liberia</v>
      </c>
      <c r="CS216" t="str">
        <v>Libyen</v>
      </c>
      <c r="CT216" t="str">
        <v>Liechtenstein</v>
      </c>
      <c r="CU216" t="str">
        <v>Litauen</v>
      </c>
      <c r="CV216" t="str">
        <v>Luxembourg</v>
      </c>
      <c r="CW216" t="str">
        <v>Madagaskar</v>
      </c>
      <c r="CX216" t="str">
        <v>Makedonien (FYROM)</v>
      </c>
      <c r="CY216" t="str">
        <v>Malawi</v>
      </c>
      <c r="CZ216" t="str">
        <v>Malaysia</v>
      </c>
      <c r="DA216" t="str">
        <v>Maldiverne</v>
      </c>
      <c r="DB216" t="str">
        <v>Mali</v>
      </c>
      <c r="DC216" t="str">
        <v>Malta</v>
      </c>
      <c r="DD216" t="str">
        <v>Marokko</v>
      </c>
      <c r="DE216" t="str">
        <v>Marshall-øerne</v>
      </c>
      <c r="DF216" t="str">
        <v>Mauretanien</v>
      </c>
      <c r="DG216" t="str">
        <v>Mauritius</v>
      </c>
      <c r="DH216" t="str">
        <v>Mexico</v>
      </c>
      <c r="DI216" t="str">
        <v>Mikronesien</v>
      </c>
      <c r="DJ216" t="str">
        <v>Moldova</v>
      </c>
      <c r="DK216" t="str">
        <v>Monaco</v>
      </c>
      <c r="DL216" t="str">
        <v>Mongoliet</v>
      </c>
      <c r="DM216" t="str">
        <v>Mozambique</v>
      </c>
      <c r="DN216" t="str">
        <v>Namibia</v>
      </c>
      <c r="DO216" t="str">
        <v>Nauru</v>
      </c>
      <c r="DP216" t="str">
        <v>Nederlandene</v>
      </c>
      <c r="DQ216" t="str">
        <v>Nepal</v>
      </c>
      <c r="DR216" t="str">
        <v>New Zealand</v>
      </c>
      <c r="DS216" t="str">
        <v>Nicaragua</v>
      </c>
      <c r="DT216" t="str">
        <v>Niger</v>
      </c>
      <c r="DU216" t="str">
        <v>Nigeria</v>
      </c>
      <c r="DV216" t="str">
        <v>Nordkorea</v>
      </c>
      <c r="DW216" t="str">
        <v>Norge</v>
      </c>
      <c r="DX216" t="str">
        <v>Oman</v>
      </c>
      <c r="DY216" t="str">
        <v>Pakistan</v>
      </c>
      <c r="DZ216" t="str">
        <v>Palau</v>
      </c>
      <c r="EA216" t="str">
        <v>Palestina</v>
      </c>
      <c r="EB216" t="str">
        <v>Panama</v>
      </c>
      <c r="EC216" t="str">
        <v>Papua New Guinea</v>
      </c>
      <c r="ED216" t="str">
        <v>Paraguay</v>
      </c>
      <c r="EE216" t="str">
        <v>Peru</v>
      </c>
      <c r="EF216" t="str">
        <v>Polen</v>
      </c>
      <c r="EG216" t="str">
        <v>Portugal</v>
      </c>
      <c r="EH216" t="str">
        <v>Qatar</v>
      </c>
      <c r="EI216" t="str">
        <v>Rumænien</v>
      </c>
      <c r="EJ216" t="str">
        <v>Rusland</v>
      </c>
      <c r="EK216" t="str">
        <v>Rwanda</v>
      </c>
      <c r="EL216" t="str">
        <v>Salomonøerne</v>
      </c>
      <c r="EM216" t="str">
        <v>Samoa</v>
      </c>
      <c r="EN216" t="str">
        <v>San Marino</v>
      </c>
      <c r="EO216" t="str">
        <v>Sao Tomé &amp; Principe</v>
      </c>
      <c r="EP216" t="str">
        <v>Saudi Arabien</v>
      </c>
      <c r="EQ216" t="str">
        <v>Schweiz</v>
      </c>
      <c r="ER216" t="str">
        <v>Senegal</v>
      </c>
      <c r="ES216" t="str">
        <v>Serbien og Montenegro</v>
      </c>
      <c r="ET216" t="str">
        <v>Seychellerne</v>
      </c>
      <c r="EU216" t="str">
        <v>Sierra Leone</v>
      </c>
      <c r="EV216" t="str">
        <v>Singapore</v>
      </c>
      <c r="EW216" t="str">
        <v>Slovakiet</v>
      </c>
      <c r="EX216" t="str">
        <v>Slovenien</v>
      </c>
      <c r="EY216" t="str">
        <v>Somalia</v>
      </c>
      <c r="EZ216" t="str">
        <v>Spanien</v>
      </c>
      <c r="FA216" t="str">
        <v>Sri Lanka</v>
      </c>
      <c r="FB216" t="str">
        <v>St. Kitts-Nevis</v>
      </c>
      <c r="FC216" t="str">
        <v>St. Lucia</v>
      </c>
      <c r="FD216" t="str">
        <v>St. Vincent &amp;</v>
      </c>
      <c r="FE216" t="str">
        <v>Storbritannien (England)</v>
      </c>
      <c r="FF216" t="str">
        <v>Sudan</v>
      </c>
      <c r="FG216" t="str">
        <v>Surinam</v>
      </c>
      <c r="FH216" t="str">
        <v>Sverige</v>
      </c>
      <c r="FI216" t="str">
        <v>Swaziland</v>
      </c>
      <c r="FJ216" t="str">
        <v>Sydafrika</v>
      </c>
      <c r="FK216" t="str">
        <v>Sydkorea</v>
      </c>
      <c r="FL216" t="str">
        <v>Syrien</v>
      </c>
      <c r="FM216" t="str">
        <v>Tadjikistan</v>
      </c>
      <c r="FN216" t="str">
        <v>Taiwan</v>
      </c>
      <c r="FO216" t="str">
        <v>Tanzania</v>
      </c>
      <c r="FP216" t="str">
        <v>Thailand</v>
      </c>
      <c r="FQ216" t="str">
        <v>Tjekkiet</v>
      </c>
      <c r="FR216" t="str">
        <v>Togo</v>
      </c>
      <c r="FS216" t="str">
        <v>Tonga</v>
      </c>
      <c r="FT216" t="str">
        <v>Trinidad &amp; Tobago</v>
      </c>
      <c r="FU216" t="str">
        <v>Tunesien</v>
      </c>
      <c r="FV216" t="str">
        <v>Turkmenistan</v>
      </c>
      <c r="FW216" t="str">
        <v>Tuvalu</v>
      </c>
      <c r="FX216" t="str">
        <v>Tyrkiet</v>
      </c>
      <c r="FY216" t="str">
        <v>Tyskland</v>
      </c>
      <c r="FZ216" t="str">
        <v>Uganda</v>
      </c>
      <c r="GA216" t="str">
        <v>Ukraine</v>
      </c>
      <c r="GB216" t="str">
        <v>Ungarn</v>
      </c>
      <c r="GC216" t="str">
        <v>Uruguay</v>
      </c>
      <c r="GD216" t="str">
        <v>USA</v>
      </c>
      <c r="GE216" t="str">
        <v>Usbekistan</v>
      </c>
      <c r="GF216" t="str">
        <v>Vanuatu</v>
      </c>
      <c r="GG216" t="str">
        <v>Vatikanet</v>
      </c>
      <c r="GH216" t="str">
        <v>Venezuela</v>
      </c>
      <c r="GI216" t="str">
        <v>Vietnam</v>
      </c>
      <c r="GJ216" t="str">
        <v>Yemen</v>
      </c>
      <c r="GK216" t="str">
        <v>Zambia</v>
      </c>
      <c r="GL216" t="str">
        <v>Zimbabwe</v>
      </c>
      <c r="GM216" t="str">
        <v>Ækvatorial Guinea</v>
      </c>
      <c r="GN216" t="str">
        <v>Østrig</v>
      </c>
      <c r="GO216" t="str">
        <v>Østtimor</v>
      </c>
      <c r="GP216" t="str">
        <v>EU</v>
      </c>
      <c r="GQ216" t="str">
        <v>Ikke-EU</v>
      </c>
      <c r="GR216" t="str">
        <v>EU/ikke-EU</v>
      </c>
    </row>
    <row r="217" spans="2:200" x14ac:dyDescent="0.25">
      <c r="B217" t="str" cm="1">
        <f t="array" ref="B217:GR217">TRANSPOSE(_xlfn._xlws.FILTER(AlleLande[Lande (dansk)],ISNUMBER(SEARCH(Emballage!I16,AlleLande[Lande (dansk)])),"Kan ikke findes"))</f>
        <v>Afghanistan</v>
      </c>
      <c r="C217" t="str">
        <v>Albanien</v>
      </c>
      <c r="D217" t="str">
        <v>Algeriet</v>
      </c>
      <c r="E217" t="str">
        <v>Andorra</v>
      </c>
      <c r="F217" t="str">
        <v>Angola</v>
      </c>
      <c r="G217" t="str">
        <v>Antigua &amp;Barbuda</v>
      </c>
      <c r="H217" t="str">
        <v>Argentina</v>
      </c>
      <c r="I217" t="str">
        <v>Armenien</v>
      </c>
      <c r="J217" t="str">
        <v>Aserbajdsjan</v>
      </c>
      <c r="K217" t="str">
        <v>Australien</v>
      </c>
      <c r="L217" t="str">
        <v>Bahamas</v>
      </c>
      <c r="M217" t="str">
        <v>Bahrain</v>
      </c>
      <c r="N217" t="str">
        <v>Bangladesh</v>
      </c>
      <c r="O217" t="str">
        <v>Barbados</v>
      </c>
      <c r="P217" t="str">
        <v>Belgien</v>
      </c>
      <c r="Q217" t="str">
        <v>Belize</v>
      </c>
      <c r="R217" t="str">
        <v>Benin</v>
      </c>
      <c r="S217" t="str">
        <v>Bhutan</v>
      </c>
      <c r="T217" t="str">
        <v>Bolivia</v>
      </c>
      <c r="U217" t="str">
        <v>Bosnien-Herzegovina</v>
      </c>
      <c r="V217" t="str">
        <v>Botswana</v>
      </c>
      <c r="W217" t="str">
        <v>Brasilien</v>
      </c>
      <c r="X217" t="str">
        <v>Brunei</v>
      </c>
      <c r="Y217" t="str">
        <v>Bulgarien</v>
      </c>
      <c r="Z217" t="str">
        <v>Burkina Faso</v>
      </c>
      <c r="AA217" t="str">
        <v>Burma (Myanmar)</v>
      </c>
      <c r="AB217" t="str">
        <v>Burundi</v>
      </c>
      <c r="AC217" t="str">
        <v>Cambodja</v>
      </c>
      <c r="AD217" t="str">
        <v>Cameroun</v>
      </c>
      <c r="AE217" t="str">
        <v>Canada</v>
      </c>
      <c r="AF217" t="str">
        <v>Centralafrika</v>
      </c>
      <c r="AG217" t="str">
        <v>Chad</v>
      </c>
      <c r="AH217" t="str">
        <v>Chile</v>
      </c>
      <c r="AI217" t="str">
        <v>Colombia</v>
      </c>
      <c r="AJ217" t="str">
        <v>Comorerne</v>
      </c>
      <c r="AK217" t="str">
        <v>Congo</v>
      </c>
      <c r="AL217" t="str">
        <v>Costa Rica</v>
      </c>
      <c r="AM217" t="str">
        <v>Cuba</v>
      </c>
      <c r="AN217" t="str">
        <v>Cypern</v>
      </c>
      <c r="AO217" t="str">
        <v>Danmark</v>
      </c>
      <c r="AP217" t="str">
        <v>Darussalem</v>
      </c>
      <c r="AQ217" t="str">
        <v>Demokratiske rep. Congo</v>
      </c>
      <c r="AR217" t="str">
        <v>Djibouti</v>
      </c>
      <c r="AS217" t="str">
        <v>Dominica</v>
      </c>
      <c r="AT217" t="str">
        <v>Dominikanske Republik</v>
      </c>
      <c r="AU217" t="str">
        <v>Ecuador</v>
      </c>
      <c r="AV217" t="str">
        <v>Egypten</v>
      </c>
      <c r="AW217" t="str">
        <v>El Salvador</v>
      </c>
      <c r="AX217" t="str">
        <v>Elfenbens- kysten</v>
      </c>
      <c r="AY217" t="str">
        <v>Eritrea</v>
      </c>
      <c r="AZ217" t="str">
        <v>Estland</v>
      </c>
      <c r="BA217" t="str">
        <v>Etiopien</v>
      </c>
      <c r="BB217" t="str">
        <v>Fiji</v>
      </c>
      <c r="BC217" t="str">
        <v>Filippinerne</v>
      </c>
      <c r="BD217" t="str">
        <v>Finland</v>
      </c>
      <c r="BE217" t="str">
        <v>Forenede Arab. Emirater</v>
      </c>
      <c r="BF217" t="str">
        <v>Frankrig</v>
      </c>
      <c r="BG217" t="str">
        <v>Gabon</v>
      </c>
      <c r="BH217" t="str">
        <v>Gambia</v>
      </c>
      <c r="BI217" t="str">
        <v>Georgien</v>
      </c>
      <c r="BJ217" t="str">
        <v>Ghana</v>
      </c>
      <c r="BK217" t="str">
        <v>Grenada</v>
      </c>
      <c r="BL217" t="str">
        <v>Grenadinerne</v>
      </c>
      <c r="BM217" t="str">
        <v>Grækenland</v>
      </c>
      <c r="BN217" t="str">
        <v>Guatemala</v>
      </c>
      <c r="BO217" t="str">
        <v>Guinea</v>
      </c>
      <c r="BP217" t="str">
        <v>Guinea-Bissau</v>
      </c>
      <c r="BQ217" t="str">
        <v>Guyana</v>
      </c>
      <c r="BR217" t="str">
        <v>Haiti</v>
      </c>
      <c r="BS217" t="str">
        <v>Honduras</v>
      </c>
      <c r="BT217" t="str">
        <v>Hviderusland (Belarus)</v>
      </c>
      <c r="BU217" t="str">
        <v>Indien</v>
      </c>
      <c r="BV217" t="str">
        <v>Indonesien</v>
      </c>
      <c r="BW217" t="str">
        <v>Irak</v>
      </c>
      <c r="BX217" t="str">
        <v>Iran</v>
      </c>
      <c r="BY217" t="str">
        <v>Irland</v>
      </c>
      <c r="BZ217" t="str">
        <v>Island</v>
      </c>
      <c r="CA217" t="str">
        <v>Israel</v>
      </c>
      <c r="CB217" t="str">
        <v>Italien</v>
      </c>
      <c r="CC217" t="str">
        <v>Jamaica</v>
      </c>
      <c r="CD217" t="str">
        <v>Japan</v>
      </c>
      <c r="CE217" t="str">
        <v>Jordan</v>
      </c>
      <c r="CF217" t="str">
        <v>Kapverdiske Øer</v>
      </c>
      <c r="CG217" t="str">
        <v>Kasakhstan</v>
      </c>
      <c r="CH217" t="str">
        <v>Kenya</v>
      </c>
      <c r="CI217" t="str">
        <v>Kina</v>
      </c>
      <c r="CJ217" t="str">
        <v>Kirgisistan</v>
      </c>
      <c r="CK217" t="str">
        <v>Kiribati</v>
      </c>
      <c r="CL217" t="str">
        <v>Kroatien</v>
      </c>
      <c r="CM217" t="str">
        <v>Kuwait</v>
      </c>
      <c r="CN217" t="str">
        <v>Laos</v>
      </c>
      <c r="CO217" t="str">
        <v>Lesotho</v>
      </c>
      <c r="CP217" t="str">
        <v>Letland</v>
      </c>
      <c r="CQ217" t="str">
        <v>Libanon</v>
      </c>
      <c r="CR217" t="str">
        <v>Liberia</v>
      </c>
      <c r="CS217" t="str">
        <v>Libyen</v>
      </c>
      <c r="CT217" t="str">
        <v>Liechtenstein</v>
      </c>
      <c r="CU217" t="str">
        <v>Litauen</v>
      </c>
      <c r="CV217" t="str">
        <v>Luxembourg</v>
      </c>
      <c r="CW217" t="str">
        <v>Madagaskar</v>
      </c>
      <c r="CX217" t="str">
        <v>Makedonien (FYROM)</v>
      </c>
      <c r="CY217" t="str">
        <v>Malawi</v>
      </c>
      <c r="CZ217" t="str">
        <v>Malaysia</v>
      </c>
      <c r="DA217" t="str">
        <v>Maldiverne</v>
      </c>
      <c r="DB217" t="str">
        <v>Mali</v>
      </c>
      <c r="DC217" t="str">
        <v>Malta</v>
      </c>
      <c r="DD217" t="str">
        <v>Marokko</v>
      </c>
      <c r="DE217" t="str">
        <v>Marshall-øerne</v>
      </c>
      <c r="DF217" t="str">
        <v>Mauretanien</v>
      </c>
      <c r="DG217" t="str">
        <v>Mauritius</v>
      </c>
      <c r="DH217" t="str">
        <v>Mexico</v>
      </c>
      <c r="DI217" t="str">
        <v>Mikronesien</v>
      </c>
      <c r="DJ217" t="str">
        <v>Moldova</v>
      </c>
      <c r="DK217" t="str">
        <v>Monaco</v>
      </c>
      <c r="DL217" t="str">
        <v>Mongoliet</v>
      </c>
      <c r="DM217" t="str">
        <v>Mozambique</v>
      </c>
      <c r="DN217" t="str">
        <v>Namibia</v>
      </c>
      <c r="DO217" t="str">
        <v>Nauru</v>
      </c>
      <c r="DP217" t="str">
        <v>Nederlandene</v>
      </c>
      <c r="DQ217" t="str">
        <v>Nepal</v>
      </c>
      <c r="DR217" t="str">
        <v>New Zealand</v>
      </c>
      <c r="DS217" t="str">
        <v>Nicaragua</v>
      </c>
      <c r="DT217" t="str">
        <v>Niger</v>
      </c>
      <c r="DU217" t="str">
        <v>Nigeria</v>
      </c>
      <c r="DV217" t="str">
        <v>Nordkorea</v>
      </c>
      <c r="DW217" t="str">
        <v>Norge</v>
      </c>
      <c r="DX217" t="str">
        <v>Oman</v>
      </c>
      <c r="DY217" t="str">
        <v>Pakistan</v>
      </c>
      <c r="DZ217" t="str">
        <v>Palau</v>
      </c>
      <c r="EA217" t="str">
        <v>Palestina</v>
      </c>
      <c r="EB217" t="str">
        <v>Panama</v>
      </c>
      <c r="EC217" t="str">
        <v>Papua New Guinea</v>
      </c>
      <c r="ED217" t="str">
        <v>Paraguay</v>
      </c>
      <c r="EE217" t="str">
        <v>Peru</v>
      </c>
      <c r="EF217" t="str">
        <v>Polen</v>
      </c>
      <c r="EG217" t="str">
        <v>Portugal</v>
      </c>
      <c r="EH217" t="str">
        <v>Qatar</v>
      </c>
      <c r="EI217" t="str">
        <v>Rumænien</v>
      </c>
      <c r="EJ217" t="str">
        <v>Rusland</v>
      </c>
      <c r="EK217" t="str">
        <v>Rwanda</v>
      </c>
      <c r="EL217" t="str">
        <v>Salomonøerne</v>
      </c>
      <c r="EM217" t="str">
        <v>Samoa</v>
      </c>
      <c r="EN217" t="str">
        <v>San Marino</v>
      </c>
      <c r="EO217" t="str">
        <v>Sao Tomé &amp; Principe</v>
      </c>
      <c r="EP217" t="str">
        <v>Saudi Arabien</v>
      </c>
      <c r="EQ217" t="str">
        <v>Schweiz</v>
      </c>
      <c r="ER217" t="str">
        <v>Senegal</v>
      </c>
      <c r="ES217" t="str">
        <v>Serbien og Montenegro</v>
      </c>
      <c r="ET217" t="str">
        <v>Seychellerne</v>
      </c>
      <c r="EU217" t="str">
        <v>Sierra Leone</v>
      </c>
      <c r="EV217" t="str">
        <v>Singapore</v>
      </c>
      <c r="EW217" t="str">
        <v>Slovakiet</v>
      </c>
      <c r="EX217" t="str">
        <v>Slovenien</v>
      </c>
      <c r="EY217" t="str">
        <v>Somalia</v>
      </c>
      <c r="EZ217" t="str">
        <v>Spanien</v>
      </c>
      <c r="FA217" t="str">
        <v>Sri Lanka</v>
      </c>
      <c r="FB217" t="str">
        <v>St. Kitts-Nevis</v>
      </c>
      <c r="FC217" t="str">
        <v>St. Lucia</v>
      </c>
      <c r="FD217" t="str">
        <v>St. Vincent &amp;</v>
      </c>
      <c r="FE217" t="str">
        <v>Storbritannien (England)</v>
      </c>
      <c r="FF217" t="str">
        <v>Sudan</v>
      </c>
      <c r="FG217" t="str">
        <v>Surinam</v>
      </c>
      <c r="FH217" t="str">
        <v>Sverige</v>
      </c>
      <c r="FI217" t="str">
        <v>Swaziland</v>
      </c>
      <c r="FJ217" t="str">
        <v>Sydafrika</v>
      </c>
      <c r="FK217" t="str">
        <v>Sydkorea</v>
      </c>
      <c r="FL217" t="str">
        <v>Syrien</v>
      </c>
      <c r="FM217" t="str">
        <v>Tadjikistan</v>
      </c>
      <c r="FN217" t="str">
        <v>Taiwan</v>
      </c>
      <c r="FO217" t="str">
        <v>Tanzania</v>
      </c>
      <c r="FP217" t="str">
        <v>Thailand</v>
      </c>
      <c r="FQ217" t="str">
        <v>Tjekkiet</v>
      </c>
      <c r="FR217" t="str">
        <v>Togo</v>
      </c>
      <c r="FS217" t="str">
        <v>Tonga</v>
      </c>
      <c r="FT217" t="str">
        <v>Trinidad &amp; Tobago</v>
      </c>
      <c r="FU217" t="str">
        <v>Tunesien</v>
      </c>
      <c r="FV217" t="str">
        <v>Turkmenistan</v>
      </c>
      <c r="FW217" t="str">
        <v>Tuvalu</v>
      </c>
      <c r="FX217" t="str">
        <v>Tyrkiet</v>
      </c>
      <c r="FY217" t="str">
        <v>Tyskland</v>
      </c>
      <c r="FZ217" t="str">
        <v>Uganda</v>
      </c>
      <c r="GA217" t="str">
        <v>Ukraine</v>
      </c>
      <c r="GB217" t="str">
        <v>Ungarn</v>
      </c>
      <c r="GC217" t="str">
        <v>Uruguay</v>
      </c>
      <c r="GD217" t="str">
        <v>USA</v>
      </c>
      <c r="GE217" t="str">
        <v>Usbekistan</v>
      </c>
      <c r="GF217" t="str">
        <v>Vanuatu</v>
      </c>
      <c r="GG217" t="str">
        <v>Vatikanet</v>
      </c>
      <c r="GH217" t="str">
        <v>Venezuela</v>
      </c>
      <c r="GI217" t="str">
        <v>Vietnam</v>
      </c>
      <c r="GJ217" t="str">
        <v>Yemen</v>
      </c>
      <c r="GK217" t="str">
        <v>Zambia</v>
      </c>
      <c r="GL217" t="str">
        <v>Zimbabwe</v>
      </c>
      <c r="GM217" t="str">
        <v>Ækvatorial Guinea</v>
      </c>
      <c r="GN217" t="str">
        <v>Østrig</v>
      </c>
      <c r="GO217" t="str">
        <v>Østtimor</v>
      </c>
      <c r="GP217" t="str">
        <v>EU</v>
      </c>
      <c r="GQ217" t="str">
        <v>Ikke-EU</v>
      </c>
      <c r="GR217" t="str">
        <v>EU/ikke-EU</v>
      </c>
    </row>
    <row r="218" spans="2:200" x14ac:dyDescent="0.25">
      <c r="B218" t="str" cm="1">
        <f t="array" ref="B218:GR218">TRANSPOSE(_xlfn._xlws.FILTER(AlleLande[Lande (dansk)],ISNUMBER(SEARCH(Emballage!I17,AlleLande[Lande (dansk)])),"Kan ikke findes"))</f>
        <v>Afghanistan</v>
      </c>
      <c r="C218" t="str">
        <v>Albanien</v>
      </c>
      <c r="D218" t="str">
        <v>Algeriet</v>
      </c>
      <c r="E218" t="str">
        <v>Andorra</v>
      </c>
      <c r="F218" t="str">
        <v>Angola</v>
      </c>
      <c r="G218" t="str">
        <v>Antigua &amp;Barbuda</v>
      </c>
      <c r="H218" t="str">
        <v>Argentina</v>
      </c>
      <c r="I218" t="str">
        <v>Armenien</v>
      </c>
      <c r="J218" t="str">
        <v>Aserbajdsjan</v>
      </c>
      <c r="K218" t="str">
        <v>Australien</v>
      </c>
      <c r="L218" t="str">
        <v>Bahamas</v>
      </c>
      <c r="M218" t="str">
        <v>Bahrain</v>
      </c>
      <c r="N218" t="str">
        <v>Bangladesh</v>
      </c>
      <c r="O218" t="str">
        <v>Barbados</v>
      </c>
      <c r="P218" t="str">
        <v>Belgien</v>
      </c>
      <c r="Q218" t="str">
        <v>Belize</v>
      </c>
      <c r="R218" t="str">
        <v>Benin</v>
      </c>
      <c r="S218" t="str">
        <v>Bhutan</v>
      </c>
      <c r="T218" t="str">
        <v>Bolivia</v>
      </c>
      <c r="U218" t="str">
        <v>Bosnien-Herzegovina</v>
      </c>
      <c r="V218" t="str">
        <v>Botswana</v>
      </c>
      <c r="W218" t="str">
        <v>Brasilien</v>
      </c>
      <c r="X218" t="str">
        <v>Brunei</v>
      </c>
      <c r="Y218" t="str">
        <v>Bulgarien</v>
      </c>
      <c r="Z218" t="str">
        <v>Burkina Faso</v>
      </c>
      <c r="AA218" t="str">
        <v>Burma (Myanmar)</v>
      </c>
      <c r="AB218" t="str">
        <v>Burundi</v>
      </c>
      <c r="AC218" t="str">
        <v>Cambodja</v>
      </c>
      <c r="AD218" t="str">
        <v>Cameroun</v>
      </c>
      <c r="AE218" t="str">
        <v>Canada</v>
      </c>
      <c r="AF218" t="str">
        <v>Centralafrika</v>
      </c>
      <c r="AG218" t="str">
        <v>Chad</v>
      </c>
      <c r="AH218" t="str">
        <v>Chile</v>
      </c>
      <c r="AI218" t="str">
        <v>Colombia</v>
      </c>
      <c r="AJ218" t="str">
        <v>Comorerne</v>
      </c>
      <c r="AK218" t="str">
        <v>Congo</v>
      </c>
      <c r="AL218" t="str">
        <v>Costa Rica</v>
      </c>
      <c r="AM218" t="str">
        <v>Cuba</v>
      </c>
      <c r="AN218" t="str">
        <v>Cypern</v>
      </c>
      <c r="AO218" t="str">
        <v>Danmark</v>
      </c>
      <c r="AP218" t="str">
        <v>Darussalem</v>
      </c>
      <c r="AQ218" t="str">
        <v>Demokratiske rep. Congo</v>
      </c>
      <c r="AR218" t="str">
        <v>Djibouti</v>
      </c>
      <c r="AS218" t="str">
        <v>Dominica</v>
      </c>
      <c r="AT218" t="str">
        <v>Dominikanske Republik</v>
      </c>
      <c r="AU218" t="str">
        <v>Ecuador</v>
      </c>
      <c r="AV218" t="str">
        <v>Egypten</v>
      </c>
      <c r="AW218" t="str">
        <v>El Salvador</v>
      </c>
      <c r="AX218" t="str">
        <v>Elfenbens- kysten</v>
      </c>
      <c r="AY218" t="str">
        <v>Eritrea</v>
      </c>
      <c r="AZ218" t="str">
        <v>Estland</v>
      </c>
      <c r="BA218" t="str">
        <v>Etiopien</v>
      </c>
      <c r="BB218" t="str">
        <v>Fiji</v>
      </c>
      <c r="BC218" t="str">
        <v>Filippinerne</v>
      </c>
      <c r="BD218" t="str">
        <v>Finland</v>
      </c>
      <c r="BE218" t="str">
        <v>Forenede Arab. Emirater</v>
      </c>
      <c r="BF218" t="str">
        <v>Frankrig</v>
      </c>
      <c r="BG218" t="str">
        <v>Gabon</v>
      </c>
      <c r="BH218" t="str">
        <v>Gambia</v>
      </c>
      <c r="BI218" t="str">
        <v>Georgien</v>
      </c>
      <c r="BJ218" t="str">
        <v>Ghana</v>
      </c>
      <c r="BK218" t="str">
        <v>Grenada</v>
      </c>
      <c r="BL218" t="str">
        <v>Grenadinerne</v>
      </c>
      <c r="BM218" t="str">
        <v>Grækenland</v>
      </c>
      <c r="BN218" t="str">
        <v>Guatemala</v>
      </c>
      <c r="BO218" t="str">
        <v>Guinea</v>
      </c>
      <c r="BP218" t="str">
        <v>Guinea-Bissau</v>
      </c>
      <c r="BQ218" t="str">
        <v>Guyana</v>
      </c>
      <c r="BR218" t="str">
        <v>Haiti</v>
      </c>
      <c r="BS218" t="str">
        <v>Honduras</v>
      </c>
      <c r="BT218" t="str">
        <v>Hviderusland (Belarus)</v>
      </c>
      <c r="BU218" t="str">
        <v>Indien</v>
      </c>
      <c r="BV218" t="str">
        <v>Indonesien</v>
      </c>
      <c r="BW218" t="str">
        <v>Irak</v>
      </c>
      <c r="BX218" t="str">
        <v>Iran</v>
      </c>
      <c r="BY218" t="str">
        <v>Irland</v>
      </c>
      <c r="BZ218" t="str">
        <v>Island</v>
      </c>
      <c r="CA218" t="str">
        <v>Israel</v>
      </c>
      <c r="CB218" t="str">
        <v>Italien</v>
      </c>
      <c r="CC218" t="str">
        <v>Jamaica</v>
      </c>
      <c r="CD218" t="str">
        <v>Japan</v>
      </c>
      <c r="CE218" t="str">
        <v>Jordan</v>
      </c>
      <c r="CF218" t="str">
        <v>Kapverdiske Øer</v>
      </c>
      <c r="CG218" t="str">
        <v>Kasakhstan</v>
      </c>
      <c r="CH218" t="str">
        <v>Kenya</v>
      </c>
      <c r="CI218" t="str">
        <v>Kina</v>
      </c>
      <c r="CJ218" t="str">
        <v>Kirgisistan</v>
      </c>
      <c r="CK218" t="str">
        <v>Kiribati</v>
      </c>
      <c r="CL218" t="str">
        <v>Kroatien</v>
      </c>
      <c r="CM218" t="str">
        <v>Kuwait</v>
      </c>
      <c r="CN218" t="str">
        <v>Laos</v>
      </c>
      <c r="CO218" t="str">
        <v>Lesotho</v>
      </c>
      <c r="CP218" t="str">
        <v>Letland</v>
      </c>
      <c r="CQ218" t="str">
        <v>Libanon</v>
      </c>
      <c r="CR218" t="str">
        <v>Liberia</v>
      </c>
      <c r="CS218" t="str">
        <v>Libyen</v>
      </c>
      <c r="CT218" t="str">
        <v>Liechtenstein</v>
      </c>
      <c r="CU218" t="str">
        <v>Litauen</v>
      </c>
      <c r="CV218" t="str">
        <v>Luxembourg</v>
      </c>
      <c r="CW218" t="str">
        <v>Madagaskar</v>
      </c>
      <c r="CX218" t="str">
        <v>Makedonien (FYROM)</v>
      </c>
      <c r="CY218" t="str">
        <v>Malawi</v>
      </c>
      <c r="CZ218" t="str">
        <v>Malaysia</v>
      </c>
      <c r="DA218" t="str">
        <v>Maldiverne</v>
      </c>
      <c r="DB218" t="str">
        <v>Mali</v>
      </c>
      <c r="DC218" t="str">
        <v>Malta</v>
      </c>
      <c r="DD218" t="str">
        <v>Marokko</v>
      </c>
      <c r="DE218" t="str">
        <v>Marshall-øerne</v>
      </c>
      <c r="DF218" t="str">
        <v>Mauretanien</v>
      </c>
      <c r="DG218" t="str">
        <v>Mauritius</v>
      </c>
      <c r="DH218" t="str">
        <v>Mexico</v>
      </c>
      <c r="DI218" t="str">
        <v>Mikronesien</v>
      </c>
      <c r="DJ218" t="str">
        <v>Moldova</v>
      </c>
      <c r="DK218" t="str">
        <v>Monaco</v>
      </c>
      <c r="DL218" t="str">
        <v>Mongoliet</v>
      </c>
      <c r="DM218" t="str">
        <v>Mozambique</v>
      </c>
      <c r="DN218" t="str">
        <v>Namibia</v>
      </c>
      <c r="DO218" t="str">
        <v>Nauru</v>
      </c>
      <c r="DP218" t="str">
        <v>Nederlandene</v>
      </c>
      <c r="DQ218" t="str">
        <v>Nepal</v>
      </c>
      <c r="DR218" t="str">
        <v>New Zealand</v>
      </c>
      <c r="DS218" t="str">
        <v>Nicaragua</v>
      </c>
      <c r="DT218" t="str">
        <v>Niger</v>
      </c>
      <c r="DU218" t="str">
        <v>Nigeria</v>
      </c>
      <c r="DV218" t="str">
        <v>Nordkorea</v>
      </c>
      <c r="DW218" t="str">
        <v>Norge</v>
      </c>
      <c r="DX218" t="str">
        <v>Oman</v>
      </c>
      <c r="DY218" t="str">
        <v>Pakistan</v>
      </c>
      <c r="DZ218" t="str">
        <v>Palau</v>
      </c>
      <c r="EA218" t="str">
        <v>Palestina</v>
      </c>
      <c r="EB218" t="str">
        <v>Panama</v>
      </c>
      <c r="EC218" t="str">
        <v>Papua New Guinea</v>
      </c>
      <c r="ED218" t="str">
        <v>Paraguay</v>
      </c>
      <c r="EE218" t="str">
        <v>Peru</v>
      </c>
      <c r="EF218" t="str">
        <v>Polen</v>
      </c>
      <c r="EG218" t="str">
        <v>Portugal</v>
      </c>
      <c r="EH218" t="str">
        <v>Qatar</v>
      </c>
      <c r="EI218" t="str">
        <v>Rumænien</v>
      </c>
      <c r="EJ218" t="str">
        <v>Rusland</v>
      </c>
      <c r="EK218" t="str">
        <v>Rwanda</v>
      </c>
      <c r="EL218" t="str">
        <v>Salomonøerne</v>
      </c>
      <c r="EM218" t="str">
        <v>Samoa</v>
      </c>
      <c r="EN218" t="str">
        <v>San Marino</v>
      </c>
      <c r="EO218" t="str">
        <v>Sao Tomé &amp; Principe</v>
      </c>
      <c r="EP218" t="str">
        <v>Saudi Arabien</v>
      </c>
      <c r="EQ218" t="str">
        <v>Schweiz</v>
      </c>
      <c r="ER218" t="str">
        <v>Senegal</v>
      </c>
      <c r="ES218" t="str">
        <v>Serbien og Montenegro</v>
      </c>
      <c r="ET218" t="str">
        <v>Seychellerne</v>
      </c>
      <c r="EU218" t="str">
        <v>Sierra Leone</v>
      </c>
      <c r="EV218" t="str">
        <v>Singapore</v>
      </c>
      <c r="EW218" t="str">
        <v>Slovakiet</v>
      </c>
      <c r="EX218" t="str">
        <v>Slovenien</v>
      </c>
      <c r="EY218" t="str">
        <v>Somalia</v>
      </c>
      <c r="EZ218" t="str">
        <v>Spanien</v>
      </c>
      <c r="FA218" t="str">
        <v>Sri Lanka</v>
      </c>
      <c r="FB218" t="str">
        <v>St. Kitts-Nevis</v>
      </c>
      <c r="FC218" t="str">
        <v>St. Lucia</v>
      </c>
      <c r="FD218" t="str">
        <v>St. Vincent &amp;</v>
      </c>
      <c r="FE218" t="str">
        <v>Storbritannien (England)</v>
      </c>
      <c r="FF218" t="str">
        <v>Sudan</v>
      </c>
      <c r="FG218" t="str">
        <v>Surinam</v>
      </c>
      <c r="FH218" t="str">
        <v>Sverige</v>
      </c>
      <c r="FI218" t="str">
        <v>Swaziland</v>
      </c>
      <c r="FJ218" t="str">
        <v>Sydafrika</v>
      </c>
      <c r="FK218" t="str">
        <v>Sydkorea</v>
      </c>
      <c r="FL218" t="str">
        <v>Syrien</v>
      </c>
      <c r="FM218" t="str">
        <v>Tadjikistan</v>
      </c>
      <c r="FN218" t="str">
        <v>Taiwan</v>
      </c>
      <c r="FO218" t="str">
        <v>Tanzania</v>
      </c>
      <c r="FP218" t="str">
        <v>Thailand</v>
      </c>
      <c r="FQ218" t="str">
        <v>Tjekkiet</v>
      </c>
      <c r="FR218" t="str">
        <v>Togo</v>
      </c>
      <c r="FS218" t="str">
        <v>Tonga</v>
      </c>
      <c r="FT218" t="str">
        <v>Trinidad &amp; Tobago</v>
      </c>
      <c r="FU218" t="str">
        <v>Tunesien</v>
      </c>
      <c r="FV218" t="str">
        <v>Turkmenistan</v>
      </c>
      <c r="FW218" t="str">
        <v>Tuvalu</v>
      </c>
      <c r="FX218" t="str">
        <v>Tyrkiet</v>
      </c>
      <c r="FY218" t="str">
        <v>Tyskland</v>
      </c>
      <c r="FZ218" t="str">
        <v>Uganda</v>
      </c>
      <c r="GA218" t="str">
        <v>Ukraine</v>
      </c>
      <c r="GB218" t="str">
        <v>Ungarn</v>
      </c>
      <c r="GC218" t="str">
        <v>Uruguay</v>
      </c>
      <c r="GD218" t="str">
        <v>USA</v>
      </c>
      <c r="GE218" t="str">
        <v>Usbekistan</v>
      </c>
      <c r="GF218" t="str">
        <v>Vanuatu</v>
      </c>
      <c r="GG218" t="str">
        <v>Vatikanet</v>
      </c>
      <c r="GH218" t="str">
        <v>Venezuela</v>
      </c>
      <c r="GI218" t="str">
        <v>Vietnam</v>
      </c>
      <c r="GJ218" t="str">
        <v>Yemen</v>
      </c>
      <c r="GK218" t="str">
        <v>Zambia</v>
      </c>
      <c r="GL218" t="str">
        <v>Zimbabwe</v>
      </c>
      <c r="GM218" t="str">
        <v>Ækvatorial Guinea</v>
      </c>
      <c r="GN218" t="str">
        <v>Østrig</v>
      </c>
      <c r="GO218" t="str">
        <v>Østtimor</v>
      </c>
      <c r="GP218" t="str">
        <v>EU</v>
      </c>
      <c r="GQ218" t="str">
        <v>Ikke-EU</v>
      </c>
      <c r="GR218" t="str">
        <v>EU/ikke-EU</v>
      </c>
    </row>
    <row r="219" spans="2:200" x14ac:dyDescent="0.25">
      <c r="B219" t="str" cm="1">
        <f t="array" ref="B219:GR219">TRANSPOSE(_xlfn._xlws.FILTER(AlleLande[Lande (dansk)],ISNUMBER(SEARCH(Emballage!I18,AlleLande[Lande (dansk)])),"Kan ikke findes"))</f>
        <v>Afghanistan</v>
      </c>
      <c r="C219" t="str">
        <v>Albanien</v>
      </c>
      <c r="D219" t="str">
        <v>Algeriet</v>
      </c>
      <c r="E219" t="str">
        <v>Andorra</v>
      </c>
      <c r="F219" t="str">
        <v>Angola</v>
      </c>
      <c r="G219" t="str">
        <v>Antigua &amp;Barbuda</v>
      </c>
      <c r="H219" t="str">
        <v>Argentina</v>
      </c>
      <c r="I219" t="str">
        <v>Armenien</v>
      </c>
      <c r="J219" t="str">
        <v>Aserbajdsjan</v>
      </c>
      <c r="K219" t="str">
        <v>Australien</v>
      </c>
      <c r="L219" t="str">
        <v>Bahamas</v>
      </c>
      <c r="M219" t="str">
        <v>Bahrain</v>
      </c>
      <c r="N219" t="str">
        <v>Bangladesh</v>
      </c>
      <c r="O219" t="str">
        <v>Barbados</v>
      </c>
      <c r="P219" t="str">
        <v>Belgien</v>
      </c>
      <c r="Q219" t="str">
        <v>Belize</v>
      </c>
      <c r="R219" t="str">
        <v>Benin</v>
      </c>
      <c r="S219" t="str">
        <v>Bhutan</v>
      </c>
      <c r="T219" t="str">
        <v>Bolivia</v>
      </c>
      <c r="U219" t="str">
        <v>Bosnien-Herzegovina</v>
      </c>
      <c r="V219" t="str">
        <v>Botswana</v>
      </c>
      <c r="W219" t="str">
        <v>Brasilien</v>
      </c>
      <c r="X219" t="str">
        <v>Brunei</v>
      </c>
      <c r="Y219" t="str">
        <v>Bulgarien</v>
      </c>
      <c r="Z219" t="str">
        <v>Burkina Faso</v>
      </c>
      <c r="AA219" t="str">
        <v>Burma (Myanmar)</v>
      </c>
      <c r="AB219" t="str">
        <v>Burundi</v>
      </c>
      <c r="AC219" t="str">
        <v>Cambodja</v>
      </c>
      <c r="AD219" t="str">
        <v>Cameroun</v>
      </c>
      <c r="AE219" t="str">
        <v>Canada</v>
      </c>
      <c r="AF219" t="str">
        <v>Centralafrika</v>
      </c>
      <c r="AG219" t="str">
        <v>Chad</v>
      </c>
      <c r="AH219" t="str">
        <v>Chile</v>
      </c>
      <c r="AI219" t="str">
        <v>Colombia</v>
      </c>
      <c r="AJ219" t="str">
        <v>Comorerne</v>
      </c>
      <c r="AK219" t="str">
        <v>Congo</v>
      </c>
      <c r="AL219" t="str">
        <v>Costa Rica</v>
      </c>
      <c r="AM219" t="str">
        <v>Cuba</v>
      </c>
      <c r="AN219" t="str">
        <v>Cypern</v>
      </c>
      <c r="AO219" t="str">
        <v>Danmark</v>
      </c>
      <c r="AP219" t="str">
        <v>Darussalem</v>
      </c>
      <c r="AQ219" t="str">
        <v>Demokratiske rep. Congo</v>
      </c>
      <c r="AR219" t="str">
        <v>Djibouti</v>
      </c>
      <c r="AS219" t="str">
        <v>Dominica</v>
      </c>
      <c r="AT219" t="str">
        <v>Dominikanske Republik</v>
      </c>
      <c r="AU219" t="str">
        <v>Ecuador</v>
      </c>
      <c r="AV219" t="str">
        <v>Egypten</v>
      </c>
      <c r="AW219" t="str">
        <v>El Salvador</v>
      </c>
      <c r="AX219" t="str">
        <v>Elfenbens- kysten</v>
      </c>
      <c r="AY219" t="str">
        <v>Eritrea</v>
      </c>
      <c r="AZ219" t="str">
        <v>Estland</v>
      </c>
      <c r="BA219" t="str">
        <v>Etiopien</v>
      </c>
      <c r="BB219" t="str">
        <v>Fiji</v>
      </c>
      <c r="BC219" t="str">
        <v>Filippinerne</v>
      </c>
      <c r="BD219" t="str">
        <v>Finland</v>
      </c>
      <c r="BE219" t="str">
        <v>Forenede Arab. Emirater</v>
      </c>
      <c r="BF219" t="str">
        <v>Frankrig</v>
      </c>
      <c r="BG219" t="str">
        <v>Gabon</v>
      </c>
      <c r="BH219" t="str">
        <v>Gambia</v>
      </c>
      <c r="BI219" t="str">
        <v>Georgien</v>
      </c>
      <c r="BJ219" t="str">
        <v>Ghana</v>
      </c>
      <c r="BK219" t="str">
        <v>Grenada</v>
      </c>
      <c r="BL219" t="str">
        <v>Grenadinerne</v>
      </c>
      <c r="BM219" t="str">
        <v>Grækenland</v>
      </c>
      <c r="BN219" t="str">
        <v>Guatemala</v>
      </c>
      <c r="BO219" t="str">
        <v>Guinea</v>
      </c>
      <c r="BP219" t="str">
        <v>Guinea-Bissau</v>
      </c>
      <c r="BQ219" t="str">
        <v>Guyana</v>
      </c>
      <c r="BR219" t="str">
        <v>Haiti</v>
      </c>
      <c r="BS219" t="str">
        <v>Honduras</v>
      </c>
      <c r="BT219" t="str">
        <v>Hviderusland (Belarus)</v>
      </c>
      <c r="BU219" t="str">
        <v>Indien</v>
      </c>
      <c r="BV219" t="str">
        <v>Indonesien</v>
      </c>
      <c r="BW219" t="str">
        <v>Irak</v>
      </c>
      <c r="BX219" t="str">
        <v>Iran</v>
      </c>
      <c r="BY219" t="str">
        <v>Irland</v>
      </c>
      <c r="BZ219" t="str">
        <v>Island</v>
      </c>
      <c r="CA219" t="str">
        <v>Israel</v>
      </c>
      <c r="CB219" t="str">
        <v>Italien</v>
      </c>
      <c r="CC219" t="str">
        <v>Jamaica</v>
      </c>
      <c r="CD219" t="str">
        <v>Japan</v>
      </c>
      <c r="CE219" t="str">
        <v>Jordan</v>
      </c>
      <c r="CF219" t="str">
        <v>Kapverdiske Øer</v>
      </c>
      <c r="CG219" t="str">
        <v>Kasakhstan</v>
      </c>
      <c r="CH219" t="str">
        <v>Kenya</v>
      </c>
      <c r="CI219" t="str">
        <v>Kina</v>
      </c>
      <c r="CJ219" t="str">
        <v>Kirgisistan</v>
      </c>
      <c r="CK219" t="str">
        <v>Kiribati</v>
      </c>
      <c r="CL219" t="str">
        <v>Kroatien</v>
      </c>
      <c r="CM219" t="str">
        <v>Kuwait</v>
      </c>
      <c r="CN219" t="str">
        <v>Laos</v>
      </c>
      <c r="CO219" t="str">
        <v>Lesotho</v>
      </c>
      <c r="CP219" t="str">
        <v>Letland</v>
      </c>
      <c r="CQ219" t="str">
        <v>Libanon</v>
      </c>
      <c r="CR219" t="str">
        <v>Liberia</v>
      </c>
      <c r="CS219" t="str">
        <v>Libyen</v>
      </c>
      <c r="CT219" t="str">
        <v>Liechtenstein</v>
      </c>
      <c r="CU219" t="str">
        <v>Litauen</v>
      </c>
      <c r="CV219" t="str">
        <v>Luxembourg</v>
      </c>
      <c r="CW219" t="str">
        <v>Madagaskar</v>
      </c>
      <c r="CX219" t="str">
        <v>Makedonien (FYROM)</v>
      </c>
      <c r="CY219" t="str">
        <v>Malawi</v>
      </c>
      <c r="CZ219" t="str">
        <v>Malaysia</v>
      </c>
      <c r="DA219" t="str">
        <v>Maldiverne</v>
      </c>
      <c r="DB219" t="str">
        <v>Mali</v>
      </c>
      <c r="DC219" t="str">
        <v>Malta</v>
      </c>
      <c r="DD219" t="str">
        <v>Marokko</v>
      </c>
      <c r="DE219" t="str">
        <v>Marshall-øerne</v>
      </c>
      <c r="DF219" t="str">
        <v>Mauretanien</v>
      </c>
      <c r="DG219" t="str">
        <v>Mauritius</v>
      </c>
      <c r="DH219" t="str">
        <v>Mexico</v>
      </c>
      <c r="DI219" t="str">
        <v>Mikronesien</v>
      </c>
      <c r="DJ219" t="str">
        <v>Moldova</v>
      </c>
      <c r="DK219" t="str">
        <v>Monaco</v>
      </c>
      <c r="DL219" t="str">
        <v>Mongoliet</v>
      </c>
      <c r="DM219" t="str">
        <v>Mozambique</v>
      </c>
      <c r="DN219" t="str">
        <v>Namibia</v>
      </c>
      <c r="DO219" t="str">
        <v>Nauru</v>
      </c>
      <c r="DP219" t="str">
        <v>Nederlandene</v>
      </c>
      <c r="DQ219" t="str">
        <v>Nepal</v>
      </c>
      <c r="DR219" t="str">
        <v>New Zealand</v>
      </c>
      <c r="DS219" t="str">
        <v>Nicaragua</v>
      </c>
      <c r="DT219" t="str">
        <v>Niger</v>
      </c>
      <c r="DU219" t="str">
        <v>Nigeria</v>
      </c>
      <c r="DV219" t="str">
        <v>Nordkorea</v>
      </c>
      <c r="DW219" t="str">
        <v>Norge</v>
      </c>
      <c r="DX219" t="str">
        <v>Oman</v>
      </c>
      <c r="DY219" t="str">
        <v>Pakistan</v>
      </c>
      <c r="DZ219" t="str">
        <v>Palau</v>
      </c>
      <c r="EA219" t="str">
        <v>Palestina</v>
      </c>
      <c r="EB219" t="str">
        <v>Panama</v>
      </c>
      <c r="EC219" t="str">
        <v>Papua New Guinea</v>
      </c>
      <c r="ED219" t="str">
        <v>Paraguay</v>
      </c>
      <c r="EE219" t="str">
        <v>Peru</v>
      </c>
      <c r="EF219" t="str">
        <v>Polen</v>
      </c>
      <c r="EG219" t="str">
        <v>Portugal</v>
      </c>
      <c r="EH219" t="str">
        <v>Qatar</v>
      </c>
      <c r="EI219" t="str">
        <v>Rumænien</v>
      </c>
      <c r="EJ219" t="str">
        <v>Rusland</v>
      </c>
      <c r="EK219" t="str">
        <v>Rwanda</v>
      </c>
      <c r="EL219" t="str">
        <v>Salomonøerne</v>
      </c>
      <c r="EM219" t="str">
        <v>Samoa</v>
      </c>
      <c r="EN219" t="str">
        <v>San Marino</v>
      </c>
      <c r="EO219" t="str">
        <v>Sao Tomé &amp; Principe</v>
      </c>
      <c r="EP219" t="str">
        <v>Saudi Arabien</v>
      </c>
      <c r="EQ219" t="str">
        <v>Schweiz</v>
      </c>
      <c r="ER219" t="str">
        <v>Senegal</v>
      </c>
      <c r="ES219" t="str">
        <v>Serbien og Montenegro</v>
      </c>
      <c r="ET219" t="str">
        <v>Seychellerne</v>
      </c>
      <c r="EU219" t="str">
        <v>Sierra Leone</v>
      </c>
      <c r="EV219" t="str">
        <v>Singapore</v>
      </c>
      <c r="EW219" t="str">
        <v>Slovakiet</v>
      </c>
      <c r="EX219" t="str">
        <v>Slovenien</v>
      </c>
      <c r="EY219" t="str">
        <v>Somalia</v>
      </c>
      <c r="EZ219" t="str">
        <v>Spanien</v>
      </c>
      <c r="FA219" t="str">
        <v>Sri Lanka</v>
      </c>
      <c r="FB219" t="str">
        <v>St. Kitts-Nevis</v>
      </c>
      <c r="FC219" t="str">
        <v>St. Lucia</v>
      </c>
      <c r="FD219" t="str">
        <v>St. Vincent &amp;</v>
      </c>
      <c r="FE219" t="str">
        <v>Storbritannien (England)</v>
      </c>
      <c r="FF219" t="str">
        <v>Sudan</v>
      </c>
      <c r="FG219" t="str">
        <v>Surinam</v>
      </c>
      <c r="FH219" t="str">
        <v>Sverige</v>
      </c>
      <c r="FI219" t="str">
        <v>Swaziland</v>
      </c>
      <c r="FJ219" t="str">
        <v>Sydafrika</v>
      </c>
      <c r="FK219" t="str">
        <v>Sydkorea</v>
      </c>
      <c r="FL219" t="str">
        <v>Syrien</v>
      </c>
      <c r="FM219" t="str">
        <v>Tadjikistan</v>
      </c>
      <c r="FN219" t="str">
        <v>Taiwan</v>
      </c>
      <c r="FO219" t="str">
        <v>Tanzania</v>
      </c>
      <c r="FP219" t="str">
        <v>Thailand</v>
      </c>
      <c r="FQ219" t="str">
        <v>Tjekkiet</v>
      </c>
      <c r="FR219" t="str">
        <v>Togo</v>
      </c>
      <c r="FS219" t="str">
        <v>Tonga</v>
      </c>
      <c r="FT219" t="str">
        <v>Trinidad &amp; Tobago</v>
      </c>
      <c r="FU219" t="str">
        <v>Tunesien</v>
      </c>
      <c r="FV219" t="str">
        <v>Turkmenistan</v>
      </c>
      <c r="FW219" t="str">
        <v>Tuvalu</v>
      </c>
      <c r="FX219" t="str">
        <v>Tyrkiet</v>
      </c>
      <c r="FY219" t="str">
        <v>Tyskland</v>
      </c>
      <c r="FZ219" t="str">
        <v>Uganda</v>
      </c>
      <c r="GA219" t="str">
        <v>Ukraine</v>
      </c>
      <c r="GB219" t="str">
        <v>Ungarn</v>
      </c>
      <c r="GC219" t="str">
        <v>Uruguay</v>
      </c>
      <c r="GD219" t="str">
        <v>USA</v>
      </c>
      <c r="GE219" t="str">
        <v>Usbekistan</v>
      </c>
      <c r="GF219" t="str">
        <v>Vanuatu</v>
      </c>
      <c r="GG219" t="str">
        <v>Vatikanet</v>
      </c>
      <c r="GH219" t="str">
        <v>Venezuela</v>
      </c>
      <c r="GI219" t="str">
        <v>Vietnam</v>
      </c>
      <c r="GJ219" t="str">
        <v>Yemen</v>
      </c>
      <c r="GK219" t="str">
        <v>Zambia</v>
      </c>
      <c r="GL219" t="str">
        <v>Zimbabwe</v>
      </c>
      <c r="GM219" t="str">
        <v>Ækvatorial Guinea</v>
      </c>
      <c r="GN219" t="str">
        <v>Østrig</v>
      </c>
      <c r="GO219" t="str">
        <v>Østtimor</v>
      </c>
      <c r="GP219" t="str">
        <v>EU</v>
      </c>
      <c r="GQ219" t="str">
        <v>Ikke-EU</v>
      </c>
      <c r="GR219" t="str">
        <v>EU/ikke-EU</v>
      </c>
    </row>
    <row r="220" spans="2:200" x14ac:dyDescent="0.25">
      <c r="B220" t="str" cm="1">
        <f t="array" ref="B220:GR220">TRANSPOSE(_xlfn._xlws.FILTER(AlleLande[Lande (dansk)],ISNUMBER(SEARCH(Emballage!I19,AlleLande[Lande (dansk)])),"Kan ikke findes"))</f>
        <v>Afghanistan</v>
      </c>
      <c r="C220" t="str">
        <v>Albanien</v>
      </c>
      <c r="D220" t="str">
        <v>Algeriet</v>
      </c>
      <c r="E220" t="str">
        <v>Andorra</v>
      </c>
      <c r="F220" t="str">
        <v>Angola</v>
      </c>
      <c r="G220" t="str">
        <v>Antigua &amp;Barbuda</v>
      </c>
      <c r="H220" t="str">
        <v>Argentina</v>
      </c>
      <c r="I220" t="str">
        <v>Armenien</v>
      </c>
      <c r="J220" t="str">
        <v>Aserbajdsjan</v>
      </c>
      <c r="K220" t="str">
        <v>Australien</v>
      </c>
      <c r="L220" t="str">
        <v>Bahamas</v>
      </c>
      <c r="M220" t="str">
        <v>Bahrain</v>
      </c>
      <c r="N220" t="str">
        <v>Bangladesh</v>
      </c>
      <c r="O220" t="str">
        <v>Barbados</v>
      </c>
      <c r="P220" t="str">
        <v>Belgien</v>
      </c>
      <c r="Q220" t="str">
        <v>Belize</v>
      </c>
      <c r="R220" t="str">
        <v>Benin</v>
      </c>
      <c r="S220" t="str">
        <v>Bhutan</v>
      </c>
      <c r="T220" t="str">
        <v>Bolivia</v>
      </c>
      <c r="U220" t="str">
        <v>Bosnien-Herzegovina</v>
      </c>
      <c r="V220" t="str">
        <v>Botswana</v>
      </c>
      <c r="W220" t="str">
        <v>Brasilien</v>
      </c>
      <c r="X220" t="str">
        <v>Brunei</v>
      </c>
      <c r="Y220" t="str">
        <v>Bulgarien</v>
      </c>
      <c r="Z220" t="str">
        <v>Burkina Faso</v>
      </c>
      <c r="AA220" t="str">
        <v>Burma (Myanmar)</v>
      </c>
      <c r="AB220" t="str">
        <v>Burundi</v>
      </c>
      <c r="AC220" t="str">
        <v>Cambodja</v>
      </c>
      <c r="AD220" t="str">
        <v>Cameroun</v>
      </c>
      <c r="AE220" t="str">
        <v>Canada</v>
      </c>
      <c r="AF220" t="str">
        <v>Centralafrika</v>
      </c>
      <c r="AG220" t="str">
        <v>Chad</v>
      </c>
      <c r="AH220" t="str">
        <v>Chile</v>
      </c>
      <c r="AI220" t="str">
        <v>Colombia</v>
      </c>
      <c r="AJ220" t="str">
        <v>Comorerne</v>
      </c>
      <c r="AK220" t="str">
        <v>Congo</v>
      </c>
      <c r="AL220" t="str">
        <v>Costa Rica</v>
      </c>
      <c r="AM220" t="str">
        <v>Cuba</v>
      </c>
      <c r="AN220" t="str">
        <v>Cypern</v>
      </c>
      <c r="AO220" t="str">
        <v>Danmark</v>
      </c>
      <c r="AP220" t="str">
        <v>Darussalem</v>
      </c>
      <c r="AQ220" t="str">
        <v>Demokratiske rep. Congo</v>
      </c>
      <c r="AR220" t="str">
        <v>Djibouti</v>
      </c>
      <c r="AS220" t="str">
        <v>Dominica</v>
      </c>
      <c r="AT220" t="str">
        <v>Dominikanske Republik</v>
      </c>
      <c r="AU220" t="str">
        <v>Ecuador</v>
      </c>
      <c r="AV220" t="str">
        <v>Egypten</v>
      </c>
      <c r="AW220" t="str">
        <v>El Salvador</v>
      </c>
      <c r="AX220" t="str">
        <v>Elfenbens- kysten</v>
      </c>
      <c r="AY220" t="str">
        <v>Eritrea</v>
      </c>
      <c r="AZ220" t="str">
        <v>Estland</v>
      </c>
      <c r="BA220" t="str">
        <v>Etiopien</v>
      </c>
      <c r="BB220" t="str">
        <v>Fiji</v>
      </c>
      <c r="BC220" t="str">
        <v>Filippinerne</v>
      </c>
      <c r="BD220" t="str">
        <v>Finland</v>
      </c>
      <c r="BE220" t="str">
        <v>Forenede Arab. Emirater</v>
      </c>
      <c r="BF220" t="str">
        <v>Frankrig</v>
      </c>
      <c r="BG220" t="str">
        <v>Gabon</v>
      </c>
      <c r="BH220" t="str">
        <v>Gambia</v>
      </c>
      <c r="BI220" t="str">
        <v>Georgien</v>
      </c>
      <c r="BJ220" t="str">
        <v>Ghana</v>
      </c>
      <c r="BK220" t="str">
        <v>Grenada</v>
      </c>
      <c r="BL220" t="str">
        <v>Grenadinerne</v>
      </c>
      <c r="BM220" t="str">
        <v>Grækenland</v>
      </c>
      <c r="BN220" t="str">
        <v>Guatemala</v>
      </c>
      <c r="BO220" t="str">
        <v>Guinea</v>
      </c>
      <c r="BP220" t="str">
        <v>Guinea-Bissau</v>
      </c>
      <c r="BQ220" t="str">
        <v>Guyana</v>
      </c>
      <c r="BR220" t="str">
        <v>Haiti</v>
      </c>
      <c r="BS220" t="str">
        <v>Honduras</v>
      </c>
      <c r="BT220" t="str">
        <v>Hviderusland (Belarus)</v>
      </c>
      <c r="BU220" t="str">
        <v>Indien</v>
      </c>
      <c r="BV220" t="str">
        <v>Indonesien</v>
      </c>
      <c r="BW220" t="str">
        <v>Irak</v>
      </c>
      <c r="BX220" t="str">
        <v>Iran</v>
      </c>
      <c r="BY220" t="str">
        <v>Irland</v>
      </c>
      <c r="BZ220" t="str">
        <v>Island</v>
      </c>
      <c r="CA220" t="str">
        <v>Israel</v>
      </c>
      <c r="CB220" t="str">
        <v>Italien</v>
      </c>
      <c r="CC220" t="str">
        <v>Jamaica</v>
      </c>
      <c r="CD220" t="str">
        <v>Japan</v>
      </c>
      <c r="CE220" t="str">
        <v>Jordan</v>
      </c>
      <c r="CF220" t="str">
        <v>Kapverdiske Øer</v>
      </c>
      <c r="CG220" t="str">
        <v>Kasakhstan</v>
      </c>
      <c r="CH220" t="str">
        <v>Kenya</v>
      </c>
      <c r="CI220" t="str">
        <v>Kina</v>
      </c>
      <c r="CJ220" t="str">
        <v>Kirgisistan</v>
      </c>
      <c r="CK220" t="str">
        <v>Kiribati</v>
      </c>
      <c r="CL220" t="str">
        <v>Kroatien</v>
      </c>
      <c r="CM220" t="str">
        <v>Kuwait</v>
      </c>
      <c r="CN220" t="str">
        <v>Laos</v>
      </c>
      <c r="CO220" t="str">
        <v>Lesotho</v>
      </c>
      <c r="CP220" t="str">
        <v>Letland</v>
      </c>
      <c r="CQ220" t="str">
        <v>Libanon</v>
      </c>
      <c r="CR220" t="str">
        <v>Liberia</v>
      </c>
      <c r="CS220" t="str">
        <v>Libyen</v>
      </c>
      <c r="CT220" t="str">
        <v>Liechtenstein</v>
      </c>
      <c r="CU220" t="str">
        <v>Litauen</v>
      </c>
      <c r="CV220" t="str">
        <v>Luxembourg</v>
      </c>
      <c r="CW220" t="str">
        <v>Madagaskar</v>
      </c>
      <c r="CX220" t="str">
        <v>Makedonien (FYROM)</v>
      </c>
      <c r="CY220" t="str">
        <v>Malawi</v>
      </c>
      <c r="CZ220" t="str">
        <v>Malaysia</v>
      </c>
      <c r="DA220" t="str">
        <v>Maldiverne</v>
      </c>
      <c r="DB220" t="str">
        <v>Mali</v>
      </c>
      <c r="DC220" t="str">
        <v>Malta</v>
      </c>
      <c r="DD220" t="str">
        <v>Marokko</v>
      </c>
      <c r="DE220" t="str">
        <v>Marshall-øerne</v>
      </c>
      <c r="DF220" t="str">
        <v>Mauretanien</v>
      </c>
      <c r="DG220" t="str">
        <v>Mauritius</v>
      </c>
      <c r="DH220" t="str">
        <v>Mexico</v>
      </c>
      <c r="DI220" t="str">
        <v>Mikronesien</v>
      </c>
      <c r="DJ220" t="str">
        <v>Moldova</v>
      </c>
      <c r="DK220" t="str">
        <v>Monaco</v>
      </c>
      <c r="DL220" t="str">
        <v>Mongoliet</v>
      </c>
      <c r="DM220" t="str">
        <v>Mozambique</v>
      </c>
      <c r="DN220" t="str">
        <v>Namibia</v>
      </c>
      <c r="DO220" t="str">
        <v>Nauru</v>
      </c>
      <c r="DP220" t="str">
        <v>Nederlandene</v>
      </c>
      <c r="DQ220" t="str">
        <v>Nepal</v>
      </c>
      <c r="DR220" t="str">
        <v>New Zealand</v>
      </c>
      <c r="DS220" t="str">
        <v>Nicaragua</v>
      </c>
      <c r="DT220" t="str">
        <v>Niger</v>
      </c>
      <c r="DU220" t="str">
        <v>Nigeria</v>
      </c>
      <c r="DV220" t="str">
        <v>Nordkorea</v>
      </c>
      <c r="DW220" t="str">
        <v>Norge</v>
      </c>
      <c r="DX220" t="str">
        <v>Oman</v>
      </c>
      <c r="DY220" t="str">
        <v>Pakistan</v>
      </c>
      <c r="DZ220" t="str">
        <v>Palau</v>
      </c>
      <c r="EA220" t="str">
        <v>Palestina</v>
      </c>
      <c r="EB220" t="str">
        <v>Panama</v>
      </c>
      <c r="EC220" t="str">
        <v>Papua New Guinea</v>
      </c>
      <c r="ED220" t="str">
        <v>Paraguay</v>
      </c>
      <c r="EE220" t="str">
        <v>Peru</v>
      </c>
      <c r="EF220" t="str">
        <v>Polen</v>
      </c>
      <c r="EG220" t="str">
        <v>Portugal</v>
      </c>
      <c r="EH220" t="str">
        <v>Qatar</v>
      </c>
      <c r="EI220" t="str">
        <v>Rumænien</v>
      </c>
      <c r="EJ220" t="str">
        <v>Rusland</v>
      </c>
      <c r="EK220" t="str">
        <v>Rwanda</v>
      </c>
      <c r="EL220" t="str">
        <v>Salomonøerne</v>
      </c>
      <c r="EM220" t="str">
        <v>Samoa</v>
      </c>
      <c r="EN220" t="str">
        <v>San Marino</v>
      </c>
      <c r="EO220" t="str">
        <v>Sao Tomé &amp; Principe</v>
      </c>
      <c r="EP220" t="str">
        <v>Saudi Arabien</v>
      </c>
      <c r="EQ220" t="str">
        <v>Schweiz</v>
      </c>
      <c r="ER220" t="str">
        <v>Senegal</v>
      </c>
      <c r="ES220" t="str">
        <v>Serbien og Montenegro</v>
      </c>
      <c r="ET220" t="str">
        <v>Seychellerne</v>
      </c>
      <c r="EU220" t="str">
        <v>Sierra Leone</v>
      </c>
      <c r="EV220" t="str">
        <v>Singapore</v>
      </c>
      <c r="EW220" t="str">
        <v>Slovakiet</v>
      </c>
      <c r="EX220" t="str">
        <v>Slovenien</v>
      </c>
      <c r="EY220" t="str">
        <v>Somalia</v>
      </c>
      <c r="EZ220" t="str">
        <v>Spanien</v>
      </c>
      <c r="FA220" t="str">
        <v>Sri Lanka</v>
      </c>
      <c r="FB220" t="str">
        <v>St. Kitts-Nevis</v>
      </c>
      <c r="FC220" t="str">
        <v>St. Lucia</v>
      </c>
      <c r="FD220" t="str">
        <v>St. Vincent &amp;</v>
      </c>
      <c r="FE220" t="str">
        <v>Storbritannien (England)</v>
      </c>
      <c r="FF220" t="str">
        <v>Sudan</v>
      </c>
      <c r="FG220" t="str">
        <v>Surinam</v>
      </c>
      <c r="FH220" t="str">
        <v>Sverige</v>
      </c>
      <c r="FI220" t="str">
        <v>Swaziland</v>
      </c>
      <c r="FJ220" t="str">
        <v>Sydafrika</v>
      </c>
      <c r="FK220" t="str">
        <v>Sydkorea</v>
      </c>
      <c r="FL220" t="str">
        <v>Syrien</v>
      </c>
      <c r="FM220" t="str">
        <v>Tadjikistan</v>
      </c>
      <c r="FN220" t="str">
        <v>Taiwan</v>
      </c>
      <c r="FO220" t="str">
        <v>Tanzania</v>
      </c>
      <c r="FP220" t="str">
        <v>Thailand</v>
      </c>
      <c r="FQ220" t="str">
        <v>Tjekkiet</v>
      </c>
      <c r="FR220" t="str">
        <v>Togo</v>
      </c>
      <c r="FS220" t="str">
        <v>Tonga</v>
      </c>
      <c r="FT220" t="str">
        <v>Trinidad &amp; Tobago</v>
      </c>
      <c r="FU220" t="str">
        <v>Tunesien</v>
      </c>
      <c r="FV220" t="str">
        <v>Turkmenistan</v>
      </c>
      <c r="FW220" t="str">
        <v>Tuvalu</v>
      </c>
      <c r="FX220" t="str">
        <v>Tyrkiet</v>
      </c>
      <c r="FY220" t="str">
        <v>Tyskland</v>
      </c>
      <c r="FZ220" t="str">
        <v>Uganda</v>
      </c>
      <c r="GA220" t="str">
        <v>Ukraine</v>
      </c>
      <c r="GB220" t="str">
        <v>Ungarn</v>
      </c>
      <c r="GC220" t="str">
        <v>Uruguay</v>
      </c>
      <c r="GD220" t="str">
        <v>USA</v>
      </c>
      <c r="GE220" t="str">
        <v>Usbekistan</v>
      </c>
      <c r="GF220" t="str">
        <v>Vanuatu</v>
      </c>
      <c r="GG220" t="str">
        <v>Vatikanet</v>
      </c>
      <c r="GH220" t="str">
        <v>Venezuela</v>
      </c>
      <c r="GI220" t="str">
        <v>Vietnam</v>
      </c>
      <c r="GJ220" t="str">
        <v>Yemen</v>
      </c>
      <c r="GK220" t="str">
        <v>Zambia</v>
      </c>
      <c r="GL220" t="str">
        <v>Zimbabwe</v>
      </c>
      <c r="GM220" t="str">
        <v>Ækvatorial Guinea</v>
      </c>
      <c r="GN220" t="str">
        <v>Østrig</v>
      </c>
      <c r="GO220" t="str">
        <v>Østtimor</v>
      </c>
      <c r="GP220" t="str">
        <v>EU</v>
      </c>
      <c r="GQ220" t="str">
        <v>Ikke-EU</v>
      </c>
      <c r="GR220" t="str">
        <v>EU/ikke-EU</v>
      </c>
    </row>
    <row r="221" spans="2:200" x14ac:dyDescent="0.25">
      <c r="B221" t="str" cm="1">
        <f t="array" ref="B221:GR221">TRANSPOSE(_xlfn._xlws.FILTER(AlleLande[Lande (dansk)],ISNUMBER(SEARCH(Emballage!I20,AlleLande[Lande (dansk)])),"Kan ikke findes"))</f>
        <v>Afghanistan</v>
      </c>
      <c r="C221" t="str">
        <v>Albanien</v>
      </c>
      <c r="D221" t="str">
        <v>Algeriet</v>
      </c>
      <c r="E221" t="str">
        <v>Andorra</v>
      </c>
      <c r="F221" t="str">
        <v>Angola</v>
      </c>
      <c r="G221" t="str">
        <v>Antigua &amp;Barbuda</v>
      </c>
      <c r="H221" t="str">
        <v>Argentina</v>
      </c>
      <c r="I221" t="str">
        <v>Armenien</v>
      </c>
      <c r="J221" t="str">
        <v>Aserbajdsjan</v>
      </c>
      <c r="K221" t="str">
        <v>Australien</v>
      </c>
      <c r="L221" t="str">
        <v>Bahamas</v>
      </c>
      <c r="M221" t="str">
        <v>Bahrain</v>
      </c>
      <c r="N221" t="str">
        <v>Bangladesh</v>
      </c>
      <c r="O221" t="str">
        <v>Barbados</v>
      </c>
      <c r="P221" t="str">
        <v>Belgien</v>
      </c>
      <c r="Q221" t="str">
        <v>Belize</v>
      </c>
      <c r="R221" t="str">
        <v>Benin</v>
      </c>
      <c r="S221" t="str">
        <v>Bhutan</v>
      </c>
      <c r="T221" t="str">
        <v>Bolivia</v>
      </c>
      <c r="U221" t="str">
        <v>Bosnien-Herzegovina</v>
      </c>
      <c r="V221" t="str">
        <v>Botswana</v>
      </c>
      <c r="W221" t="str">
        <v>Brasilien</v>
      </c>
      <c r="X221" t="str">
        <v>Brunei</v>
      </c>
      <c r="Y221" t="str">
        <v>Bulgarien</v>
      </c>
      <c r="Z221" t="str">
        <v>Burkina Faso</v>
      </c>
      <c r="AA221" t="str">
        <v>Burma (Myanmar)</v>
      </c>
      <c r="AB221" t="str">
        <v>Burundi</v>
      </c>
      <c r="AC221" t="str">
        <v>Cambodja</v>
      </c>
      <c r="AD221" t="str">
        <v>Cameroun</v>
      </c>
      <c r="AE221" t="str">
        <v>Canada</v>
      </c>
      <c r="AF221" t="str">
        <v>Centralafrika</v>
      </c>
      <c r="AG221" t="str">
        <v>Chad</v>
      </c>
      <c r="AH221" t="str">
        <v>Chile</v>
      </c>
      <c r="AI221" t="str">
        <v>Colombia</v>
      </c>
      <c r="AJ221" t="str">
        <v>Comorerne</v>
      </c>
      <c r="AK221" t="str">
        <v>Congo</v>
      </c>
      <c r="AL221" t="str">
        <v>Costa Rica</v>
      </c>
      <c r="AM221" t="str">
        <v>Cuba</v>
      </c>
      <c r="AN221" t="str">
        <v>Cypern</v>
      </c>
      <c r="AO221" t="str">
        <v>Danmark</v>
      </c>
      <c r="AP221" t="str">
        <v>Darussalem</v>
      </c>
      <c r="AQ221" t="str">
        <v>Demokratiske rep. Congo</v>
      </c>
      <c r="AR221" t="str">
        <v>Djibouti</v>
      </c>
      <c r="AS221" t="str">
        <v>Dominica</v>
      </c>
      <c r="AT221" t="str">
        <v>Dominikanske Republik</v>
      </c>
      <c r="AU221" t="str">
        <v>Ecuador</v>
      </c>
      <c r="AV221" t="str">
        <v>Egypten</v>
      </c>
      <c r="AW221" t="str">
        <v>El Salvador</v>
      </c>
      <c r="AX221" t="str">
        <v>Elfenbens- kysten</v>
      </c>
      <c r="AY221" t="str">
        <v>Eritrea</v>
      </c>
      <c r="AZ221" t="str">
        <v>Estland</v>
      </c>
      <c r="BA221" t="str">
        <v>Etiopien</v>
      </c>
      <c r="BB221" t="str">
        <v>Fiji</v>
      </c>
      <c r="BC221" t="str">
        <v>Filippinerne</v>
      </c>
      <c r="BD221" t="str">
        <v>Finland</v>
      </c>
      <c r="BE221" t="str">
        <v>Forenede Arab. Emirater</v>
      </c>
      <c r="BF221" t="str">
        <v>Frankrig</v>
      </c>
      <c r="BG221" t="str">
        <v>Gabon</v>
      </c>
      <c r="BH221" t="str">
        <v>Gambia</v>
      </c>
      <c r="BI221" t="str">
        <v>Georgien</v>
      </c>
      <c r="BJ221" t="str">
        <v>Ghana</v>
      </c>
      <c r="BK221" t="str">
        <v>Grenada</v>
      </c>
      <c r="BL221" t="str">
        <v>Grenadinerne</v>
      </c>
      <c r="BM221" t="str">
        <v>Grækenland</v>
      </c>
      <c r="BN221" t="str">
        <v>Guatemala</v>
      </c>
      <c r="BO221" t="str">
        <v>Guinea</v>
      </c>
      <c r="BP221" t="str">
        <v>Guinea-Bissau</v>
      </c>
      <c r="BQ221" t="str">
        <v>Guyana</v>
      </c>
      <c r="BR221" t="str">
        <v>Haiti</v>
      </c>
      <c r="BS221" t="str">
        <v>Honduras</v>
      </c>
      <c r="BT221" t="str">
        <v>Hviderusland (Belarus)</v>
      </c>
      <c r="BU221" t="str">
        <v>Indien</v>
      </c>
      <c r="BV221" t="str">
        <v>Indonesien</v>
      </c>
      <c r="BW221" t="str">
        <v>Irak</v>
      </c>
      <c r="BX221" t="str">
        <v>Iran</v>
      </c>
      <c r="BY221" t="str">
        <v>Irland</v>
      </c>
      <c r="BZ221" t="str">
        <v>Island</v>
      </c>
      <c r="CA221" t="str">
        <v>Israel</v>
      </c>
      <c r="CB221" t="str">
        <v>Italien</v>
      </c>
      <c r="CC221" t="str">
        <v>Jamaica</v>
      </c>
      <c r="CD221" t="str">
        <v>Japan</v>
      </c>
      <c r="CE221" t="str">
        <v>Jordan</v>
      </c>
      <c r="CF221" t="str">
        <v>Kapverdiske Øer</v>
      </c>
      <c r="CG221" t="str">
        <v>Kasakhstan</v>
      </c>
      <c r="CH221" t="str">
        <v>Kenya</v>
      </c>
      <c r="CI221" t="str">
        <v>Kina</v>
      </c>
      <c r="CJ221" t="str">
        <v>Kirgisistan</v>
      </c>
      <c r="CK221" t="str">
        <v>Kiribati</v>
      </c>
      <c r="CL221" t="str">
        <v>Kroatien</v>
      </c>
      <c r="CM221" t="str">
        <v>Kuwait</v>
      </c>
      <c r="CN221" t="str">
        <v>Laos</v>
      </c>
      <c r="CO221" t="str">
        <v>Lesotho</v>
      </c>
      <c r="CP221" t="str">
        <v>Letland</v>
      </c>
      <c r="CQ221" t="str">
        <v>Libanon</v>
      </c>
      <c r="CR221" t="str">
        <v>Liberia</v>
      </c>
      <c r="CS221" t="str">
        <v>Libyen</v>
      </c>
      <c r="CT221" t="str">
        <v>Liechtenstein</v>
      </c>
      <c r="CU221" t="str">
        <v>Litauen</v>
      </c>
      <c r="CV221" t="str">
        <v>Luxembourg</v>
      </c>
      <c r="CW221" t="str">
        <v>Madagaskar</v>
      </c>
      <c r="CX221" t="str">
        <v>Makedonien (FYROM)</v>
      </c>
      <c r="CY221" t="str">
        <v>Malawi</v>
      </c>
      <c r="CZ221" t="str">
        <v>Malaysia</v>
      </c>
      <c r="DA221" t="str">
        <v>Maldiverne</v>
      </c>
      <c r="DB221" t="str">
        <v>Mali</v>
      </c>
      <c r="DC221" t="str">
        <v>Malta</v>
      </c>
      <c r="DD221" t="str">
        <v>Marokko</v>
      </c>
      <c r="DE221" t="str">
        <v>Marshall-øerne</v>
      </c>
      <c r="DF221" t="str">
        <v>Mauretanien</v>
      </c>
      <c r="DG221" t="str">
        <v>Mauritius</v>
      </c>
      <c r="DH221" t="str">
        <v>Mexico</v>
      </c>
      <c r="DI221" t="str">
        <v>Mikronesien</v>
      </c>
      <c r="DJ221" t="str">
        <v>Moldova</v>
      </c>
      <c r="DK221" t="str">
        <v>Monaco</v>
      </c>
      <c r="DL221" t="str">
        <v>Mongoliet</v>
      </c>
      <c r="DM221" t="str">
        <v>Mozambique</v>
      </c>
      <c r="DN221" t="str">
        <v>Namibia</v>
      </c>
      <c r="DO221" t="str">
        <v>Nauru</v>
      </c>
      <c r="DP221" t="str">
        <v>Nederlandene</v>
      </c>
      <c r="DQ221" t="str">
        <v>Nepal</v>
      </c>
      <c r="DR221" t="str">
        <v>New Zealand</v>
      </c>
      <c r="DS221" t="str">
        <v>Nicaragua</v>
      </c>
      <c r="DT221" t="str">
        <v>Niger</v>
      </c>
      <c r="DU221" t="str">
        <v>Nigeria</v>
      </c>
      <c r="DV221" t="str">
        <v>Nordkorea</v>
      </c>
      <c r="DW221" t="str">
        <v>Norge</v>
      </c>
      <c r="DX221" t="str">
        <v>Oman</v>
      </c>
      <c r="DY221" t="str">
        <v>Pakistan</v>
      </c>
      <c r="DZ221" t="str">
        <v>Palau</v>
      </c>
      <c r="EA221" t="str">
        <v>Palestina</v>
      </c>
      <c r="EB221" t="str">
        <v>Panama</v>
      </c>
      <c r="EC221" t="str">
        <v>Papua New Guinea</v>
      </c>
      <c r="ED221" t="str">
        <v>Paraguay</v>
      </c>
      <c r="EE221" t="str">
        <v>Peru</v>
      </c>
      <c r="EF221" t="str">
        <v>Polen</v>
      </c>
      <c r="EG221" t="str">
        <v>Portugal</v>
      </c>
      <c r="EH221" t="str">
        <v>Qatar</v>
      </c>
      <c r="EI221" t="str">
        <v>Rumænien</v>
      </c>
      <c r="EJ221" t="str">
        <v>Rusland</v>
      </c>
      <c r="EK221" t="str">
        <v>Rwanda</v>
      </c>
      <c r="EL221" t="str">
        <v>Salomonøerne</v>
      </c>
      <c r="EM221" t="str">
        <v>Samoa</v>
      </c>
      <c r="EN221" t="str">
        <v>San Marino</v>
      </c>
      <c r="EO221" t="str">
        <v>Sao Tomé &amp; Principe</v>
      </c>
      <c r="EP221" t="str">
        <v>Saudi Arabien</v>
      </c>
      <c r="EQ221" t="str">
        <v>Schweiz</v>
      </c>
      <c r="ER221" t="str">
        <v>Senegal</v>
      </c>
      <c r="ES221" t="str">
        <v>Serbien og Montenegro</v>
      </c>
      <c r="ET221" t="str">
        <v>Seychellerne</v>
      </c>
      <c r="EU221" t="str">
        <v>Sierra Leone</v>
      </c>
      <c r="EV221" t="str">
        <v>Singapore</v>
      </c>
      <c r="EW221" t="str">
        <v>Slovakiet</v>
      </c>
      <c r="EX221" t="str">
        <v>Slovenien</v>
      </c>
      <c r="EY221" t="str">
        <v>Somalia</v>
      </c>
      <c r="EZ221" t="str">
        <v>Spanien</v>
      </c>
      <c r="FA221" t="str">
        <v>Sri Lanka</v>
      </c>
      <c r="FB221" t="str">
        <v>St. Kitts-Nevis</v>
      </c>
      <c r="FC221" t="str">
        <v>St. Lucia</v>
      </c>
      <c r="FD221" t="str">
        <v>St. Vincent &amp;</v>
      </c>
      <c r="FE221" t="str">
        <v>Storbritannien (England)</v>
      </c>
      <c r="FF221" t="str">
        <v>Sudan</v>
      </c>
      <c r="FG221" t="str">
        <v>Surinam</v>
      </c>
      <c r="FH221" t="str">
        <v>Sverige</v>
      </c>
      <c r="FI221" t="str">
        <v>Swaziland</v>
      </c>
      <c r="FJ221" t="str">
        <v>Sydafrika</v>
      </c>
      <c r="FK221" t="str">
        <v>Sydkorea</v>
      </c>
      <c r="FL221" t="str">
        <v>Syrien</v>
      </c>
      <c r="FM221" t="str">
        <v>Tadjikistan</v>
      </c>
      <c r="FN221" t="str">
        <v>Taiwan</v>
      </c>
      <c r="FO221" t="str">
        <v>Tanzania</v>
      </c>
      <c r="FP221" t="str">
        <v>Thailand</v>
      </c>
      <c r="FQ221" t="str">
        <v>Tjekkiet</v>
      </c>
      <c r="FR221" t="str">
        <v>Togo</v>
      </c>
      <c r="FS221" t="str">
        <v>Tonga</v>
      </c>
      <c r="FT221" t="str">
        <v>Trinidad &amp; Tobago</v>
      </c>
      <c r="FU221" t="str">
        <v>Tunesien</v>
      </c>
      <c r="FV221" t="str">
        <v>Turkmenistan</v>
      </c>
      <c r="FW221" t="str">
        <v>Tuvalu</v>
      </c>
      <c r="FX221" t="str">
        <v>Tyrkiet</v>
      </c>
      <c r="FY221" t="str">
        <v>Tyskland</v>
      </c>
      <c r="FZ221" t="str">
        <v>Uganda</v>
      </c>
      <c r="GA221" t="str">
        <v>Ukraine</v>
      </c>
      <c r="GB221" t="str">
        <v>Ungarn</v>
      </c>
      <c r="GC221" t="str">
        <v>Uruguay</v>
      </c>
      <c r="GD221" t="str">
        <v>USA</v>
      </c>
      <c r="GE221" t="str">
        <v>Usbekistan</v>
      </c>
      <c r="GF221" t="str">
        <v>Vanuatu</v>
      </c>
      <c r="GG221" t="str">
        <v>Vatikanet</v>
      </c>
      <c r="GH221" t="str">
        <v>Venezuela</v>
      </c>
      <c r="GI221" t="str">
        <v>Vietnam</v>
      </c>
      <c r="GJ221" t="str">
        <v>Yemen</v>
      </c>
      <c r="GK221" t="str">
        <v>Zambia</v>
      </c>
      <c r="GL221" t="str">
        <v>Zimbabwe</v>
      </c>
      <c r="GM221" t="str">
        <v>Ækvatorial Guinea</v>
      </c>
      <c r="GN221" t="str">
        <v>Østrig</v>
      </c>
      <c r="GO221" t="str">
        <v>Østtimor</v>
      </c>
      <c r="GP221" t="str">
        <v>EU</v>
      </c>
      <c r="GQ221" t="str">
        <v>Ikke-EU</v>
      </c>
      <c r="GR221" t="str">
        <v>EU/ikke-EU</v>
      </c>
    </row>
    <row r="222" spans="2:200" x14ac:dyDescent="0.25">
      <c r="B222" t="str" cm="1">
        <f t="array" ref="B222:GR222">TRANSPOSE(_xlfn._xlws.FILTER(AlleLande[Lande (dansk)],ISNUMBER(SEARCH(Emballage!I21,AlleLande[Lande (dansk)])),"Kan ikke findes"))</f>
        <v>Afghanistan</v>
      </c>
      <c r="C222" t="str">
        <v>Albanien</v>
      </c>
      <c r="D222" t="str">
        <v>Algeriet</v>
      </c>
      <c r="E222" t="str">
        <v>Andorra</v>
      </c>
      <c r="F222" t="str">
        <v>Angola</v>
      </c>
      <c r="G222" t="str">
        <v>Antigua &amp;Barbuda</v>
      </c>
      <c r="H222" t="str">
        <v>Argentina</v>
      </c>
      <c r="I222" t="str">
        <v>Armenien</v>
      </c>
      <c r="J222" t="str">
        <v>Aserbajdsjan</v>
      </c>
      <c r="K222" t="str">
        <v>Australien</v>
      </c>
      <c r="L222" t="str">
        <v>Bahamas</v>
      </c>
      <c r="M222" t="str">
        <v>Bahrain</v>
      </c>
      <c r="N222" t="str">
        <v>Bangladesh</v>
      </c>
      <c r="O222" t="str">
        <v>Barbados</v>
      </c>
      <c r="P222" t="str">
        <v>Belgien</v>
      </c>
      <c r="Q222" t="str">
        <v>Belize</v>
      </c>
      <c r="R222" t="str">
        <v>Benin</v>
      </c>
      <c r="S222" t="str">
        <v>Bhutan</v>
      </c>
      <c r="T222" t="str">
        <v>Bolivia</v>
      </c>
      <c r="U222" t="str">
        <v>Bosnien-Herzegovina</v>
      </c>
      <c r="V222" t="str">
        <v>Botswana</v>
      </c>
      <c r="W222" t="str">
        <v>Brasilien</v>
      </c>
      <c r="X222" t="str">
        <v>Brunei</v>
      </c>
      <c r="Y222" t="str">
        <v>Bulgarien</v>
      </c>
      <c r="Z222" t="str">
        <v>Burkina Faso</v>
      </c>
      <c r="AA222" t="str">
        <v>Burma (Myanmar)</v>
      </c>
      <c r="AB222" t="str">
        <v>Burundi</v>
      </c>
      <c r="AC222" t="str">
        <v>Cambodja</v>
      </c>
      <c r="AD222" t="str">
        <v>Cameroun</v>
      </c>
      <c r="AE222" t="str">
        <v>Canada</v>
      </c>
      <c r="AF222" t="str">
        <v>Centralafrika</v>
      </c>
      <c r="AG222" t="str">
        <v>Chad</v>
      </c>
      <c r="AH222" t="str">
        <v>Chile</v>
      </c>
      <c r="AI222" t="str">
        <v>Colombia</v>
      </c>
      <c r="AJ222" t="str">
        <v>Comorerne</v>
      </c>
      <c r="AK222" t="str">
        <v>Congo</v>
      </c>
      <c r="AL222" t="str">
        <v>Costa Rica</v>
      </c>
      <c r="AM222" t="str">
        <v>Cuba</v>
      </c>
      <c r="AN222" t="str">
        <v>Cypern</v>
      </c>
      <c r="AO222" t="str">
        <v>Danmark</v>
      </c>
      <c r="AP222" t="str">
        <v>Darussalem</v>
      </c>
      <c r="AQ222" t="str">
        <v>Demokratiske rep. Congo</v>
      </c>
      <c r="AR222" t="str">
        <v>Djibouti</v>
      </c>
      <c r="AS222" t="str">
        <v>Dominica</v>
      </c>
      <c r="AT222" t="str">
        <v>Dominikanske Republik</v>
      </c>
      <c r="AU222" t="str">
        <v>Ecuador</v>
      </c>
      <c r="AV222" t="str">
        <v>Egypten</v>
      </c>
      <c r="AW222" t="str">
        <v>El Salvador</v>
      </c>
      <c r="AX222" t="str">
        <v>Elfenbens- kysten</v>
      </c>
      <c r="AY222" t="str">
        <v>Eritrea</v>
      </c>
      <c r="AZ222" t="str">
        <v>Estland</v>
      </c>
      <c r="BA222" t="str">
        <v>Etiopien</v>
      </c>
      <c r="BB222" t="str">
        <v>Fiji</v>
      </c>
      <c r="BC222" t="str">
        <v>Filippinerne</v>
      </c>
      <c r="BD222" t="str">
        <v>Finland</v>
      </c>
      <c r="BE222" t="str">
        <v>Forenede Arab. Emirater</v>
      </c>
      <c r="BF222" t="str">
        <v>Frankrig</v>
      </c>
      <c r="BG222" t="str">
        <v>Gabon</v>
      </c>
      <c r="BH222" t="str">
        <v>Gambia</v>
      </c>
      <c r="BI222" t="str">
        <v>Georgien</v>
      </c>
      <c r="BJ222" t="str">
        <v>Ghana</v>
      </c>
      <c r="BK222" t="str">
        <v>Grenada</v>
      </c>
      <c r="BL222" t="str">
        <v>Grenadinerne</v>
      </c>
      <c r="BM222" t="str">
        <v>Grækenland</v>
      </c>
      <c r="BN222" t="str">
        <v>Guatemala</v>
      </c>
      <c r="BO222" t="str">
        <v>Guinea</v>
      </c>
      <c r="BP222" t="str">
        <v>Guinea-Bissau</v>
      </c>
      <c r="BQ222" t="str">
        <v>Guyana</v>
      </c>
      <c r="BR222" t="str">
        <v>Haiti</v>
      </c>
      <c r="BS222" t="str">
        <v>Honduras</v>
      </c>
      <c r="BT222" t="str">
        <v>Hviderusland (Belarus)</v>
      </c>
      <c r="BU222" t="str">
        <v>Indien</v>
      </c>
      <c r="BV222" t="str">
        <v>Indonesien</v>
      </c>
      <c r="BW222" t="str">
        <v>Irak</v>
      </c>
      <c r="BX222" t="str">
        <v>Iran</v>
      </c>
      <c r="BY222" t="str">
        <v>Irland</v>
      </c>
      <c r="BZ222" t="str">
        <v>Island</v>
      </c>
      <c r="CA222" t="str">
        <v>Israel</v>
      </c>
      <c r="CB222" t="str">
        <v>Italien</v>
      </c>
      <c r="CC222" t="str">
        <v>Jamaica</v>
      </c>
      <c r="CD222" t="str">
        <v>Japan</v>
      </c>
      <c r="CE222" t="str">
        <v>Jordan</v>
      </c>
      <c r="CF222" t="str">
        <v>Kapverdiske Øer</v>
      </c>
      <c r="CG222" t="str">
        <v>Kasakhstan</v>
      </c>
      <c r="CH222" t="str">
        <v>Kenya</v>
      </c>
      <c r="CI222" t="str">
        <v>Kina</v>
      </c>
      <c r="CJ222" t="str">
        <v>Kirgisistan</v>
      </c>
      <c r="CK222" t="str">
        <v>Kiribati</v>
      </c>
      <c r="CL222" t="str">
        <v>Kroatien</v>
      </c>
      <c r="CM222" t="str">
        <v>Kuwait</v>
      </c>
      <c r="CN222" t="str">
        <v>Laos</v>
      </c>
      <c r="CO222" t="str">
        <v>Lesotho</v>
      </c>
      <c r="CP222" t="str">
        <v>Letland</v>
      </c>
      <c r="CQ222" t="str">
        <v>Libanon</v>
      </c>
      <c r="CR222" t="str">
        <v>Liberia</v>
      </c>
      <c r="CS222" t="str">
        <v>Libyen</v>
      </c>
      <c r="CT222" t="str">
        <v>Liechtenstein</v>
      </c>
      <c r="CU222" t="str">
        <v>Litauen</v>
      </c>
      <c r="CV222" t="str">
        <v>Luxembourg</v>
      </c>
      <c r="CW222" t="str">
        <v>Madagaskar</v>
      </c>
      <c r="CX222" t="str">
        <v>Makedonien (FYROM)</v>
      </c>
      <c r="CY222" t="str">
        <v>Malawi</v>
      </c>
      <c r="CZ222" t="str">
        <v>Malaysia</v>
      </c>
      <c r="DA222" t="str">
        <v>Maldiverne</v>
      </c>
      <c r="DB222" t="str">
        <v>Mali</v>
      </c>
      <c r="DC222" t="str">
        <v>Malta</v>
      </c>
      <c r="DD222" t="str">
        <v>Marokko</v>
      </c>
      <c r="DE222" t="str">
        <v>Marshall-øerne</v>
      </c>
      <c r="DF222" t="str">
        <v>Mauretanien</v>
      </c>
      <c r="DG222" t="str">
        <v>Mauritius</v>
      </c>
      <c r="DH222" t="str">
        <v>Mexico</v>
      </c>
      <c r="DI222" t="str">
        <v>Mikronesien</v>
      </c>
      <c r="DJ222" t="str">
        <v>Moldova</v>
      </c>
      <c r="DK222" t="str">
        <v>Monaco</v>
      </c>
      <c r="DL222" t="str">
        <v>Mongoliet</v>
      </c>
      <c r="DM222" t="str">
        <v>Mozambique</v>
      </c>
      <c r="DN222" t="str">
        <v>Namibia</v>
      </c>
      <c r="DO222" t="str">
        <v>Nauru</v>
      </c>
      <c r="DP222" t="str">
        <v>Nederlandene</v>
      </c>
      <c r="DQ222" t="str">
        <v>Nepal</v>
      </c>
      <c r="DR222" t="str">
        <v>New Zealand</v>
      </c>
      <c r="DS222" t="str">
        <v>Nicaragua</v>
      </c>
      <c r="DT222" t="str">
        <v>Niger</v>
      </c>
      <c r="DU222" t="str">
        <v>Nigeria</v>
      </c>
      <c r="DV222" t="str">
        <v>Nordkorea</v>
      </c>
      <c r="DW222" t="str">
        <v>Norge</v>
      </c>
      <c r="DX222" t="str">
        <v>Oman</v>
      </c>
      <c r="DY222" t="str">
        <v>Pakistan</v>
      </c>
      <c r="DZ222" t="str">
        <v>Palau</v>
      </c>
      <c r="EA222" t="str">
        <v>Palestina</v>
      </c>
      <c r="EB222" t="str">
        <v>Panama</v>
      </c>
      <c r="EC222" t="str">
        <v>Papua New Guinea</v>
      </c>
      <c r="ED222" t="str">
        <v>Paraguay</v>
      </c>
      <c r="EE222" t="str">
        <v>Peru</v>
      </c>
      <c r="EF222" t="str">
        <v>Polen</v>
      </c>
      <c r="EG222" t="str">
        <v>Portugal</v>
      </c>
      <c r="EH222" t="str">
        <v>Qatar</v>
      </c>
      <c r="EI222" t="str">
        <v>Rumænien</v>
      </c>
      <c r="EJ222" t="str">
        <v>Rusland</v>
      </c>
      <c r="EK222" t="str">
        <v>Rwanda</v>
      </c>
      <c r="EL222" t="str">
        <v>Salomonøerne</v>
      </c>
      <c r="EM222" t="str">
        <v>Samoa</v>
      </c>
      <c r="EN222" t="str">
        <v>San Marino</v>
      </c>
      <c r="EO222" t="str">
        <v>Sao Tomé &amp; Principe</v>
      </c>
      <c r="EP222" t="str">
        <v>Saudi Arabien</v>
      </c>
      <c r="EQ222" t="str">
        <v>Schweiz</v>
      </c>
      <c r="ER222" t="str">
        <v>Senegal</v>
      </c>
      <c r="ES222" t="str">
        <v>Serbien og Montenegro</v>
      </c>
      <c r="ET222" t="str">
        <v>Seychellerne</v>
      </c>
      <c r="EU222" t="str">
        <v>Sierra Leone</v>
      </c>
      <c r="EV222" t="str">
        <v>Singapore</v>
      </c>
      <c r="EW222" t="str">
        <v>Slovakiet</v>
      </c>
      <c r="EX222" t="str">
        <v>Slovenien</v>
      </c>
      <c r="EY222" t="str">
        <v>Somalia</v>
      </c>
      <c r="EZ222" t="str">
        <v>Spanien</v>
      </c>
      <c r="FA222" t="str">
        <v>Sri Lanka</v>
      </c>
      <c r="FB222" t="str">
        <v>St. Kitts-Nevis</v>
      </c>
      <c r="FC222" t="str">
        <v>St. Lucia</v>
      </c>
      <c r="FD222" t="str">
        <v>St. Vincent &amp;</v>
      </c>
      <c r="FE222" t="str">
        <v>Storbritannien (England)</v>
      </c>
      <c r="FF222" t="str">
        <v>Sudan</v>
      </c>
      <c r="FG222" t="str">
        <v>Surinam</v>
      </c>
      <c r="FH222" t="str">
        <v>Sverige</v>
      </c>
      <c r="FI222" t="str">
        <v>Swaziland</v>
      </c>
      <c r="FJ222" t="str">
        <v>Sydafrika</v>
      </c>
      <c r="FK222" t="str">
        <v>Sydkorea</v>
      </c>
      <c r="FL222" t="str">
        <v>Syrien</v>
      </c>
      <c r="FM222" t="str">
        <v>Tadjikistan</v>
      </c>
      <c r="FN222" t="str">
        <v>Taiwan</v>
      </c>
      <c r="FO222" t="str">
        <v>Tanzania</v>
      </c>
      <c r="FP222" t="str">
        <v>Thailand</v>
      </c>
      <c r="FQ222" t="str">
        <v>Tjekkiet</v>
      </c>
      <c r="FR222" t="str">
        <v>Togo</v>
      </c>
      <c r="FS222" t="str">
        <v>Tonga</v>
      </c>
      <c r="FT222" t="str">
        <v>Trinidad &amp; Tobago</v>
      </c>
      <c r="FU222" t="str">
        <v>Tunesien</v>
      </c>
      <c r="FV222" t="str">
        <v>Turkmenistan</v>
      </c>
      <c r="FW222" t="str">
        <v>Tuvalu</v>
      </c>
      <c r="FX222" t="str">
        <v>Tyrkiet</v>
      </c>
      <c r="FY222" t="str">
        <v>Tyskland</v>
      </c>
      <c r="FZ222" t="str">
        <v>Uganda</v>
      </c>
      <c r="GA222" t="str">
        <v>Ukraine</v>
      </c>
      <c r="GB222" t="str">
        <v>Ungarn</v>
      </c>
      <c r="GC222" t="str">
        <v>Uruguay</v>
      </c>
      <c r="GD222" t="str">
        <v>USA</v>
      </c>
      <c r="GE222" t="str">
        <v>Usbekistan</v>
      </c>
      <c r="GF222" t="str">
        <v>Vanuatu</v>
      </c>
      <c r="GG222" t="str">
        <v>Vatikanet</v>
      </c>
      <c r="GH222" t="str">
        <v>Venezuela</v>
      </c>
      <c r="GI222" t="str">
        <v>Vietnam</v>
      </c>
      <c r="GJ222" t="str">
        <v>Yemen</v>
      </c>
      <c r="GK222" t="str">
        <v>Zambia</v>
      </c>
      <c r="GL222" t="str">
        <v>Zimbabwe</v>
      </c>
      <c r="GM222" t="str">
        <v>Ækvatorial Guinea</v>
      </c>
      <c r="GN222" t="str">
        <v>Østrig</v>
      </c>
      <c r="GO222" t="str">
        <v>Østtimor</v>
      </c>
      <c r="GP222" t="str">
        <v>EU</v>
      </c>
      <c r="GQ222" t="str">
        <v>Ikke-EU</v>
      </c>
      <c r="GR222" t="str">
        <v>EU/ikke-EU</v>
      </c>
    </row>
    <row r="223" spans="2:200" x14ac:dyDescent="0.25">
      <c r="B223" t="str" cm="1">
        <f t="array" ref="B223:GR223">TRANSPOSE(_xlfn._xlws.FILTER(AlleLande[Lande (dansk)],ISNUMBER(SEARCH(Emballage!I22,AlleLande[Lande (dansk)])),"Kan ikke findes"))</f>
        <v>Afghanistan</v>
      </c>
      <c r="C223" t="str">
        <v>Albanien</v>
      </c>
      <c r="D223" t="str">
        <v>Algeriet</v>
      </c>
      <c r="E223" t="str">
        <v>Andorra</v>
      </c>
      <c r="F223" t="str">
        <v>Angola</v>
      </c>
      <c r="G223" t="str">
        <v>Antigua &amp;Barbuda</v>
      </c>
      <c r="H223" t="str">
        <v>Argentina</v>
      </c>
      <c r="I223" t="str">
        <v>Armenien</v>
      </c>
      <c r="J223" t="str">
        <v>Aserbajdsjan</v>
      </c>
      <c r="K223" t="str">
        <v>Australien</v>
      </c>
      <c r="L223" t="str">
        <v>Bahamas</v>
      </c>
      <c r="M223" t="str">
        <v>Bahrain</v>
      </c>
      <c r="N223" t="str">
        <v>Bangladesh</v>
      </c>
      <c r="O223" t="str">
        <v>Barbados</v>
      </c>
      <c r="P223" t="str">
        <v>Belgien</v>
      </c>
      <c r="Q223" t="str">
        <v>Belize</v>
      </c>
      <c r="R223" t="str">
        <v>Benin</v>
      </c>
      <c r="S223" t="str">
        <v>Bhutan</v>
      </c>
      <c r="T223" t="str">
        <v>Bolivia</v>
      </c>
      <c r="U223" t="str">
        <v>Bosnien-Herzegovina</v>
      </c>
      <c r="V223" t="str">
        <v>Botswana</v>
      </c>
      <c r="W223" t="str">
        <v>Brasilien</v>
      </c>
      <c r="X223" t="str">
        <v>Brunei</v>
      </c>
      <c r="Y223" t="str">
        <v>Bulgarien</v>
      </c>
      <c r="Z223" t="str">
        <v>Burkina Faso</v>
      </c>
      <c r="AA223" t="str">
        <v>Burma (Myanmar)</v>
      </c>
      <c r="AB223" t="str">
        <v>Burundi</v>
      </c>
      <c r="AC223" t="str">
        <v>Cambodja</v>
      </c>
      <c r="AD223" t="str">
        <v>Cameroun</v>
      </c>
      <c r="AE223" t="str">
        <v>Canada</v>
      </c>
      <c r="AF223" t="str">
        <v>Centralafrika</v>
      </c>
      <c r="AG223" t="str">
        <v>Chad</v>
      </c>
      <c r="AH223" t="str">
        <v>Chile</v>
      </c>
      <c r="AI223" t="str">
        <v>Colombia</v>
      </c>
      <c r="AJ223" t="str">
        <v>Comorerne</v>
      </c>
      <c r="AK223" t="str">
        <v>Congo</v>
      </c>
      <c r="AL223" t="str">
        <v>Costa Rica</v>
      </c>
      <c r="AM223" t="str">
        <v>Cuba</v>
      </c>
      <c r="AN223" t="str">
        <v>Cypern</v>
      </c>
      <c r="AO223" t="str">
        <v>Danmark</v>
      </c>
      <c r="AP223" t="str">
        <v>Darussalem</v>
      </c>
      <c r="AQ223" t="str">
        <v>Demokratiske rep. Congo</v>
      </c>
      <c r="AR223" t="str">
        <v>Djibouti</v>
      </c>
      <c r="AS223" t="str">
        <v>Dominica</v>
      </c>
      <c r="AT223" t="str">
        <v>Dominikanske Republik</v>
      </c>
      <c r="AU223" t="str">
        <v>Ecuador</v>
      </c>
      <c r="AV223" t="str">
        <v>Egypten</v>
      </c>
      <c r="AW223" t="str">
        <v>El Salvador</v>
      </c>
      <c r="AX223" t="str">
        <v>Elfenbens- kysten</v>
      </c>
      <c r="AY223" t="str">
        <v>Eritrea</v>
      </c>
      <c r="AZ223" t="str">
        <v>Estland</v>
      </c>
      <c r="BA223" t="str">
        <v>Etiopien</v>
      </c>
      <c r="BB223" t="str">
        <v>Fiji</v>
      </c>
      <c r="BC223" t="str">
        <v>Filippinerne</v>
      </c>
      <c r="BD223" t="str">
        <v>Finland</v>
      </c>
      <c r="BE223" t="str">
        <v>Forenede Arab. Emirater</v>
      </c>
      <c r="BF223" t="str">
        <v>Frankrig</v>
      </c>
      <c r="BG223" t="str">
        <v>Gabon</v>
      </c>
      <c r="BH223" t="str">
        <v>Gambia</v>
      </c>
      <c r="BI223" t="str">
        <v>Georgien</v>
      </c>
      <c r="BJ223" t="str">
        <v>Ghana</v>
      </c>
      <c r="BK223" t="str">
        <v>Grenada</v>
      </c>
      <c r="BL223" t="str">
        <v>Grenadinerne</v>
      </c>
      <c r="BM223" t="str">
        <v>Grækenland</v>
      </c>
      <c r="BN223" t="str">
        <v>Guatemala</v>
      </c>
      <c r="BO223" t="str">
        <v>Guinea</v>
      </c>
      <c r="BP223" t="str">
        <v>Guinea-Bissau</v>
      </c>
      <c r="BQ223" t="str">
        <v>Guyana</v>
      </c>
      <c r="BR223" t="str">
        <v>Haiti</v>
      </c>
      <c r="BS223" t="str">
        <v>Honduras</v>
      </c>
      <c r="BT223" t="str">
        <v>Hviderusland (Belarus)</v>
      </c>
      <c r="BU223" t="str">
        <v>Indien</v>
      </c>
      <c r="BV223" t="str">
        <v>Indonesien</v>
      </c>
      <c r="BW223" t="str">
        <v>Irak</v>
      </c>
      <c r="BX223" t="str">
        <v>Iran</v>
      </c>
      <c r="BY223" t="str">
        <v>Irland</v>
      </c>
      <c r="BZ223" t="str">
        <v>Island</v>
      </c>
      <c r="CA223" t="str">
        <v>Israel</v>
      </c>
      <c r="CB223" t="str">
        <v>Italien</v>
      </c>
      <c r="CC223" t="str">
        <v>Jamaica</v>
      </c>
      <c r="CD223" t="str">
        <v>Japan</v>
      </c>
      <c r="CE223" t="str">
        <v>Jordan</v>
      </c>
      <c r="CF223" t="str">
        <v>Kapverdiske Øer</v>
      </c>
      <c r="CG223" t="str">
        <v>Kasakhstan</v>
      </c>
      <c r="CH223" t="str">
        <v>Kenya</v>
      </c>
      <c r="CI223" t="str">
        <v>Kina</v>
      </c>
      <c r="CJ223" t="str">
        <v>Kirgisistan</v>
      </c>
      <c r="CK223" t="str">
        <v>Kiribati</v>
      </c>
      <c r="CL223" t="str">
        <v>Kroatien</v>
      </c>
      <c r="CM223" t="str">
        <v>Kuwait</v>
      </c>
      <c r="CN223" t="str">
        <v>Laos</v>
      </c>
      <c r="CO223" t="str">
        <v>Lesotho</v>
      </c>
      <c r="CP223" t="str">
        <v>Letland</v>
      </c>
      <c r="CQ223" t="str">
        <v>Libanon</v>
      </c>
      <c r="CR223" t="str">
        <v>Liberia</v>
      </c>
      <c r="CS223" t="str">
        <v>Libyen</v>
      </c>
      <c r="CT223" t="str">
        <v>Liechtenstein</v>
      </c>
      <c r="CU223" t="str">
        <v>Litauen</v>
      </c>
      <c r="CV223" t="str">
        <v>Luxembourg</v>
      </c>
      <c r="CW223" t="str">
        <v>Madagaskar</v>
      </c>
      <c r="CX223" t="str">
        <v>Makedonien (FYROM)</v>
      </c>
      <c r="CY223" t="str">
        <v>Malawi</v>
      </c>
      <c r="CZ223" t="str">
        <v>Malaysia</v>
      </c>
      <c r="DA223" t="str">
        <v>Maldiverne</v>
      </c>
      <c r="DB223" t="str">
        <v>Mali</v>
      </c>
      <c r="DC223" t="str">
        <v>Malta</v>
      </c>
      <c r="DD223" t="str">
        <v>Marokko</v>
      </c>
      <c r="DE223" t="str">
        <v>Marshall-øerne</v>
      </c>
      <c r="DF223" t="str">
        <v>Mauretanien</v>
      </c>
      <c r="DG223" t="str">
        <v>Mauritius</v>
      </c>
      <c r="DH223" t="str">
        <v>Mexico</v>
      </c>
      <c r="DI223" t="str">
        <v>Mikronesien</v>
      </c>
      <c r="DJ223" t="str">
        <v>Moldova</v>
      </c>
      <c r="DK223" t="str">
        <v>Monaco</v>
      </c>
      <c r="DL223" t="str">
        <v>Mongoliet</v>
      </c>
      <c r="DM223" t="str">
        <v>Mozambique</v>
      </c>
      <c r="DN223" t="str">
        <v>Namibia</v>
      </c>
      <c r="DO223" t="str">
        <v>Nauru</v>
      </c>
      <c r="DP223" t="str">
        <v>Nederlandene</v>
      </c>
      <c r="DQ223" t="str">
        <v>Nepal</v>
      </c>
      <c r="DR223" t="str">
        <v>New Zealand</v>
      </c>
      <c r="DS223" t="str">
        <v>Nicaragua</v>
      </c>
      <c r="DT223" t="str">
        <v>Niger</v>
      </c>
      <c r="DU223" t="str">
        <v>Nigeria</v>
      </c>
      <c r="DV223" t="str">
        <v>Nordkorea</v>
      </c>
      <c r="DW223" t="str">
        <v>Norge</v>
      </c>
      <c r="DX223" t="str">
        <v>Oman</v>
      </c>
      <c r="DY223" t="str">
        <v>Pakistan</v>
      </c>
      <c r="DZ223" t="str">
        <v>Palau</v>
      </c>
      <c r="EA223" t="str">
        <v>Palestina</v>
      </c>
      <c r="EB223" t="str">
        <v>Panama</v>
      </c>
      <c r="EC223" t="str">
        <v>Papua New Guinea</v>
      </c>
      <c r="ED223" t="str">
        <v>Paraguay</v>
      </c>
      <c r="EE223" t="str">
        <v>Peru</v>
      </c>
      <c r="EF223" t="str">
        <v>Polen</v>
      </c>
      <c r="EG223" t="str">
        <v>Portugal</v>
      </c>
      <c r="EH223" t="str">
        <v>Qatar</v>
      </c>
      <c r="EI223" t="str">
        <v>Rumænien</v>
      </c>
      <c r="EJ223" t="str">
        <v>Rusland</v>
      </c>
      <c r="EK223" t="str">
        <v>Rwanda</v>
      </c>
      <c r="EL223" t="str">
        <v>Salomonøerne</v>
      </c>
      <c r="EM223" t="str">
        <v>Samoa</v>
      </c>
      <c r="EN223" t="str">
        <v>San Marino</v>
      </c>
      <c r="EO223" t="str">
        <v>Sao Tomé &amp; Principe</v>
      </c>
      <c r="EP223" t="str">
        <v>Saudi Arabien</v>
      </c>
      <c r="EQ223" t="str">
        <v>Schweiz</v>
      </c>
      <c r="ER223" t="str">
        <v>Senegal</v>
      </c>
      <c r="ES223" t="str">
        <v>Serbien og Montenegro</v>
      </c>
      <c r="ET223" t="str">
        <v>Seychellerne</v>
      </c>
      <c r="EU223" t="str">
        <v>Sierra Leone</v>
      </c>
      <c r="EV223" t="str">
        <v>Singapore</v>
      </c>
      <c r="EW223" t="str">
        <v>Slovakiet</v>
      </c>
      <c r="EX223" t="str">
        <v>Slovenien</v>
      </c>
      <c r="EY223" t="str">
        <v>Somalia</v>
      </c>
      <c r="EZ223" t="str">
        <v>Spanien</v>
      </c>
      <c r="FA223" t="str">
        <v>Sri Lanka</v>
      </c>
      <c r="FB223" t="str">
        <v>St. Kitts-Nevis</v>
      </c>
      <c r="FC223" t="str">
        <v>St. Lucia</v>
      </c>
      <c r="FD223" t="str">
        <v>St. Vincent &amp;</v>
      </c>
      <c r="FE223" t="str">
        <v>Storbritannien (England)</v>
      </c>
      <c r="FF223" t="str">
        <v>Sudan</v>
      </c>
      <c r="FG223" t="str">
        <v>Surinam</v>
      </c>
      <c r="FH223" t="str">
        <v>Sverige</v>
      </c>
      <c r="FI223" t="str">
        <v>Swaziland</v>
      </c>
      <c r="FJ223" t="str">
        <v>Sydafrika</v>
      </c>
      <c r="FK223" t="str">
        <v>Sydkorea</v>
      </c>
      <c r="FL223" t="str">
        <v>Syrien</v>
      </c>
      <c r="FM223" t="str">
        <v>Tadjikistan</v>
      </c>
      <c r="FN223" t="str">
        <v>Taiwan</v>
      </c>
      <c r="FO223" t="str">
        <v>Tanzania</v>
      </c>
      <c r="FP223" t="str">
        <v>Thailand</v>
      </c>
      <c r="FQ223" t="str">
        <v>Tjekkiet</v>
      </c>
      <c r="FR223" t="str">
        <v>Togo</v>
      </c>
      <c r="FS223" t="str">
        <v>Tonga</v>
      </c>
      <c r="FT223" t="str">
        <v>Trinidad &amp; Tobago</v>
      </c>
      <c r="FU223" t="str">
        <v>Tunesien</v>
      </c>
      <c r="FV223" t="str">
        <v>Turkmenistan</v>
      </c>
      <c r="FW223" t="str">
        <v>Tuvalu</v>
      </c>
      <c r="FX223" t="str">
        <v>Tyrkiet</v>
      </c>
      <c r="FY223" t="str">
        <v>Tyskland</v>
      </c>
      <c r="FZ223" t="str">
        <v>Uganda</v>
      </c>
      <c r="GA223" t="str">
        <v>Ukraine</v>
      </c>
      <c r="GB223" t="str">
        <v>Ungarn</v>
      </c>
      <c r="GC223" t="str">
        <v>Uruguay</v>
      </c>
      <c r="GD223" t="str">
        <v>USA</v>
      </c>
      <c r="GE223" t="str">
        <v>Usbekistan</v>
      </c>
      <c r="GF223" t="str">
        <v>Vanuatu</v>
      </c>
      <c r="GG223" t="str">
        <v>Vatikanet</v>
      </c>
      <c r="GH223" t="str">
        <v>Venezuela</v>
      </c>
      <c r="GI223" t="str">
        <v>Vietnam</v>
      </c>
      <c r="GJ223" t="str">
        <v>Yemen</v>
      </c>
      <c r="GK223" t="str">
        <v>Zambia</v>
      </c>
      <c r="GL223" t="str">
        <v>Zimbabwe</v>
      </c>
      <c r="GM223" t="str">
        <v>Ækvatorial Guinea</v>
      </c>
      <c r="GN223" t="str">
        <v>Østrig</v>
      </c>
      <c r="GO223" t="str">
        <v>Østtimor</v>
      </c>
      <c r="GP223" t="str">
        <v>EU</v>
      </c>
      <c r="GQ223" t="str">
        <v>Ikke-EU</v>
      </c>
      <c r="GR223" t="str">
        <v>EU/ikke-EU</v>
      </c>
    </row>
    <row r="224" spans="2:200" x14ac:dyDescent="0.25">
      <c r="B224" t="str" cm="1">
        <f t="array" ref="B224:GR224">TRANSPOSE(_xlfn._xlws.FILTER(AlleLande[Lande (dansk)],ISNUMBER(SEARCH(Emballage!I23,AlleLande[Lande (dansk)])),"Kan ikke findes"))</f>
        <v>Afghanistan</v>
      </c>
      <c r="C224" t="str">
        <v>Albanien</v>
      </c>
      <c r="D224" t="str">
        <v>Algeriet</v>
      </c>
      <c r="E224" t="str">
        <v>Andorra</v>
      </c>
      <c r="F224" t="str">
        <v>Angola</v>
      </c>
      <c r="G224" t="str">
        <v>Antigua &amp;Barbuda</v>
      </c>
      <c r="H224" t="str">
        <v>Argentina</v>
      </c>
      <c r="I224" t="str">
        <v>Armenien</v>
      </c>
      <c r="J224" t="str">
        <v>Aserbajdsjan</v>
      </c>
      <c r="K224" t="str">
        <v>Australien</v>
      </c>
      <c r="L224" t="str">
        <v>Bahamas</v>
      </c>
      <c r="M224" t="str">
        <v>Bahrain</v>
      </c>
      <c r="N224" t="str">
        <v>Bangladesh</v>
      </c>
      <c r="O224" t="str">
        <v>Barbados</v>
      </c>
      <c r="P224" t="str">
        <v>Belgien</v>
      </c>
      <c r="Q224" t="str">
        <v>Belize</v>
      </c>
      <c r="R224" t="str">
        <v>Benin</v>
      </c>
      <c r="S224" t="str">
        <v>Bhutan</v>
      </c>
      <c r="T224" t="str">
        <v>Bolivia</v>
      </c>
      <c r="U224" t="str">
        <v>Bosnien-Herzegovina</v>
      </c>
      <c r="V224" t="str">
        <v>Botswana</v>
      </c>
      <c r="W224" t="str">
        <v>Brasilien</v>
      </c>
      <c r="X224" t="str">
        <v>Brunei</v>
      </c>
      <c r="Y224" t="str">
        <v>Bulgarien</v>
      </c>
      <c r="Z224" t="str">
        <v>Burkina Faso</v>
      </c>
      <c r="AA224" t="str">
        <v>Burma (Myanmar)</v>
      </c>
      <c r="AB224" t="str">
        <v>Burundi</v>
      </c>
      <c r="AC224" t="str">
        <v>Cambodja</v>
      </c>
      <c r="AD224" t="str">
        <v>Cameroun</v>
      </c>
      <c r="AE224" t="str">
        <v>Canada</v>
      </c>
      <c r="AF224" t="str">
        <v>Centralafrika</v>
      </c>
      <c r="AG224" t="str">
        <v>Chad</v>
      </c>
      <c r="AH224" t="str">
        <v>Chile</v>
      </c>
      <c r="AI224" t="str">
        <v>Colombia</v>
      </c>
      <c r="AJ224" t="str">
        <v>Comorerne</v>
      </c>
      <c r="AK224" t="str">
        <v>Congo</v>
      </c>
      <c r="AL224" t="str">
        <v>Costa Rica</v>
      </c>
      <c r="AM224" t="str">
        <v>Cuba</v>
      </c>
      <c r="AN224" t="str">
        <v>Cypern</v>
      </c>
      <c r="AO224" t="str">
        <v>Danmark</v>
      </c>
      <c r="AP224" t="str">
        <v>Darussalem</v>
      </c>
      <c r="AQ224" t="str">
        <v>Demokratiske rep. Congo</v>
      </c>
      <c r="AR224" t="str">
        <v>Djibouti</v>
      </c>
      <c r="AS224" t="str">
        <v>Dominica</v>
      </c>
      <c r="AT224" t="str">
        <v>Dominikanske Republik</v>
      </c>
      <c r="AU224" t="str">
        <v>Ecuador</v>
      </c>
      <c r="AV224" t="str">
        <v>Egypten</v>
      </c>
      <c r="AW224" t="str">
        <v>El Salvador</v>
      </c>
      <c r="AX224" t="str">
        <v>Elfenbens- kysten</v>
      </c>
      <c r="AY224" t="str">
        <v>Eritrea</v>
      </c>
      <c r="AZ224" t="str">
        <v>Estland</v>
      </c>
      <c r="BA224" t="str">
        <v>Etiopien</v>
      </c>
      <c r="BB224" t="str">
        <v>Fiji</v>
      </c>
      <c r="BC224" t="str">
        <v>Filippinerne</v>
      </c>
      <c r="BD224" t="str">
        <v>Finland</v>
      </c>
      <c r="BE224" t="str">
        <v>Forenede Arab. Emirater</v>
      </c>
      <c r="BF224" t="str">
        <v>Frankrig</v>
      </c>
      <c r="BG224" t="str">
        <v>Gabon</v>
      </c>
      <c r="BH224" t="str">
        <v>Gambia</v>
      </c>
      <c r="BI224" t="str">
        <v>Georgien</v>
      </c>
      <c r="BJ224" t="str">
        <v>Ghana</v>
      </c>
      <c r="BK224" t="str">
        <v>Grenada</v>
      </c>
      <c r="BL224" t="str">
        <v>Grenadinerne</v>
      </c>
      <c r="BM224" t="str">
        <v>Grækenland</v>
      </c>
      <c r="BN224" t="str">
        <v>Guatemala</v>
      </c>
      <c r="BO224" t="str">
        <v>Guinea</v>
      </c>
      <c r="BP224" t="str">
        <v>Guinea-Bissau</v>
      </c>
      <c r="BQ224" t="str">
        <v>Guyana</v>
      </c>
      <c r="BR224" t="str">
        <v>Haiti</v>
      </c>
      <c r="BS224" t="str">
        <v>Honduras</v>
      </c>
      <c r="BT224" t="str">
        <v>Hviderusland (Belarus)</v>
      </c>
      <c r="BU224" t="str">
        <v>Indien</v>
      </c>
      <c r="BV224" t="str">
        <v>Indonesien</v>
      </c>
      <c r="BW224" t="str">
        <v>Irak</v>
      </c>
      <c r="BX224" t="str">
        <v>Iran</v>
      </c>
      <c r="BY224" t="str">
        <v>Irland</v>
      </c>
      <c r="BZ224" t="str">
        <v>Island</v>
      </c>
      <c r="CA224" t="str">
        <v>Israel</v>
      </c>
      <c r="CB224" t="str">
        <v>Italien</v>
      </c>
      <c r="CC224" t="str">
        <v>Jamaica</v>
      </c>
      <c r="CD224" t="str">
        <v>Japan</v>
      </c>
      <c r="CE224" t="str">
        <v>Jordan</v>
      </c>
      <c r="CF224" t="str">
        <v>Kapverdiske Øer</v>
      </c>
      <c r="CG224" t="str">
        <v>Kasakhstan</v>
      </c>
      <c r="CH224" t="str">
        <v>Kenya</v>
      </c>
      <c r="CI224" t="str">
        <v>Kina</v>
      </c>
      <c r="CJ224" t="str">
        <v>Kirgisistan</v>
      </c>
      <c r="CK224" t="str">
        <v>Kiribati</v>
      </c>
      <c r="CL224" t="str">
        <v>Kroatien</v>
      </c>
      <c r="CM224" t="str">
        <v>Kuwait</v>
      </c>
      <c r="CN224" t="str">
        <v>Laos</v>
      </c>
      <c r="CO224" t="str">
        <v>Lesotho</v>
      </c>
      <c r="CP224" t="str">
        <v>Letland</v>
      </c>
      <c r="CQ224" t="str">
        <v>Libanon</v>
      </c>
      <c r="CR224" t="str">
        <v>Liberia</v>
      </c>
      <c r="CS224" t="str">
        <v>Libyen</v>
      </c>
      <c r="CT224" t="str">
        <v>Liechtenstein</v>
      </c>
      <c r="CU224" t="str">
        <v>Litauen</v>
      </c>
      <c r="CV224" t="str">
        <v>Luxembourg</v>
      </c>
      <c r="CW224" t="str">
        <v>Madagaskar</v>
      </c>
      <c r="CX224" t="str">
        <v>Makedonien (FYROM)</v>
      </c>
      <c r="CY224" t="str">
        <v>Malawi</v>
      </c>
      <c r="CZ224" t="str">
        <v>Malaysia</v>
      </c>
      <c r="DA224" t="str">
        <v>Maldiverne</v>
      </c>
      <c r="DB224" t="str">
        <v>Mali</v>
      </c>
      <c r="DC224" t="str">
        <v>Malta</v>
      </c>
      <c r="DD224" t="str">
        <v>Marokko</v>
      </c>
      <c r="DE224" t="str">
        <v>Marshall-øerne</v>
      </c>
      <c r="DF224" t="str">
        <v>Mauretanien</v>
      </c>
      <c r="DG224" t="str">
        <v>Mauritius</v>
      </c>
      <c r="DH224" t="str">
        <v>Mexico</v>
      </c>
      <c r="DI224" t="str">
        <v>Mikronesien</v>
      </c>
      <c r="DJ224" t="str">
        <v>Moldova</v>
      </c>
      <c r="DK224" t="str">
        <v>Monaco</v>
      </c>
      <c r="DL224" t="str">
        <v>Mongoliet</v>
      </c>
      <c r="DM224" t="str">
        <v>Mozambique</v>
      </c>
      <c r="DN224" t="str">
        <v>Namibia</v>
      </c>
      <c r="DO224" t="str">
        <v>Nauru</v>
      </c>
      <c r="DP224" t="str">
        <v>Nederlandene</v>
      </c>
      <c r="DQ224" t="str">
        <v>Nepal</v>
      </c>
      <c r="DR224" t="str">
        <v>New Zealand</v>
      </c>
      <c r="DS224" t="str">
        <v>Nicaragua</v>
      </c>
      <c r="DT224" t="str">
        <v>Niger</v>
      </c>
      <c r="DU224" t="str">
        <v>Nigeria</v>
      </c>
      <c r="DV224" t="str">
        <v>Nordkorea</v>
      </c>
      <c r="DW224" t="str">
        <v>Norge</v>
      </c>
      <c r="DX224" t="str">
        <v>Oman</v>
      </c>
      <c r="DY224" t="str">
        <v>Pakistan</v>
      </c>
      <c r="DZ224" t="str">
        <v>Palau</v>
      </c>
      <c r="EA224" t="str">
        <v>Palestina</v>
      </c>
      <c r="EB224" t="str">
        <v>Panama</v>
      </c>
      <c r="EC224" t="str">
        <v>Papua New Guinea</v>
      </c>
      <c r="ED224" t="str">
        <v>Paraguay</v>
      </c>
      <c r="EE224" t="str">
        <v>Peru</v>
      </c>
      <c r="EF224" t="str">
        <v>Polen</v>
      </c>
      <c r="EG224" t="str">
        <v>Portugal</v>
      </c>
      <c r="EH224" t="str">
        <v>Qatar</v>
      </c>
      <c r="EI224" t="str">
        <v>Rumænien</v>
      </c>
      <c r="EJ224" t="str">
        <v>Rusland</v>
      </c>
      <c r="EK224" t="str">
        <v>Rwanda</v>
      </c>
      <c r="EL224" t="str">
        <v>Salomonøerne</v>
      </c>
      <c r="EM224" t="str">
        <v>Samoa</v>
      </c>
      <c r="EN224" t="str">
        <v>San Marino</v>
      </c>
      <c r="EO224" t="str">
        <v>Sao Tomé &amp; Principe</v>
      </c>
      <c r="EP224" t="str">
        <v>Saudi Arabien</v>
      </c>
      <c r="EQ224" t="str">
        <v>Schweiz</v>
      </c>
      <c r="ER224" t="str">
        <v>Senegal</v>
      </c>
      <c r="ES224" t="str">
        <v>Serbien og Montenegro</v>
      </c>
      <c r="ET224" t="str">
        <v>Seychellerne</v>
      </c>
      <c r="EU224" t="str">
        <v>Sierra Leone</v>
      </c>
      <c r="EV224" t="str">
        <v>Singapore</v>
      </c>
      <c r="EW224" t="str">
        <v>Slovakiet</v>
      </c>
      <c r="EX224" t="str">
        <v>Slovenien</v>
      </c>
      <c r="EY224" t="str">
        <v>Somalia</v>
      </c>
      <c r="EZ224" t="str">
        <v>Spanien</v>
      </c>
      <c r="FA224" t="str">
        <v>Sri Lanka</v>
      </c>
      <c r="FB224" t="str">
        <v>St. Kitts-Nevis</v>
      </c>
      <c r="FC224" t="str">
        <v>St. Lucia</v>
      </c>
      <c r="FD224" t="str">
        <v>St. Vincent &amp;</v>
      </c>
      <c r="FE224" t="str">
        <v>Storbritannien (England)</v>
      </c>
      <c r="FF224" t="str">
        <v>Sudan</v>
      </c>
      <c r="FG224" t="str">
        <v>Surinam</v>
      </c>
      <c r="FH224" t="str">
        <v>Sverige</v>
      </c>
      <c r="FI224" t="str">
        <v>Swaziland</v>
      </c>
      <c r="FJ224" t="str">
        <v>Sydafrika</v>
      </c>
      <c r="FK224" t="str">
        <v>Sydkorea</v>
      </c>
      <c r="FL224" t="str">
        <v>Syrien</v>
      </c>
      <c r="FM224" t="str">
        <v>Tadjikistan</v>
      </c>
      <c r="FN224" t="str">
        <v>Taiwan</v>
      </c>
      <c r="FO224" t="str">
        <v>Tanzania</v>
      </c>
      <c r="FP224" t="str">
        <v>Thailand</v>
      </c>
      <c r="FQ224" t="str">
        <v>Tjekkiet</v>
      </c>
      <c r="FR224" t="str">
        <v>Togo</v>
      </c>
      <c r="FS224" t="str">
        <v>Tonga</v>
      </c>
      <c r="FT224" t="str">
        <v>Trinidad &amp; Tobago</v>
      </c>
      <c r="FU224" t="str">
        <v>Tunesien</v>
      </c>
      <c r="FV224" t="str">
        <v>Turkmenistan</v>
      </c>
      <c r="FW224" t="str">
        <v>Tuvalu</v>
      </c>
      <c r="FX224" t="str">
        <v>Tyrkiet</v>
      </c>
      <c r="FY224" t="str">
        <v>Tyskland</v>
      </c>
      <c r="FZ224" t="str">
        <v>Uganda</v>
      </c>
      <c r="GA224" t="str">
        <v>Ukraine</v>
      </c>
      <c r="GB224" t="str">
        <v>Ungarn</v>
      </c>
      <c r="GC224" t="str">
        <v>Uruguay</v>
      </c>
      <c r="GD224" t="str">
        <v>USA</v>
      </c>
      <c r="GE224" t="str">
        <v>Usbekistan</v>
      </c>
      <c r="GF224" t="str">
        <v>Vanuatu</v>
      </c>
      <c r="GG224" t="str">
        <v>Vatikanet</v>
      </c>
      <c r="GH224" t="str">
        <v>Venezuela</v>
      </c>
      <c r="GI224" t="str">
        <v>Vietnam</v>
      </c>
      <c r="GJ224" t="str">
        <v>Yemen</v>
      </c>
      <c r="GK224" t="str">
        <v>Zambia</v>
      </c>
      <c r="GL224" t="str">
        <v>Zimbabwe</v>
      </c>
      <c r="GM224" t="str">
        <v>Ækvatorial Guinea</v>
      </c>
      <c r="GN224" t="str">
        <v>Østrig</v>
      </c>
      <c r="GO224" t="str">
        <v>Østtimor</v>
      </c>
      <c r="GP224" t="str">
        <v>EU</v>
      </c>
      <c r="GQ224" t="str">
        <v>Ikke-EU</v>
      </c>
      <c r="GR224" t="str">
        <v>EU/ikke-EU</v>
      </c>
    </row>
    <row r="225" spans="2:200" x14ac:dyDescent="0.25">
      <c r="B225" t="str" cm="1">
        <f t="array" ref="B225:GR225">TRANSPOSE(_xlfn._xlws.FILTER(AlleLande[Lande (dansk)],ISNUMBER(SEARCH(Emballage!I24,AlleLande[Lande (dansk)])),"Kan ikke findes"))</f>
        <v>Afghanistan</v>
      </c>
      <c r="C225" t="str">
        <v>Albanien</v>
      </c>
      <c r="D225" t="str">
        <v>Algeriet</v>
      </c>
      <c r="E225" t="str">
        <v>Andorra</v>
      </c>
      <c r="F225" t="str">
        <v>Angola</v>
      </c>
      <c r="G225" t="str">
        <v>Antigua &amp;Barbuda</v>
      </c>
      <c r="H225" t="str">
        <v>Argentina</v>
      </c>
      <c r="I225" t="str">
        <v>Armenien</v>
      </c>
      <c r="J225" t="str">
        <v>Aserbajdsjan</v>
      </c>
      <c r="K225" t="str">
        <v>Australien</v>
      </c>
      <c r="L225" t="str">
        <v>Bahamas</v>
      </c>
      <c r="M225" t="str">
        <v>Bahrain</v>
      </c>
      <c r="N225" t="str">
        <v>Bangladesh</v>
      </c>
      <c r="O225" t="str">
        <v>Barbados</v>
      </c>
      <c r="P225" t="str">
        <v>Belgien</v>
      </c>
      <c r="Q225" t="str">
        <v>Belize</v>
      </c>
      <c r="R225" t="str">
        <v>Benin</v>
      </c>
      <c r="S225" t="str">
        <v>Bhutan</v>
      </c>
      <c r="T225" t="str">
        <v>Bolivia</v>
      </c>
      <c r="U225" t="str">
        <v>Bosnien-Herzegovina</v>
      </c>
      <c r="V225" t="str">
        <v>Botswana</v>
      </c>
      <c r="W225" t="str">
        <v>Brasilien</v>
      </c>
      <c r="X225" t="str">
        <v>Brunei</v>
      </c>
      <c r="Y225" t="str">
        <v>Bulgarien</v>
      </c>
      <c r="Z225" t="str">
        <v>Burkina Faso</v>
      </c>
      <c r="AA225" t="str">
        <v>Burma (Myanmar)</v>
      </c>
      <c r="AB225" t="str">
        <v>Burundi</v>
      </c>
      <c r="AC225" t="str">
        <v>Cambodja</v>
      </c>
      <c r="AD225" t="str">
        <v>Cameroun</v>
      </c>
      <c r="AE225" t="str">
        <v>Canada</v>
      </c>
      <c r="AF225" t="str">
        <v>Centralafrika</v>
      </c>
      <c r="AG225" t="str">
        <v>Chad</v>
      </c>
      <c r="AH225" t="str">
        <v>Chile</v>
      </c>
      <c r="AI225" t="str">
        <v>Colombia</v>
      </c>
      <c r="AJ225" t="str">
        <v>Comorerne</v>
      </c>
      <c r="AK225" t="str">
        <v>Congo</v>
      </c>
      <c r="AL225" t="str">
        <v>Costa Rica</v>
      </c>
      <c r="AM225" t="str">
        <v>Cuba</v>
      </c>
      <c r="AN225" t="str">
        <v>Cypern</v>
      </c>
      <c r="AO225" t="str">
        <v>Danmark</v>
      </c>
      <c r="AP225" t="str">
        <v>Darussalem</v>
      </c>
      <c r="AQ225" t="str">
        <v>Demokratiske rep. Congo</v>
      </c>
      <c r="AR225" t="str">
        <v>Djibouti</v>
      </c>
      <c r="AS225" t="str">
        <v>Dominica</v>
      </c>
      <c r="AT225" t="str">
        <v>Dominikanske Republik</v>
      </c>
      <c r="AU225" t="str">
        <v>Ecuador</v>
      </c>
      <c r="AV225" t="str">
        <v>Egypten</v>
      </c>
      <c r="AW225" t="str">
        <v>El Salvador</v>
      </c>
      <c r="AX225" t="str">
        <v>Elfenbens- kysten</v>
      </c>
      <c r="AY225" t="str">
        <v>Eritrea</v>
      </c>
      <c r="AZ225" t="str">
        <v>Estland</v>
      </c>
      <c r="BA225" t="str">
        <v>Etiopien</v>
      </c>
      <c r="BB225" t="str">
        <v>Fiji</v>
      </c>
      <c r="BC225" t="str">
        <v>Filippinerne</v>
      </c>
      <c r="BD225" t="str">
        <v>Finland</v>
      </c>
      <c r="BE225" t="str">
        <v>Forenede Arab. Emirater</v>
      </c>
      <c r="BF225" t="str">
        <v>Frankrig</v>
      </c>
      <c r="BG225" t="str">
        <v>Gabon</v>
      </c>
      <c r="BH225" t="str">
        <v>Gambia</v>
      </c>
      <c r="BI225" t="str">
        <v>Georgien</v>
      </c>
      <c r="BJ225" t="str">
        <v>Ghana</v>
      </c>
      <c r="BK225" t="str">
        <v>Grenada</v>
      </c>
      <c r="BL225" t="str">
        <v>Grenadinerne</v>
      </c>
      <c r="BM225" t="str">
        <v>Grækenland</v>
      </c>
      <c r="BN225" t="str">
        <v>Guatemala</v>
      </c>
      <c r="BO225" t="str">
        <v>Guinea</v>
      </c>
      <c r="BP225" t="str">
        <v>Guinea-Bissau</v>
      </c>
      <c r="BQ225" t="str">
        <v>Guyana</v>
      </c>
      <c r="BR225" t="str">
        <v>Haiti</v>
      </c>
      <c r="BS225" t="str">
        <v>Honduras</v>
      </c>
      <c r="BT225" t="str">
        <v>Hviderusland (Belarus)</v>
      </c>
      <c r="BU225" t="str">
        <v>Indien</v>
      </c>
      <c r="BV225" t="str">
        <v>Indonesien</v>
      </c>
      <c r="BW225" t="str">
        <v>Irak</v>
      </c>
      <c r="BX225" t="str">
        <v>Iran</v>
      </c>
      <c r="BY225" t="str">
        <v>Irland</v>
      </c>
      <c r="BZ225" t="str">
        <v>Island</v>
      </c>
      <c r="CA225" t="str">
        <v>Israel</v>
      </c>
      <c r="CB225" t="str">
        <v>Italien</v>
      </c>
      <c r="CC225" t="str">
        <v>Jamaica</v>
      </c>
      <c r="CD225" t="str">
        <v>Japan</v>
      </c>
      <c r="CE225" t="str">
        <v>Jordan</v>
      </c>
      <c r="CF225" t="str">
        <v>Kapverdiske Øer</v>
      </c>
      <c r="CG225" t="str">
        <v>Kasakhstan</v>
      </c>
      <c r="CH225" t="str">
        <v>Kenya</v>
      </c>
      <c r="CI225" t="str">
        <v>Kina</v>
      </c>
      <c r="CJ225" t="str">
        <v>Kirgisistan</v>
      </c>
      <c r="CK225" t="str">
        <v>Kiribati</v>
      </c>
      <c r="CL225" t="str">
        <v>Kroatien</v>
      </c>
      <c r="CM225" t="str">
        <v>Kuwait</v>
      </c>
      <c r="CN225" t="str">
        <v>Laos</v>
      </c>
      <c r="CO225" t="str">
        <v>Lesotho</v>
      </c>
      <c r="CP225" t="str">
        <v>Letland</v>
      </c>
      <c r="CQ225" t="str">
        <v>Libanon</v>
      </c>
      <c r="CR225" t="str">
        <v>Liberia</v>
      </c>
      <c r="CS225" t="str">
        <v>Libyen</v>
      </c>
      <c r="CT225" t="str">
        <v>Liechtenstein</v>
      </c>
      <c r="CU225" t="str">
        <v>Litauen</v>
      </c>
      <c r="CV225" t="str">
        <v>Luxembourg</v>
      </c>
      <c r="CW225" t="str">
        <v>Madagaskar</v>
      </c>
      <c r="CX225" t="str">
        <v>Makedonien (FYROM)</v>
      </c>
      <c r="CY225" t="str">
        <v>Malawi</v>
      </c>
      <c r="CZ225" t="str">
        <v>Malaysia</v>
      </c>
      <c r="DA225" t="str">
        <v>Maldiverne</v>
      </c>
      <c r="DB225" t="str">
        <v>Mali</v>
      </c>
      <c r="DC225" t="str">
        <v>Malta</v>
      </c>
      <c r="DD225" t="str">
        <v>Marokko</v>
      </c>
      <c r="DE225" t="str">
        <v>Marshall-øerne</v>
      </c>
      <c r="DF225" t="str">
        <v>Mauretanien</v>
      </c>
      <c r="DG225" t="str">
        <v>Mauritius</v>
      </c>
      <c r="DH225" t="str">
        <v>Mexico</v>
      </c>
      <c r="DI225" t="str">
        <v>Mikronesien</v>
      </c>
      <c r="DJ225" t="str">
        <v>Moldova</v>
      </c>
      <c r="DK225" t="str">
        <v>Monaco</v>
      </c>
      <c r="DL225" t="str">
        <v>Mongoliet</v>
      </c>
      <c r="DM225" t="str">
        <v>Mozambique</v>
      </c>
      <c r="DN225" t="str">
        <v>Namibia</v>
      </c>
      <c r="DO225" t="str">
        <v>Nauru</v>
      </c>
      <c r="DP225" t="str">
        <v>Nederlandene</v>
      </c>
      <c r="DQ225" t="str">
        <v>Nepal</v>
      </c>
      <c r="DR225" t="str">
        <v>New Zealand</v>
      </c>
      <c r="DS225" t="str">
        <v>Nicaragua</v>
      </c>
      <c r="DT225" t="str">
        <v>Niger</v>
      </c>
      <c r="DU225" t="str">
        <v>Nigeria</v>
      </c>
      <c r="DV225" t="str">
        <v>Nordkorea</v>
      </c>
      <c r="DW225" t="str">
        <v>Norge</v>
      </c>
      <c r="DX225" t="str">
        <v>Oman</v>
      </c>
      <c r="DY225" t="str">
        <v>Pakistan</v>
      </c>
      <c r="DZ225" t="str">
        <v>Palau</v>
      </c>
      <c r="EA225" t="str">
        <v>Palestina</v>
      </c>
      <c r="EB225" t="str">
        <v>Panama</v>
      </c>
      <c r="EC225" t="str">
        <v>Papua New Guinea</v>
      </c>
      <c r="ED225" t="str">
        <v>Paraguay</v>
      </c>
      <c r="EE225" t="str">
        <v>Peru</v>
      </c>
      <c r="EF225" t="str">
        <v>Polen</v>
      </c>
      <c r="EG225" t="str">
        <v>Portugal</v>
      </c>
      <c r="EH225" t="str">
        <v>Qatar</v>
      </c>
      <c r="EI225" t="str">
        <v>Rumænien</v>
      </c>
      <c r="EJ225" t="str">
        <v>Rusland</v>
      </c>
      <c r="EK225" t="str">
        <v>Rwanda</v>
      </c>
      <c r="EL225" t="str">
        <v>Salomonøerne</v>
      </c>
      <c r="EM225" t="str">
        <v>Samoa</v>
      </c>
      <c r="EN225" t="str">
        <v>San Marino</v>
      </c>
      <c r="EO225" t="str">
        <v>Sao Tomé &amp; Principe</v>
      </c>
      <c r="EP225" t="str">
        <v>Saudi Arabien</v>
      </c>
      <c r="EQ225" t="str">
        <v>Schweiz</v>
      </c>
      <c r="ER225" t="str">
        <v>Senegal</v>
      </c>
      <c r="ES225" t="str">
        <v>Serbien og Montenegro</v>
      </c>
      <c r="ET225" t="str">
        <v>Seychellerne</v>
      </c>
      <c r="EU225" t="str">
        <v>Sierra Leone</v>
      </c>
      <c r="EV225" t="str">
        <v>Singapore</v>
      </c>
      <c r="EW225" t="str">
        <v>Slovakiet</v>
      </c>
      <c r="EX225" t="str">
        <v>Slovenien</v>
      </c>
      <c r="EY225" t="str">
        <v>Somalia</v>
      </c>
      <c r="EZ225" t="str">
        <v>Spanien</v>
      </c>
      <c r="FA225" t="str">
        <v>Sri Lanka</v>
      </c>
      <c r="FB225" t="str">
        <v>St. Kitts-Nevis</v>
      </c>
      <c r="FC225" t="str">
        <v>St. Lucia</v>
      </c>
      <c r="FD225" t="str">
        <v>St. Vincent &amp;</v>
      </c>
      <c r="FE225" t="str">
        <v>Storbritannien (England)</v>
      </c>
      <c r="FF225" t="str">
        <v>Sudan</v>
      </c>
      <c r="FG225" t="str">
        <v>Surinam</v>
      </c>
      <c r="FH225" t="str">
        <v>Sverige</v>
      </c>
      <c r="FI225" t="str">
        <v>Swaziland</v>
      </c>
      <c r="FJ225" t="str">
        <v>Sydafrika</v>
      </c>
      <c r="FK225" t="str">
        <v>Sydkorea</v>
      </c>
      <c r="FL225" t="str">
        <v>Syrien</v>
      </c>
      <c r="FM225" t="str">
        <v>Tadjikistan</v>
      </c>
      <c r="FN225" t="str">
        <v>Taiwan</v>
      </c>
      <c r="FO225" t="str">
        <v>Tanzania</v>
      </c>
      <c r="FP225" t="str">
        <v>Thailand</v>
      </c>
      <c r="FQ225" t="str">
        <v>Tjekkiet</v>
      </c>
      <c r="FR225" t="str">
        <v>Togo</v>
      </c>
      <c r="FS225" t="str">
        <v>Tonga</v>
      </c>
      <c r="FT225" t="str">
        <v>Trinidad &amp; Tobago</v>
      </c>
      <c r="FU225" t="str">
        <v>Tunesien</v>
      </c>
      <c r="FV225" t="str">
        <v>Turkmenistan</v>
      </c>
      <c r="FW225" t="str">
        <v>Tuvalu</v>
      </c>
      <c r="FX225" t="str">
        <v>Tyrkiet</v>
      </c>
      <c r="FY225" t="str">
        <v>Tyskland</v>
      </c>
      <c r="FZ225" t="str">
        <v>Uganda</v>
      </c>
      <c r="GA225" t="str">
        <v>Ukraine</v>
      </c>
      <c r="GB225" t="str">
        <v>Ungarn</v>
      </c>
      <c r="GC225" t="str">
        <v>Uruguay</v>
      </c>
      <c r="GD225" t="str">
        <v>USA</v>
      </c>
      <c r="GE225" t="str">
        <v>Usbekistan</v>
      </c>
      <c r="GF225" t="str">
        <v>Vanuatu</v>
      </c>
      <c r="GG225" t="str">
        <v>Vatikanet</v>
      </c>
      <c r="GH225" t="str">
        <v>Venezuela</v>
      </c>
      <c r="GI225" t="str">
        <v>Vietnam</v>
      </c>
      <c r="GJ225" t="str">
        <v>Yemen</v>
      </c>
      <c r="GK225" t="str">
        <v>Zambia</v>
      </c>
      <c r="GL225" t="str">
        <v>Zimbabwe</v>
      </c>
      <c r="GM225" t="str">
        <v>Ækvatorial Guinea</v>
      </c>
      <c r="GN225" t="str">
        <v>Østrig</v>
      </c>
      <c r="GO225" t="str">
        <v>Østtimor</v>
      </c>
      <c r="GP225" t="str">
        <v>EU</v>
      </c>
      <c r="GQ225" t="str">
        <v>Ikke-EU</v>
      </c>
      <c r="GR225" t="str">
        <v>EU/ikke-EU</v>
      </c>
    </row>
    <row r="226" spans="2:200" x14ac:dyDescent="0.25">
      <c r="B226" t="str" cm="1">
        <f t="array" ref="B226:GR226">TRANSPOSE(_xlfn._xlws.FILTER(AlleLande[Lande (dansk)],ISNUMBER(SEARCH(Emballage!I25,AlleLande[Lande (dansk)])),"Kan ikke findes"))</f>
        <v>Afghanistan</v>
      </c>
      <c r="C226" t="str">
        <v>Albanien</v>
      </c>
      <c r="D226" t="str">
        <v>Algeriet</v>
      </c>
      <c r="E226" t="str">
        <v>Andorra</v>
      </c>
      <c r="F226" t="str">
        <v>Angola</v>
      </c>
      <c r="G226" t="str">
        <v>Antigua &amp;Barbuda</v>
      </c>
      <c r="H226" t="str">
        <v>Argentina</v>
      </c>
      <c r="I226" t="str">
        <v>Armenien</v>
      </c>
      <c r="J226" t="str">
        <v>Aserbajdsjan</v>
      </c>
      <c r="K226" t="str">
        <v>Australien</v>
      </c>
      <c r="L226" t="str">
        <v>Bahamas</v>
      </c>
      <c r="M226" t="str">
        <v>Bahrain</v>
      </c>
      <c r="N226" t="str">
        <v>Bangladesh</v>
      </c>
      <c r="O226" t="str">
        <v>Barbados</v>
      </c>
      <c r="P226" t="str">
        <v>Belgien</v>
      </c>
      <c r="Q226" t="str">
        <v>Belize</v>
      </c>
      <c r="R226" t="str">
        <v>Benin</v>
      </c>
      <c r="S226" t="str">
        <v>Bhutan</v>
      </c>
      <c r="T226" t="str">
        <v>Bolivia</v>
      </c>
      <c r="U226" t="str">
        <v>Bosnien-Herzegovina</v>
      </c>
      <c r="V226" t="str">
        <v>Botswana</v>
      </c>
      <c r="W226" t="str">
        <v>Brasilien</v>
      </c>
      <c r="X226" t="str">
        <v>Brunei</v>
      </c>
      <c r="Y226" t="str">
        <v>Bulgarien</v>
      </c>
      <c r="Z226" t="str">
        <v>Burkina Faso</v>
      </c>
      <c r="AA226" t="str">
        <v>Burma (Myanmar)</v>
      </c>
      <c r="AB226" t="str">
        <v>Burundi</v>
      </c>
      <c r="AC226" t="str">
        <v>Cambodja</v>
      </c>
      <c r="AD226" t="str">
        <v>Cameroun</v>
      </c>
      <c r="AE226" t="str">
        <v>Canada</v>
      </c>
      <c r="AF226" t="str">
        <v>Centralafrika</v>
      </c>
      <c r="AG226" t="str">
        <v>Chad</v>
      </c>
      <c r="AH226" t="str">
        <v>Chile</v>
      </c>
      <c r="AI226" t="str">
        <v>Colombia</v>
      </c>
      <c r="AJ226" t="str">
        <v>Comorerne</v>
      </c>
      <c r="AK226" t="str">
        <v>Congo</v>
      </c>
      <c r="AL226" t="str">
        <v>Costa Rica</v>
      </c>
      <c r="AM226" t="str">
        <v>Cuba</v>
      </c>
      <c r="AN226" t="str">
        <v>Cypern</v>
      </c>
      <c r="AO226" t="str">
        <v>Danmark</v>
      </c>
      <c r="AP226" t="str">
        <v>Darussalem</v>
      </c>
      <c r="AQ226" t="str">
        <v>Demokratiske rep. Congo</v>
      </c>
      <c r="AR226" t="str">
        <v>Djibouti</v>
      </c>
      <c r="AS226" t="str">
        <v>Dominica</v>
      </c>
      <c r="AT226" t="str">
        <v>Dominikanske Republik</v>
      </c>
      <c r="AU226" t="str">
        <v>Ecuador</v>
      </c>
      <c r="AV226" t="str">
        <v>Egypten</v>
      </c>
      <c r="AW226" t="str">
        <v>El Salvador</v>
      </c>
      <c r="AX226" t="str">
        <v>Elfenbens- kysten</v>
      </c>
      <c r="AY226" t="str">
        <v>Eritrea</v>
      </c>
      <c r="AZ226" t="str">
        <v>Estland</v>
      </c>
      <c r="BA226" t="str">
        <v>Etiopien</v>
      </c>
      <c r="BB226" t="str">
        <v>Fiji</v>
      </c>
      <c r="BC226" t="str">
        <v>Filippinerne</v>
      </c>
      <c r="BD226" t="str">
        <v>Finland</v>
      </c>
      <c r="BE226" t="str">
        <v>Forenede Arab. Emirater</v>
      </c>
      <c r="BF226" t="str">
        <v>Frankrig</v>
      </c>
      <c r="BG226" t="str">
        <v>Gabon</v>
      </c>
      <c r="BH226" t="str">
        <v>Gambia</v>
      </c>
      <c r="BI226" t="str">
        <v>Georgien</v>
      </c>
      <c r="BJ226" t="str">
        <v>Ghana</v>
      </c>
      <c r="BK226" t="str">
        <v>Grenada</v>
      </c>
      <c r="BL226" t="str">
        <v>Grenadinerne</v>
      </c>
      <c r="BM226" t="str">
        <v>Grækenland</v>
      </c>
      <c r="BN226" t="str">
        <v>Guatemala</v>
      </c>
      <c r="BO226" t="str">
        <v>Guinea</v>
      </c>
      <c r="BP226" t="str">
        <v>Guinea-Bissau</v>
      </c>
      <c r="BQ226" t="str">
        <v>Guyana</v>
      </c>
      <c r="BR226" t="str">
        <v>Haiti</v>
      </c>
      <c r="BS226" t="str">
        <v>Honduras</v>
      </c>
      <c r="BT226" t="str">
        <v>Hviderusland (Belarus)</v>
      </c>
      <c r="BU226" t="str">
        <v>Indien</v>
      </c>
      <c r="BV226" t="str">
        <v>Indonesien</v>
      </c>
      <c r="BW226" t="str">
        <v>Irak</v>
      </c>
      <c r="BX226" t="str">
        <v>Iran</v>
      </c>
      <c r="BY226" t="str">
        <v>Irland</v>
      </c>
      <c r="BZ226" t="str">
        <v>Island</v>
      </c>
      <c r="CA226" t="str">
        <v>Israel</v>
      </c>
      <c r="CB226" t="str">
        <v>Italien</v>
      </c>
      <c r="CC226" t="str">
        <v>Jamaica</v>
      </c>
      <c r="CD226" t="str">
        <v>Japan</v>
      </c>
      <c r="CE226" t="str">
        <v>Jordan</v>
      </c>
      <c r="CF226" t="str">
        <v>Kapverdiske Øer</v>
      </c>
      <c r="CG226" t="str">
        <v>Kasakhstan</v>
      </c>
      <c r="CH226" t="str">
        <v>Kenya</v>
      </c>
      <c r="CI226" t="str">
        <v>Kina</v>
      </c>
      <c r="CJ226" t="str">
        <v>Kirgisistan</v>
      </c>
      <c r="CK226" t="str">
        <v>Kiribati</v>
      </c>
      <c r="CL226" t="str">
        <v>Kroatien</v>
      </c>
      <c r="CM226" t="str">
        <v>Kuwait</v>
      </c>
      <c r="CN226" t="str">
        <v>Laos</v>
      </c>
      <c r="CO226" t="str">
        <v>Lesotho</v>
      </c>
      <c r="CP226" t="str">
        <v>Letland</v>
      </c>
      <c r="CQ226" t="str">
        <v>Libanon</v>
      </c>
      <c r="CR226" t="str">
        <v>Liberia</v>
      </c>
      <c r="CS226" t="str">
        <v>Libyen</v>
      </c>
      <c r="CT226" t="str">
        <v>Liechtenstein</v>
      </c>
      <c r="CU226" t="str">
        <v>Litauen</v>
      </c>
      <c r="CV226" t="str">
        <v>Luxembourg</v>
      </c>
      <c r="CW226" t="str">
        <v>Madagaskar</v>
      </c>
      <c r="CX226" t="str">
        <v>Makedonien (FYROM)</v>
      </c>
      <c r="CY226" t="str">
        <v>Malawi</v>
      </c>
      <c r="CZ226" t="str">
        <v>Malaysia</v>
      </c>
      <c r="DA226" t="str">
        <v>Maldiverne</v>
      </c>
      <c r="DB226" t="str">
        <v>Mali</v>
      </c>
      <c r="DC226" t="str">
        <v>Malta</v>
      </c>
      <c r="DD226" t="str">
        <v>Marokko</v>
      </c>
      <c r="DE226" t="str">
        <v>Marshall-øerne</v>
      </c>
      <c r="DF226" t="str">
        <v>Mauretanien</v>
      </c>
      <c r="DG226" t="str">
        <v>Mauritius</v>
      </c>
      <c r="DH226" t="str">
        <v>Mexico</v>
      </c>
      <c r="DI226" t="str">
        <v>Mikronesien</v>
      </c>
      <c r="DJ226" t="str">
        <v>Moldova</v>
      </c>
      <c r="DK226" t="str">
        <v>Monaco</v>
      </c>
      <c r="DL226" t="str">
        <v>Mongoliet</v>
      </c>
      <c r="DM226" t="str">
        <v>Mozambique</v>
      </c>
      <c r="DN226" t="str">
        <v>Namibia</v>
      </c>
      <c r="DO226" t="str">
        <v>Nauru</v>
      </c>
      <c r="DP226" t="str">
        <v>Nederlandene</v>
      </c>
      <c r="DQ226" t="str">
        <v>Nepal</v>
      </c>
      <c r="DR226" t="str">
        <v>New Zealand</v>
      </c>
      <c r="DS226" t="str">
        <v>Nicaragua</v>
      </c>
      <c r="DT226" t="str">
        <v>Niger</v>
      </c>
      <c r="DU226" t="str">
        <v>Nigeria</v>
      </c>
      <c r="DV226" t="str">
        <v>Nordkorea</v>
      </c>
      <c r="DW226" t="str">
        <v>Norge</v>
      </c>
      <c r="DX226" t="str">
        <v>Oman</v>
      </c>
      <c r="DY226" t="str">
        <v>Pakistan</v>
      </c>
      <c r="DZ226" t="str">
        <v>Palau</v>
      </c>
      <c r="EA226" t="str">
        <v>Palestina</v>
      </c>
      <c r="EB226" t="str">
        <v>Panama</v>
      </c>
      <c r="EC226" t="str">
        <v>Papua New Guinea</v>
      </c>
      <c r="ED226" t="str">
        <v>Paraguay</v>
      </c>
      <c r="EE226" t="str">
        <v>Peru</v>
      </c>
      <c r="EF226" t="str">
        <v>Polen</v>
      </c>
      <c r="EG226" t="str">
        <v>Portugal</v>
      </c>
      <c r="EH226" t="str">
        <v>Qatar</v>
      </c>
      <c r="EI226" t="str">
        <v>Rumænien</v>
      </c>
      <c r="EJ226" t="str">
        <v>Rusland</v>
      </c>
      <c r="EK226" t="str">
        <v>Rwanda</v>
      </c>
      <c r="EL226" t="str">
        <v>Salomonøerne</v>
      </c>
      <c r="EM226" t="str">
        <v>Samoa</v>
      </c>
      <c r="EN226" t="str">
        <v>San Marino</v>
      </c>
      <c r="EO226" t="str">
        <v>Sao Tomé &amp; Principe</v>
      </c>
      <c r="EP226" t="str">
        <v>Saudi Arabien</v>
      </c>
      <c r="EQ226" t="str">
        <v>Schweiz</v>
      </c>
      <c r="ER226" t="str">
        <v>Senegal</v>
      </c>
      <c r="ES226" t="str">
        <v>Serbien og Montenegro</v>
      </c>
      <c r="ET226" t="str">
        <v>Seychellerne</v>
      </c>
      <c r="EU226" t="str">
        <v>Sierra Leone</v>
      </c>
      <c r="EV226" t="str">
        <v>Singapore</v>
      </c>
      <c r="EW226" t="str">
        <v>Slovakiet</v>
      </c>
      <c r="EX226" t="str">
        <v>Slovenien</v>
      </c>
      <c r="EY226" t="str">
        <v>Somalia</v>
      </c>
      <c r="EZ226" t="str">
        <v>Spanien</v>
      </c>
      <c r="FA226" t="str">
        <v>Sri Lanka</v>
      </c>
      <c r="FB226" t="str">
        <v>St. Kitts-Nevis</v>
      </c>
      <c r="FC226" t="str">
        <v>St. Lucia</v>
      </c>
      <c r="FD226" t="str">
        <v>St. Vincent &amp;</v>
      </c>
      <c r="FE226" t="str">
        <v>Storbritannien (England)</v>
      </c>
      <c r="FF226" t="str">
        <v>Sudan</v>
      </c>
      <c r="FG226" t="str">
        <v>Surinam</v>
      </c>
      <c r="FH226" t="str">
        <v>Sverige</v>
      </c>
      <c r="FI226" t="str">
        <v>Swaziland</v>
      </c>
      <c r="FJ226" t="str">
        <v>Sydafrika</v>
      </c>
      <c r="FK226" t="str">
        <v>Sydkorea</v>
      </c>
      <c r="FL226" t="str">
        <v>Syrien</v>
      </c>
      <c r="FM226" t="str">
        <v>Tadjikistan</v>
      </c>
      <c r="FN226" t="str">
        <v>Taiwan</v>
      </c>
      <c r="FO226" t="str">
        <v>Tanzania</v>
      </c>
      <c r="FP226" t="str">
        <v>Thailand</v>
      </c>
      <c r="FQ226" t="str">
        <v>Tjekkiet</v>
      </c>
      <c r="FR226" t="str">
        <v>Togo</v>
      </c>
      <c r="FS226" t="str">
        <v>Tonga</v>
      </c>
      <c r="FT226" t="str">
        <v>Trinidad &amp; Tobago</v>
      </c>
      <c r="FU226" t="str">
        <v>Tunesien</v>
      </c>
      <c r="FV226" t="str">
        <v>Turkmenistan</v>
      </c>
      <c r="FW226" t="str">
        <v>Tuvalu</v>
      </c>
      <c r="FX226" t="str">
        <v>Tyrkiet</v>
      </c>
      <c r="FY226" t="str">
        <v>Tyskland</v>
      </c>
      <c r="FZ226" t="str">
        <v>Uganda</v>
      </c>
      <c r="GA226" t="str">
        <v>Ukraine</v>
      </c>
      <c r="GB226" t="str">
        <v>Ungarn</v>
      </c>
      <c r="GC226" t="str">
        <v>Uruguay</v>
      </c>
      <c r="GD226" t="str">
        <v>USA</v>
      </c>
      <c r="GE226" t="str">
        <v>Usbekistan</v>
      </c>
      <c r="GF226" t="str">
        <v>Vanuatu</v>
      </c>
      <c r="GG226" t="str">
        <v>Vatikanet</v>
      </c>
      <c r="GH226" t="str">
        <v>Venezuela</v>
      </c>
      <c r="GI226" t="str">
        <v>Vietnam</v>
      </c>
      <c r="GJ226" t="str">
        <v>Yemen</v>
      </c>
      <c r="GK226" t="str">
        <v>Zambia</v>
      </c>
      <c r="GL226" t="str">
        <v>Zimbabwe</v>
      </c>
      <c r="GM226" t="str">
        <v>Ækvatorial Guinea</v>
      </c>
      <c r="GN226" t="str">
        <v>Østrig</v>
      </c>
      <c r="GO226" t="str">
        <v>Østtimor</v>
      </c>
      <c r="GP226" t="str">
        <v>EU</v>
      </c>
      <c r="GQ226" t="str">
        <v>Ikke-EU</v>
      </c>
      <c r="GR226" t="str">
        <v>EU/ikke-EU</v>
      </c>
    </row>
    <row r="227" spans="2:200" x14ac:dyDescent="0.25">
      <c r="B227" t="str" cm="1">
        <f t="array" ref="B227:GR227">TRANSPOSE(_xlfn._xlws.FILTER(AlleLande[Lande (dansk)],ISNUMBER(SEARCH(Emballage!I26,AlleLande[Lande (dansk)])),"Kan ikke findes"))</f>
        <v>Afghanistan</v>
      </c>
      <c r="C227" t="str">
        <v>Albanien</v>
      </c>
      <c r="D227" t="str">
        <v>Algeriet</v>
      </c>
      <c r="E227" t="str">
        <v>Andorra</v>
      </c>
      <c r="F227" t="str">
        <v>Angola</v>
      </c>
      <c r="G227" t="str">
        <v>Antigua &amp;Barbuda</v>
      </c>
      <c r="H227" t="str">
        <v>Argentina</v>
      </c>
      <c r="I227" t="str">
        <v>Armenien</v>
      </c>
      <c r="J227" t="str">
        <v>Aserbajdsjan</v>
      </c>
      <c r="K227" t="str">
        <v>Australien</v>
      </c>
      <c r="L227" t="str">
        <v>Bahamas</v>
      </c>
      <c r="M227" t="str">
        <v>Bahrain</v>
      </c>
      <c r="N227" t="str">
        <v>Bangladesh</v>
      </c>
      <c r="O227" t="str">
        <v>Barbados</v>
      </c>
      <c r="P227" t="str">
        <v>Belgien</v>
      </c>
      <c r="Q227" t="str">
        <v>Belize</v>
      </c>
      <c r="R227" t="str">
        <v>Benin</v>
      </c>
      <c r="S227" t="str">
        <v>Bhutan</v>
      </c>
      <c r="T227" t="str">
        <v>Bolivia</v>
      </c>
      <c r="U227" t="str">
        <v>Bosnien-Herzegovina</v>
      </c>
      <c r="V227" t="str">
        <v>Botswana</v>
      </c>
      <c r="W227" t="str">
        <v>Brasilien</v>
      </c>
      <c r="X227" t="str">
        <v>Brunei</v>
      </c>
      <c r="Y227" t="str">
        <v>Bulgarien</v>
      </c>
      <c r="Z227" t="str">
        <v>Burkina Faso</v>
      </c>
      <c r="AA227" t="str">
        <v>Burma (Myanmar)</v>
      </c>
      <c r="AB227" t="str">
        <v>Burundi</v>
      </c>
      <c r="AC227" t="str">
        <v>Cambodja</v>
      </c>
      <c r="AD227" t="str">
        <v>Cameroun</v>
      </c>
      <c r="AE227" t="str">
        <v>Canada</v>
      </c>
      <c r="AF227" t="str">
        <v>Centralafrika</v>
      </c>
      <c r="AG227" t="str">
        <v>Chad</v>
      </c>
      <c r="AH227" t="str">
        <v>Chile</v>
      </c>
      <c r="AI227" t="str">
        <v>Colombia</v>
      </c>
      <c r="AJ227" t="str">
        <v>Comorerne</v>
      </c>
      <c r="AK227" t="str">
        <v>Congo</v>
      </c>
      <c r="AL227" t="str">
        <v>Costa Rica</v>
      </c>
      <c r="AM227" t="str">
        <v>Cuba</v>
      </c>
      <c r="AN227" t="str">
        <v>Cypern</v>
      </c>
      <c r="AO227" t="str">
        <v>Danmark</v>
      </c>
      <c r="AP227" t="str">
        <v>Darussalem</v>
      </c>
      <c r="AQ227" t="str">
        <v>Demokratiske rep. Congo</v>
      </c>
      <c r="AR227" t="str">
        <v>Djibouti</v>
      </c>
      <c r="AS227" t="str">
        <v>Dominica</v>
      </c>
      <c r="AT227" t="str">
        <v>Dominikanske Republik</v>
      </c>
      <c r="AU227" t="str">
        <v>Ecuador</v>
      </c>
      <c r="AV227" t="str">
        <v>Egypten</v>
      </c>
      <c r="AW227" t="str">
        <v>El Salvador</v>
      </c>
      <c r="AX227" t="str">
        <v>Elfenbens- kysten</v>
      </c>
      <c r="AY227" t="str">
        <v>Eritrea</v>
      </c>
      <c r="AZ227" t="str">
        <v>Estland</v>
      </c>
      <c r="BA227" t="str">
        <v>Etiopien</v>
      </c>
      <c r="BB227" t="str">
        <v>Fiji</v>
      </c>
      <c r="BC227" t="str">
        <v>Filippinerne</v>
      </c>
      <c r="BD227" t="str">
        <v>Finland</v>
      </c>
      <c r="BE227" t="str">
        <v>Forenede Arab. Emirater</v>
      </c>
      <c r="BF227" t="str">
        <v>Frankrig</v>
      </c>
      <c r="BG227" t="str">
        <v>Gabon</v>
      </c>
      <c r="BH227" t="str">
        <v>Gambia</v>
      </c>
      <c r="BI227" t="str">
        <v>Georgien</v>
      </c>
      <c r="BJ227" t="str">
        <v>Ghana</v>
      </c>
      <c r="BK227" t="str">
        <v>Grenada</v>
      </c>
      <c r="BL227" t="str">
        <v>Grenadinerne</v>
      </c>
      <c r="BM227" t="str">
        <v>Grækenland</v>
      </c>
      <c r="BN227" t="str">
        <v>Guatemala</v>
      </c>
      <c r="BO227" t="str">
        <v>Guinea</v>
      </c>
      <c r="BP227" t="str">
        <v>Guinea-Bissau</v>
      </c>
      <c r="BQ227" t="str">
        <v>Guyana</v>
      </c>
      <c r="BR227" t="str">
        <v>Haiti</v>
      </c>
      <c r="BS227" t="str">
        <v>Honduras</v>
      </c>
      <c r="BT227" t="str">
        <v>Hviderusland (Belarus)</v>
      </c>
      <c r="BU227" t="str">
        <v>Indien</v>
      </c>
      <c r="BV227" t="str">
        <v>Indonesien</v>
      </c>
      <c r="BW227" t="str">
        <v>Irak</v>
      </c>
      <c r="BX227" t="str">
        <v>Iran</v>
      </c>
      <c r="BY227" t="str">
        <v>Irland</v>
      </c>
      <c r="BZ227" t="str">
        <v>Island</v>
      </c>
      <c r="CA227" t="str">
        <v>Israel</v>
      </c>
      <c r="CB227" t="str">
        <v>Italien</v>
      </c>
      <c r="CC227" t="str">
        <v>Jamaica</v>
      </c>
      <c r="CD227" t="str">
        <v>Japan</v>
      </c>
      <c r="CE227" t="str">
        <v>Jordan</v>
      </c>
      <c r="CF227" t="str">
        <v>Kapverdiske Øer</v>
      </c>
      <c r="CG227" t="str">
        <v>Kasakhstan</v>
      </c>
      <c r="CH227" t="str">
        <v>Kenya</v>
      </c>
      <c r="CI227" t="str">
        <v>Kina</v>
      </c>
      <c r="CJ227" t="str">
        <v>Kirgisistan</v>
      </c>
      <c r="CK227" t="str">
        <v>Kiribati</v>
      </c>
      <c r="CL227" t="str">
        <v>Kroatien</v>
      </c>
      <c r="CM227" t="str">
        <v>Kuwait</v>
      </c>
      <c r="CN227" t="str">
        <v>Laos</v>
      </c>
      <c r="CO227" t="str">
        <v>Lesotho</v>
      </c>
      <c r="CP227" t="str">
        <v>Letland</v>
      </c>
      <c r="CQ227" t="str">
        <v>Libanon</v>
      </c>
      <c r="CR227" t="str">
        <v>Liberia</v>
      </c>
      <c r="CS227" t="str">
        <v>Libyen</v>
      </c>
      <c r="CT227" t="str">
        <v>Liechtenstein</v>
      </c>
      <c r="CU227" t="str">
        <v>Litauen</v>
      </c>
      <c r="CV227" t="str">
        <v>Luxembourg</v>
      </c>
      <c r="CW227" t="str">
        <v>Madagaskar</v>
      </c>
      <c r="CX227" t="str">
        <v>Makedonien (FYROM)</v>
      </c>
      <c r="CY227" t="str">
        <v>Malawi</v>
      </c>
      <c r="CZ227" t="str">
        <v>Malaysia</v>
      </c>
      <c r="DA227" t="str">
        <v>Maldiverne</v>
      </c>
      <c r="DB227" t="str">
        <v>Mali</v>
      </c>
      <c r="DC227" t="str">
        <v>Malta</v>
      </c>
      <c r="DD227" t="str">
        <v>Marokko</v>
      </c>
      <c r="DE227" t="str">
        <v>Marshall-øerne</v>
      </c>
      <c r="DF227" t="str">
        <v>Mauretanien</v>
      </c>
      <c r="DG227" t="str">
        <v>Mauritius</v>
      </c>
      <c r="DH227" t="str">
        <v>Mexico</v>
      </c>
      <c r="DI227" t="str">
        <v>Mikronesien</v>
      </c>
      <c r="DJ227" t="str">
        <v>Moldova</v>
      </c>
      <c r="DK227" t="str">
        <v>Monaco</v>
      </c>
      <c r="DL227" t="str">
        <v>Mongoliet</v>
      </c>
      <c r="DM227" t="str">
        <v>Mozambique</v>
      </c>
      <c r="DN227" t="str">
        <v>Namibia</v>
      </c>
      <c r="DO227" t="str">
        <v>Nauru</v>
      </c>
      <c r="DP227" t="str">
        <v>Nederlandene</v>
      </c>
      <c r="DQ227" t="str">
        <v>Nepal</v>
      </c>
      <c r="DR227" t="str">
        <v>New Zealand</v>
      </c>
      <c r="DS227" t="str">
        <v>Nicaragua</v>
      </c>
      <c r="DT227" t="str">
        <v>Niger</v>
      </c>
      <c r="DU227" t="str">
        <v>Nigeria</v>
      </c>
      <c r="DV227" t="str">
        <v>Nordkorea</v>
      </c>
      <c r="DW227" t="str">
        <v>Norge</v>
      </c>
      <c r="DX227" t="str">
        <v>Oman</v>
      </c>
      <c r="DY227" t="str">
        <v>Pakistan</v>
      </c>
      <c r="DZ227" t="str">
        <v>Palau</v>
      </c>
      <c r="EA227" t="str">
        <v>Palestina</v>
      </c>
      <c r="EB227" t="str">
        <v>Panama</v>
      </c>
      <c r="EC227" t="str">
        <v>Papua New Guinea</v>
      </c>
      <c r="ED227" t="str">
        <v>Paraguay</v>
      </c>
      <c r="EE227" t="str">
        <v>Peru</v>
      </c>
      <c r="EF227" t="str">
        <v>Polen</v>
      </c>
      <c r="EG227" t="str">
        <v>Portugal</v>
      </c>
      <c r="EH227" t="str">
        <v>Qatar</v>
      </c>
      <c r="EI227" t="str">
        <v>Rumænien</v>
      </c>
      <c r="EJ227" t="str">
        <v>Rusland</v>
      </c>
      <c r="EK227" t="str">
        <v>Rwanda</v>
      </c>
      <c r="EL227" t="str">
        <v>Salomonøerne</v>
      </c>
      <c r="EM227" t="str">
        <v>Samoa</v>
      </c>
      <c r="EN227" t="str">
        <v>San Marino</v>
      </c>
      <c r="EO227" t="str">
        <v>Sao Tomé &amp; Principe</v>
      </c>
      <c r="EP227" t="str">
        <v>Saudi Arabien</v>
      </c>
      <c r="EQ227" t="str">
        <v>Schweiz</v>
      </c>
      <c r="ER227" t="str">
        <v>Senegal</v>
      </c>
      <c r="ES227" t="str">
        <v>Serbien og Montenegro</v>
      </c>
      <c r="ET227" t="str">
        <v>Seychellerne</v>
      </c>
      <c r="EU227" t="str">
        <v>Sierra Leone</v>
      </c>
      <c r="EV227" t="str">
        <v>Singapore</v>
      </c>
      <c r="EW227" t="str">
        <v>Slovakiet</v>
      </c>
      <c r="EX227" t="str">
        <v>Slovenien</v>
      </c>
      <c r="EY227" t="str">
        <v>Somalia</v>
      </c>
      <c r="EZ227" t="str">
        <v>Spanien</v>
      </c>
      <c r="FA227" t="str">
        <v>Sri Lanka</v>
      </c>
      <c r="FB227" t="str">
        <v>St. Kitts-Nevis</v>
      </c>
      <c r="FC227" t="str">
        <v>St. Lucia</v>
      </c>
      <c r="FD227" t="str">
        <v>St. Vincent &amp;</v>
      </c>
      <c r="FE227" t="str">
        <v>Storbritannien (England)</v>
      </c>
      <c r="FF227" t="str">
        <v>Sudan</v>
      </c>
      <c r="FG227" t="str">
        <v>Surinam</v>
      </c>
      <c r="FH227" t="str">
        <v>Sverige</v>
      </c>
      <c r="FI227" t="str">
        <v>Swaziland</v>
      </c>
      <c r="FJ227" t="str">
        <v>Sydafrika</v>
      </c>
      <c r="FK227" t="str">
        <v>Sydkorea</v>
      </c>
      <c r="FL227" t="str">
        <v>Syrien</v>
      </c>
      <c r="FM227" t="str">
        <v>Tadjikistan</v>
      </c>
      <c r="FN227" t="str">
        <v>Taiwan</v>
      </c>
      <c r="FO227" t="str">
        <v>Tanzania</v>
      </c>
      <c r="FP227" t="str">
        <v>Thailand</v>
      </c>
      <c r="FQ227" t="str">
        <v>Tjekkiet</v>
      </c>
      <c r="FR227" t="str">
        <v>Togo</v>
      </c>
      <c r="FS227" t="str">
        <v>Tonga</v>
      </c>
      <c r="FT227" t="str">
        <v>Trinidad &amp; Tobago</v>
      </c>
      <c r="FU227" t="str">
        <v>Tunesien</v>
      </c>
      <c r="FV227" t="str">
        <v>Turkmenistan</v>
      </c>
      <c r="FW227" t="str">
        <v>Tuvalu</v>
      </c>
      <c r="FX227" t="str">
        <v>Tyrkiet</v>
      </c>
      <c r="FY227" t="str">
        <v>Tyskland</v>
      </c>
      <c r="FZ227" t="str">
        <v>Uganda</v>
      </c>
      <c r="GA227" t="str">
        <v>Ukraine</v>
      </c>
      <c r="GB227" t="str">
        <v>Ungarn</v>
      </c>
      <c r="GC227" t="str">
        <v>Uruguay</v>
      </c>
      <c r="GD227" t="str">
        <v>USA</v>
      </c>
      <c r="GE227" t="str">
        <v>Usbekistan</v>
      </c>
      <c r="GF227" t="str">
        <v>Vanuatu</v>
      </c>
      <c r="GG227" t="str">
        <v>Vatikanet</v>
      </c>
      <c r="GH227" t="str">
        <v>Venezuela</v>
      </c>
      <c r="GI227" t="str">
        <v>Vietnam</v>
      </c>
      <c r="GJ227" t="str">
        <v>Yemen</v>
      </c>
      <c r="GK227" t="str">
        <v>Zambia</v>
      </c>
      <c r="GL227" t="str">
        <v>Zimbabwe</v>
      </c>
      <c r="GM227" t="str">
        <v>Ækvatorial Guinea</v>
      </c>
      <c r="GN227" t="str">
        <v>Østrig</v>
      </c>
      <c r="GO227" t="str">
        <v>Østtimor</v>
      </c>
      <c r="GP227" t="str">
        <v>EU</v>
      </c>
      <c r="GQ227" t="str">
        <v>Ikke-EU</v>
      </c>
      <c r="GR227" t="str">
        <v>EU/ikke-EU</v>
      </c>
    </row>
    <row r="228" spans="2:200" x14ac:dyDescent="0.25">
      <c r="B228" t="str" cm="1">
        <f t="array" ref="B228:GR228">TRANSPOSE(_xlfn._xlws.FILTER(AlleLande[Lande (dansk)],ISNUMBER(SEARCH(Emballage!I27,AlleLande[Lande (dansk)])),"Kan ikke findes"))</f>
        <v>Afghanistan</v>
      </c>
      <c r="C228" t="str">
        <v>Albanien</v>
      </c>
      <c r="D228" t="str">
        <v>Algeriet</v>
      </c>
      <c r="E228" t="str">
        <v>Andorra</v>
      </c>
      <c r="F228" t="str">
        <v>Angola</v>
      </c>
      <c r="G228" t="str">
        <v>Antigua &amp;Barbuda</v>
      </c>
      <c r="H228" t="str">
        <v>Argentina</v>
      </c>
      <c r="I228" t="str">
        <v>Armenien</v>
      </c>
      <c r="J228" t="str">
        <v>Aserbajdsjan</v>
      </c>
      <c r="K228" t="str">
        <v>Australien</v>
      </c>
      <c r="L228" t="str">
        <v>Bahamas</v>
      </c>
      <c r="M228" t="str">
        <v>Bahrain</v>
      </c>
      <c r="N228" t="str">
        <v>Bangladesh</v>
      </c>
      <c r="O228" t="str">
        <v>Barbados</v>
      </c>
      <c r="P228" t="str">
        <v>Belgien</v>
      </c>
      <c r="Q228" t="str">
        <v>Belize</v>
      </c>
      <c r="R228" t="str">
        <v>Benin</v>
      </c>
      <c r="S228" t="str">
        <v>Bhutan</v>
      </c>
      <c r="T228" t="str">
        <v>Bolivia</v>
      </c>
      <c r="U228" t="str">
        <v>Bosnien-Herzegovina</v>
      </c>
      <c r="V228" t="str">
        <v>Botswana</v>
      </c>
      <c r="W228" t="str">
        <v>Brasilien</v>
      </c>
      <c r="X228" t="str">
        <v>Brunei</v>
      </c>
      <c r="Y228" t="str">
        <v>Bulgarien</v>
      </c>
      <c r="Z228" t="str">
        <v>Burkina Faso</v>
      </c>
      <c r="AA228" t="str">
        <v>Burma (Myanmar)</v>
      </c>
      <c r="AB228" t="str">
        <v>Burundi</v>
      </c>
      <c r="AC228" t="str">
        <v>Cambodja</v>
      </c>
      <c r="AD228" t="str">
        <v>Cameroun</v>
      </c>
      <c r="AE228" t="str">
        <v>Canada</v>
      </c>
      <c r="AF228" t="str">
        <v>Centralafrika</v>
      </c>
      <c r="AG228" t="str">
        <v>Chad</v>
      </c>
      <c r="AH228" t="str">
        <v>Chile</v>
      </c>
      <c r="AI228" t="str">
        <v>Colombia</v>
      </c>
      <c r="AJ228" t="str">
        <v>Comorerne</v>
      </c>
      <c r="AK228" t="str">
        <v>Congo</v>
      </c>
      <c r="AL228" t="str">
        <v>Costa Rica</v>
      </c>
      <c r="AM228" t="str">
        <v>Cuba</v>
      </c>
      <c r="AN228" t="str">
        <v>Cypern</v>
      </c>
      <c r="AO228" t="str">
        <v>Danmark</v>
      </c>
      <c r="AP228" t="str">
        <v>Darussalem</v>
      </c>
      <c r="AQ228" t="str">
        <v>Demokratiske rep. Congo</v>
      </c>
      <c r="AR228" t="str">
        <v>Djibouti</v>
      </c>
      <c r="AS228" t="str">
        <v>Dominica</v>
      </c>
      <c r="AT228" t="str">
        <v>Dominikanske Republik</v>
      </c>
      <c r="AU228" t="str">
        <v>Ecuador</v>
      </c>
      <c r="AV228" t="str">
        <v>Egypten</v>
      </c>
      <c r="AW228" t="str">
        <v>El Salvador</v>
      </c>
      <c r="AX228" t="str">
        <v>Elfenbens- kysten</v>
      </c>
      <c r="AY228" t="str">
        <v>Eritrea</v>
      </c>
      <c r="AZ228" t="str">
        <v>Estland</v>
      </c>
      <c r="BA228" t="str">
        <v>Etiopien</v>
      </c>
      <c r="BB228" t="str">
        <v>Fiji</v>
      </c>
      <c r="BC228" t="str">
        <v>Filippinerne</v>
      </c>
      <c r="BD228" t="str">
        <v>Finland</v>
      </c>
      <c r="BE228" t="str">
        <v>Forenede Arab. Emirater</v>
      </c>
      <c r="BF228" t="str">
        <v>Frankrig</v>
      </c>
      <c r="BG228" t="str">
        <v>Gabon</v>
      </c>
      <c r="BH228" t="str">
        <v>Gambia</v>
      </c>
      <c r="BI228" t="str">
        <v>Georgien</v>
      </c>
      <c r="BJ228" t="str">
        <v>Ghana</v>
      </c>
      <c r="BK228" t="str">
        <v>Grenada</v>
      </c>
      <c r="BL228" t="str">
        <v>Grenadinerne</v>
      </c>
      <c r="BM228" t="str">
        <v>Grækenland</v>
      </c>
      <c r="BN228" t="str">
        <v>Guatemala</v>
      </c>
      <c r="BO228" t="str">
        <v>Guinea</v>
      </c>
      <c r="BP228" t="str">
        <v>Guinea-Bissau</v>
      </c>
      <c r="BQ228" t="str">
        <v>Guyana</v>
      </c>
      <c r="BR228" t="str">
        <v>Haiti</v>
      </c>
      <c r="BS228" t="str">
        <v>Honduras</v>
      </c>
      <c r="BT228" t="str">
        <v>Hviderusland (Belarus)</v>
      </c>
      <c r="BU228" t="str">
        <v>Indien</v>
      </c>
      <c r="BV228" t="str">
        <v>Indonesien</v>
      </c>
      <c r="BW228" t="str">
        <v>Irak</v>
      </c>
      <c r="BX228" t="str">
        <v>Iran</v>
      </c>
      <c r="BY228" t="str">
        <v>Irland</v>
      </c>
      <c r="BZ228" t="str">
        <v>Island</v>
      </c>
      <c r="CA228" t="str">
        <v>Israel</v>
      </c>
      <c r="CB228" t="str">
        <v>Italien</v>
      </c>
      <c r="CC228" t="str">
        <v>Jamaica</v>
      </c>
      <c r="CD228" t="str">
        <v>Japan</v>
      </c>
      <c r="CE228" t="str">
        <v>Jordan</v>
      </c>
      <c r="CF228" t="str">
        <v>Kapverdiske Øer</v>
      </c>
      <c r="CG228" t="str">
        <v>Kasakhstan</v>
      </c>
      <c r="CH228" t="str">
        <v>Kenya</v>
      </c>
      <c r="CI228" t="str">
        <v>Kina</v>
      </c>
      <c r="CJ228" t="str">
        <v>Kirgisistan</v>
      </c>
      <c r="CK228" t="str">
        <v>Kiribati</v>
      </c>
      <c r="CL228" t="str">
        <v>Kroatien</v>
      </c>
      <c r="CM228" t="str">
        <v>Kuwait</v>
      </c>
      <c r="CN228" t="str">
        <v>Laos</v>
      </c>
      <c r="CO228" t="str">
        <v>Lesotho</v>
      </c>
      <c r="CP228" t="str">
        <v>Letland</v>
      </c>
      <c r="CQ228" t="str">
        <v>Libanon</v>
      </c>
      <c r="CR228" t="str">
        <v>Liberia</v>
      </c>
      <c r="CS228" t="str">
        <v>Libyen</v>
      </c>
      <c r="CT228" t="str">
        <v>Liechtenstein</v>
      </c>
      <c r="CU228" t="str">
        <v>Litauen</v>
      </c>
      <c r="CV228" t="str">
        <v>Luxembourg</v>
      </c>
      <c r="CW228" t="str">
        <v>Madagaskar</v>
      </c>
      <c r="CX228" t="str">
        <v>Makedonien (FYROM)</v>
      </c>
      <c r="CY228" t="str">
        <v>Malawi</v>
      </c>
      <c r="CZ228" t="str">
        <v>Malaysia</v>
      </c>
      <c r="DA228" t="str">
        <v>Maldiverne</v>
      </c>
      <c r="DB228" t="str">
        <v>Mali</v>
      </c>
      <c r="DC228" t="str">
        <v>Malta</v>
      </c>
      <c r="DD228" t="str">
        <v>Marokko</v>
      </c>
      <c r="DE228" t="str">
        <v>Marshall-øerne</v>
      </c>
      <c r="DF228" t="str">
        <v>Mauretanien</v>
      </c>
      <c r="DG228" t="str">
        <v>Mauritius</v>
      </c>
      <c r="DH228" t="str">
        <v>Mexico</v>
      </c>
      <c r="DI228" t="str">
        <v>Mikronesien</v>
      </c>
      <c r="DJ228" t="str">
        <v>Moldova</v>
      </c>
      <c r="DK228" t="str">
        <v>Monaco</v>
      </c>
      <c r="DL228" t="str">
        <v>Mongoliet</v>
      </c>
      <c r="DM228" t="str">
        <v>Mozambique</v>
      </c>
      <c r="DN228" t="str">
        <v>Namibia</v>
      </c>
      <c r="DO228" t="str">
        <v>Nauru</v>
      </c>
      <c r="DP228" t="str">
        <v>Nederlandene</v>
      </c>
      <c r="DQ228" t="str">
        <v>Nepal</v>
      </c>
      <c r="DR228" t="str">
        <v>New Zealand</v>
      </c>
      <c r="DS228" t="str">
        <v>Nicaragua</v>
      </c>
      <c r="DT228" t="str">
        <v>Niger</v>
      </c>
      <c r="DU228" t="str">
        <v>Nigeria</v>
      </c>
      <c r="DV228" t="str">
        <v>Nordkorea</v>
      </c>
      <c r="DW228" t="str">
        <v>Norge</v>
      </c>
      <c r="DX228" t="str">
        <v>Oman</v>
      </c>
      <c r="DY228" t="str">
        <v>Pakistan</v>
      </c>
      <c r="DZ228" t="str">
        <v>Palau</v>
      </c>
      <c r="EA228" t="str">
        <v>Palestina</v>
      </c>
      <c r="EB228" t="str">
        <v>Panama</v>
      </c>
      <c r="EC228" t="str">
        <v>Papua New Guinea</v>
      </c>
      <c r="ED228" t="str">
        <v>Paraguay</v>
      </c>
      <c r="EE228" t="str">
        <v>Peru</v>
      </c>
      <c r="EF228" t="str">
        <v>Polen</v>
      </c>
      <c r="EG228" t="str">
        <v>Portugal</v>
      </c>
      <c r="EH228" t="str">
        <v>Qatar</v>
      </c>
      <c r="EI228" t="str">
        <v>Rumænien</v>
      </c>
      <c r="EJ228" t="str">
        <v>Rusland</v>
      </c>
      <c r="EK228" t="str">
        <v>Rwanda</v>
      </c>
      <c r="EL228" t="str">
        <v>Salomonøerne</v>
      </c>
      <c r="EM228" t="str">
        <v>Samoa</v>
      </c>
      <c r="EN228" t="str">
        <v>San Marino</v>
      </c>
      <c r="EO228" t="str">
        <v>Sao Tomé &amp; Principe</v>
      </c>
      <c r="EP228" t="str">
        <v>Saudi Arabien</v>
      </c>
      <c r="EQ228" t="str">
        <v>Schweiz</v>
      </c>
      <c r="ER228" t="str">
        <v>Senegal</v>
      </c>
      <c r="ES228" t="str">
        <v>Serbien og Montenegro</v>
      </c>
      <c r="ET228" t="str">
        <v>Seychellerne</v>
      </c>
      <c r="EU228" t="str">
        <v>Sierra Leone</v>
      </c>
      <c r="EV228" t="str">
        <v>Singapore</v>
      </c>
      <c r="EW228" t="str">
        <v>Slovakiet</v>
      </c>
      <c r="EX228" t="str">
        <v>Slovenien</v>
      </c>
      <c r="EY228" t="str">
        <v>Somalia</v>
      </c>
      <c r="EZ228" t="str">
        <v>Spanien</v>
      </c>
      <c r="FA228" t="str">
        <v>Sri Lanka</v>
      </c>
      <c r="FB228" t="str">
        <v>St. Kitts-Nevis</v>
      </c>
      <c r="FC228" t="str">
        <v>St. Lucia</v>
      </c>
      <c r="FD228" t="str">
        <v>St. Vincent &amp;</v>
      </c>
      <c r="FE228" t="str">
        <v>Storbritannien (England)</v>
      </c>
      <c r="FF228" t="str">
        <v>Sudan</v>
      </c>
      <c r="FG228" t="str">
        <v>Surinam</v>
      </c>
      <c r="FH228" t="str">
        <v>Sverige</v>
      </c>
      <c r="FI228" t="str">
        <v>Swaziland</v>
      </c>
      <c r="FJ228" t="str">
        <v>Sydafrika</v>
      </c>
      <c r="FK228" t="str">
        <v>Sydkorea</v>
      </c>
      <c r="FL228" t="str">
        <v>Syrien</v>
      </c>
      <c r="FM228" t="str">
        <v>Tadjikistan</v>
      </c>
      <c r="FN228" t="str">
        <v>Taiwan</v>
      </c>
      <c r="FO228" t="str">
        <v>Tanzania</v>
      </c>
      <c r="FP228" t="str">
        <v>Thailand</v>
      </c>
      <c r="FQ228" t="str">
        <v>Tjekkiet</v>
      </c>
      <c r="FR228" t="str">
        <v>Togo</v>
      </c>
      <c r="FS228" t="str">
        <v>Tonga</v>
      </c>
      <c r="FT228" t="str">
        <v>Trinidad &amp; Tobago</v>
      </c>
      <c r="FU228" t="str">
        <v>Tunesien</v>
      </c>
      <c r="FV228" t="str">
        <v>Turkmenistan</v>
      </c>
      <c r="FW228" t="str">
        <v>Tuvalu</v>
      </c>
      <c r="FX228" t="str">
        <v>Tyrkiet</v>
      </c>
      <c r="FY228" t="str">
        <v>Tyskland</v>
      </c>
      <c r="FZ228" t="str">
        <v>Uganda</v>
      </c>
      <c r="GA228" t="str">
        <v>Ukraine</v>
      </c>
      <c r="GB228" t="str">
        <v>Ungarn</v>
      </c>
      <c r="GC228" t="str">
        <v>Uruguay</v>
      </c>
      <c r="GD228" t="str">
        <v>USA</v>
      </c>
      <c r="GE228" t="str">
        <v>Usbekistan</v>
      </c>
      <c r="GF228" t="str">
        <v>Vanuatu</v>
      </c>
      <c r="GG228" t="str">
        <v>Vatikanet</v>
      </c>
      <c r="GH228" t="str">
        <v>Venezuela</v>
      </c>
      <c r="GI228" t="str">
        <v>Vietnam</v>
      </c>
      <c r="GJ228" t="str">
        <v>Yemen</v>
      </c>
      <c r="GK228" t="str">
        <v>Zambia</v>
      </c>
      <c r="GL228" t="str">
        <v>Zimbabwe</v>
      </c>
      <c r="GM228" t="str">
        <v>Ækvatorial Guinea</v>
      </c>
      <c r="GN228" t="str">
        <v>Østrig</v>
      </c>
      <c r="GO228" t="str">
        <v>Østtimor</v>
      </c>
      <c r="GP228" t="str">
        <v>EU</v>
      </c>
      <c r="GQ228" t="str">
        <v>Ikke-EU</v>
      </c>
      <c r="GR228" t="str">
        <v>EU/ikke-EU</v>
      </c>
    </row>
    <row r="229" spans="2:200" x14ac:dyDescent="0.25">
      <c r="B229" t="str" cm="1">
        <f t="array" ref="B229:GR229">TRANSPOSE(_xlfn._xlws.FILTER(AlleLande[Lande (dansk)],ISNUMBER(SEARCH(Emballage!I28,AlleLande[Lande (dansk)])),"Kan ikke findes"))</f>
        <v>Afghanistan</v>
      </c>
      <c r="C229" t="str">
        <v>Albanien</v>
      </c>
      <c r="D229" t="str">
        <v>Algeriet</v>
      </c>
      <c r="E229" t="str">
        <v>Andorra</v>
      </c>
      <c r="F229" t="str">
        <v>Angola</v>
      </c>
      <c r="G229" t="str">
        <v>Antigua &amp;Barbuda</v>
      </c>
      <c r="H229" t="str">
        <v>Argentina</v>
      </c>
      <c r="I229" t="str">
        <v>Armenien</v>
      </c>
      <c r="J229" t="str">
        <v>Aserbajdsjan</v>
      </c>
      <c r="K229" t="str">
        <v>Australien</v>
      </c>
      <c r="L229" t="str">
        <v>Bahamas</v>
      </c>
      <c r="M229" t="str">
        <v>Bahrain</v>
      </c>
      <c r="N229" t="str">
        <v>Bangladesh</v>
      </c>
      <c r="O229" t="str">
        <v>Barbados</v>
      </c>
      <c r="P229" t="str">
        <v>Belgien</v>
      </c>
      <c r="Q229" t="str">
        <v>Belize</v>
      </c>
      <c r="R229" t="str">
        <v>Benin</v>
      </c>
      <c r="S229" t="str">
        <v>Bhutan</v>
      </c>
      <c r="T229" t="str">
        <v>Bolivia</v>
      </c>
      <c r="U229" t="str">
        <v>Bosnien-Herzegovina</v>
      </c>
      <c r="V229" t="str">
        <v>Botswana</v>
      </c>
      <c r="W229" t="str">
        <v>Brasilien</v>
      </c>
      <c r="X229" t="str">
        <v>Brunei</v>
      </c>
      <c r="Y229" t="str">
        <v>Bulgarien</v>
      </c>
      <c r="Z229" t="str">
        <v>Burkina Faso</v>
      </c>
      <c r="AA229" t="str">
        <v>Burma (Myanmar)</v>
      </c>
      <c r="AB229" t="str">
        <v>Burundi</v>
      </c>
      <c r="AC229" t="str">
        <v>Cambodja</v>
      </c>
      <c r="AD229" t="str">
        <v>Cameroun</v>
      </c>
      <c r="AE229" t="str">
        <v>Canada</v>
      </c>
      <c r="AF229" t="str">
        <v>Centralafrika</v>
      </c>
      <c r="AG229" t="str">
        <v>Chad</v>
      </c>
      <c r="AH229" t="str">
        <v>Chile</v>
      </c>
      <c r="AI229" t="str">
        <v>Colombia</v>
      </c>
      <c r="AJ229" t="str">
        <v>Comorerne</v>
      </c>
      <c r="AK229" t="str">
        <v>Congo</v>
      </c>
      <c r="AL229" t="str">
        <v>Costa Rica</v>
      </c>
      <c r="AM229" t="str">
        <v>Cuba</v>
      </c>
      <c r="AN229" t="str">
        <v>Cypern</v>
      </c>
      <c r="AO229" t="str">
        <v>Danmark</v>
      </c>
      <c r="AP229" t="str">
        <v>Darussalem</v>
      </c>
      <c r="AQ229" t="str">
        <v>Demokratiske rep. Congo</v>
      </c>
      <c r="AR229" t="str">
        <v>Djibouti</v>
      </c>
      <c r="AS229" t="str">
        <v>Dominica</v>
      </c>
      <c r="AT229" t="str">
        <v>Dominikanske Republik</v>
      </c>
      <c r="AU229" t="str">
        <v>Ecuador</v>
      </c>
      <c r="AV229" t="str">
        <v>Egypten</v>
      </c>
      <c r="AW229" t="str">
        <v>El Salvador</v>
      </c>
      <c r="AX229" t="str">
        <v>Elfenbens- kysten</v>
      </c>
      <c r="AY229" t="str">
        <v>Eritrea</v>
      </c>
      <c r="AZ229" t="str">
        <v>Estland</v>
      </c>
      <c r="BA229" t="str">
        <v>Etiopien</v>
      </c>
      <c r="BB229" t="str">
        <v>Fiji</v>
      </c>
      <c r="BC229" t="str">
        <v>Filippinerne</v>
      </c>
      <c r="BD229" t="str">
        <v>Finland</v>
      </c>
      <c r="BE229" t="str">
        <v>Forenede Arab. Emirater</v>
      </c>
      <c r="BF229" t="str">
        <v>Frankrig</v>
      </c>
      <c r="BG229" t="str">
        <v>Gabon</v>
      </c>
      <c r="BH229" t="str">
        <v>Gambia</v>
      </c>
      <c r="BI229" t="str">
        <v>Georgien</v>
      </c>
      <c r="BJ229" t="str">
        <v>Ghana</v>
      </c>
      <c r="BK229" t="str">
        <v>Grenada</v>
      </c>
      <c r="BL229" t="str">
        <v>Grenadinerne</v>
      </c>
      <c r="BM229" t="str">
        <v>Grækenland</v>
      </c>
      <c r="BN229" t="str">
        <v>Guatemala</v>
      </c>
      <c r="BO229" t="str">
        <v>Guinea</v>
      </c>
      <c r="BP229" t="str">
        <v>Guinea-Bissau</v>
      </c>
      <c r="BQ229" t="str">
        <v>Guyana</v>
      </c>
      <c r="BR229" t="str">
        <v>Haiti</v>
      </c>
      <c r="BS229" t="str">
        <v>Honduras</v>
      </c>
      <c r="BT229" t="str">
        <v>Hviderusland (Belarus)</v>
      </c>
      <c r="BU229" t="str">
        <v>Indien</v>
      </c>
      <c r="BV229" t="str">
        <v>Indonesien</v>
      </c>
      <c r="BW229" t="str">
        <v>Irak</v>
      </c>
      <c r="BX229" t="str">
        <v>Iran</v>
      </c>
      <c r="BY229" t="str">
        <v>Irland</v>
      </c>
      <c r="BZ229" t="str">
        <v>Island</v>
      </c>
      <c r="CA229" t="str">
        <v>Israel</v>
      </c>
      <c r="CB229" t="str">
        <v>Italien</v>
      </c>
      <c r="CC229" t="str">
        <v>Jamaica</v>
      </c>
      <c r="CD229" t="str">
        <v>Japan</v>
      </c>
      <c r="CE229" t="str">
        <v>Jordan</v>
      </c>
      <c r="CF229" t="str">
        <v>Kapverdiske Øer</v>
      </c>
      <c r="CG229" t="str">
        <v>Kasakhstan</v>
      </c>
      <c r="CH229" t="str">
        <v>Kenya</v>
      </c>
      <c r="CI229" t="str">
        <v>Kina</v>
      </c>
      <c r="CJ229" t="str">
        <v>Kirgisistan</v>
      </c>
      <c r="CK229" t="str">
        <v>Kiribati</v>
      </c>
      <c r="CL229" t="str">
        <v>Kroatien</v>
      </c>
      <c r="CM229" t="str">
        <v>Kuwait</v>
      </c>
      <c r="CN229" t="str">
        <v>Laos</v>
      </c>
      <c r="CO229" t="str">
        <v>Lesotho</v>
      </c>
      <c r="CP229" t="str">
        <v>Letland</v>
      </c>
      <c r="CQ229" t="str">
        <v>Libanon</v>
      </c>
      <c r="CR229" t="str">
        <v>Liberia</v>
      </c>
      <c r="CS229" t="str">
        <v>Libyen</v>
      </c>
      <c r="CT229" t="str">
        <v>Liechtenstein</v>
      </c>
      <c r="CU229" t="str">
        <v>Litauen</v>
      </c>
      <c r="CV229" t="str">
        <v>Luxembourg</v>
      </c>
      <c r="CW229" t="str">
        <v>Madagaskar</v>
      </c>
      <c r="CX229" t="str">
        <v>Makedonien (FYROM)</v>
      </c>
      <c r="CY229" t="str">
        <v>Malawi</v>
      </c>
      <c r="CZ229" t="str">
        <v>Malaysia</v>
      </c>
      <c r="DA229" t="str">
        <v>Maldiverne</v>
      </c>
      <c r="DB229" t="str">
        <v>Mali</v>
      </c>
      <c r="DC229" t="str">
        <v>Malta</v>
      </c>
      <c r="DD229" t="str">
        <v>Marokko</v>
      </c>
      <c r="DE229" t="str">
        <v>Marshall-øerne</v>
      </c>
      <c r="DF229" t="str">
        <v>Mauretanien</v>
      </c>
      <c r="DG229" t="str">
        <v>Mauritius</v>
      </c>
      <c r="DH229" t="str">
        <v>Mexico</v>
      </c>
      <c r="DI229" t="str">
        <v>Mikronesien</v>
      </c>
      <c r="DJ229" t="str">
        <v>Moldova</v>
      </c>
      <c r="DK229" t="str">
        <v>Monaco</v>
      </c>
      <c r="DL229" t="str">
        <v>Mongoliet</v>
      </c>
      <c r="DM229" t="str">
        <v>Mozambique</v>
      </c>
      <c r="DN229" t="str">
        <v>Namibia</v>
      </c>
      <c r="DO229" t="str">
        <v>Nauru</v>
      </c>
      <c r="DP229" t="str">
        <v>Nederlandene</v>
      </c>
      <c r="DQ229" t="str">
        <v>Nepal</v>
      </c>
      <c r="DR229" t="str">
        <v>New Zealand</v>
      </c>
      <c r="DS229" t="str">
        <v>Nicaragua</v>
      </c>
      <c r="DT229" t="str">
        <v>Niger</v>
      </c>
      <c r="DU229" t="str">
        <v>Nigeria</v>
      </c>
      <c r="DV229" t="str">
        <v>Nordkorea</v>
      </c>
      <c r="DW229" t="str">
        <v>Norge</v>
      </c>
      <c r="DX229" t="str">
        <v>Oman</v>
      </c>
      <c r="DY229" t="str">
        <v>Pakistan</v>
      </c>
      <c r="DZ229" t="str">
        <v>Palau</v>
      </c>
      <c r="EA229" t="str">
        <v>Palestina</v>
      </c>
      <c r="EB229" t="str">
        <v>Panama</v>
      </c>
      <c r="EC229" t="str">
        <v>Papua New Guinea</v>
      </c>
      <c r="ED229" t="str">
        <v>Paraguay</v>
      </c>
      <c r="EE229" t="str">
        <v>Peru</v>
      </c>
      <c r="EF229" t="str">
        <v>Polen</v>
      </c>
      <c r="EG229" t="str">
        <v>Portugal</v>
      </c>
      <c r="EH229" t="str">
        <v>Qatar</v>
      </c>
      <c r="EI229" t="str">
        <v>Rumænien</v>
      </c>
      <c r="EJ229" t="str">
        <v>Rusland</v>
      </c>
      <c r="EK229" t="str">
        <v>Rwanda</v>
      </c>
      <c r="EL229" t="str">
        <v>Salomonøerne</v>
      </c>
      <c r="EM229" t="str">
        <v>Samoa</v>
      </c>
      <c r="EN229" t="str">
        <v>San Marino</v>
      </c>
      <c r="EO229" t="str">
        <v>Sao Tomé &amp; Principe</v>
      </c>
      <c r="EP229" t="str">
        <v>Saudi Arabien</v>
      </c>
      <c r="EQ229" t="str">
        <v>Schweiz</v>
      </c>
      <c r="ER229" t="str">
        <v>Senegal</v>
      </c>
      <c r="ES229" t="str">
        <v>Serbien og Montenegro</v>
      </c>
      <c r="ET229" t="str">
        <v>Seychellerne</v>
      </c>
      <c r="EU229" t="str">
        <v>Sierra Leone</v>
      </c>
      <c r="EV229" t="str">
        <v>Singapore</v>
      </c>
      <c r="EW229" t="str">
        <v>Slovakiet</v>
      </c>
      <c r="EX229" t="str">
        <v>Slovenien</v>
      </c>
      <c r="EY229" t="str">
        <v>Somalia</v>
      </c>
      <c r="EZ229" t="str">
        <v>Spanien</v>
      </c>
      <c r="FA229" t="str">
        <v>Sri Lanka</v>
      </c>
      <c r="FB229" t="str">
        <v>St. Kitts-Nevis</v>
      </c>
      <c r="FC229" t="str">
        <v>St. Lucia</v>
      </c>
      <c r="FD229" t="str">
        <v>St. Vincent &amp;</v>
      </c>
      <c r="FE229" t="str">
        <v>Storbritannien (England)</v>
      </c>
      <c r="FF229" t="str">
        <v>Sudan</v>
      </c>
      <c r="FG229" t="str">
        <v>Surinam</v>
      </c>
      <c r="FH229" t="str">
        <v>Sverige</v>
      </c>
      <c r="FI229" t="str">
        <v>Swaziland</v>
      </c>
      <c r="FJ229" t="str">
        <v>Sydafrika</v>
      </c>
      <c r="FK229" t="str">
        <v>Sydkorea</v>
      </c>
      <c r="FL229" t="str">
        <v>Syrien</v>
      </c>
      <c r="FM229" t="str">
        <v>Tadjikistan</v>
      </c>
      <c r="FN229" t="str">
        <v>Taiwan</v>
      </c>
      <c r="FO229" t="str">
        <v>Tanzania</v>
      </c>
      <c r="FP229" t="str">
        <v>Thailand</v>
      </c>
      <c r="FQ229" t="str">
        <v>Tjekkiet</v>
      </c>
      <c r="FR229" t="str">
        <v>Togo</v>
      </c>
      <c r="FS229" t="str">
        <v>Tonga</v>
      </c>
      <c r="FT229" t="str">
        <v>Trinidad &amp; Tobago</v>
      </c>
      <c r="FU229" t="str">
        <v>Tunesien</v>
      </c>
      <c r="FV229" t="str">
        <v>Turkmenistan</v>
      </c>
      <c r="FW229" t="str">
        <v>Tuvalu</v>
      </c>
      <c r="FX229" t="str">
        <v>Tyrkiet</v>
      </c>
      <c r="FY229" t="str">
        <v>Tyskland</v>
      </c>
      <c r="FZ229" t="str">
        <v>Uganda</v>
      </c>
      <c r="GA229" t="str">
        <v>Ukraine</v>
      </c>
      <c r="GB229" t="str">
        <v>Ungarn</v>
      </c>
      <c r="GC229" t="str">
        <v>Uruguay</v>
      </c>
      <c r="GD229" t="str">
        <v>USA</v>
      </c>
      <c r="GE229" t="str">
        <v>Usbekistan</v>
      </c>
      <c r="GF229" t="str">
        <v>Vanuatu</v>
      </c>
      <c r="GG229" t="str">
        <v>Vatikanet</v>
      </c>
      <c r="GH229" t="str">
        <v>Venezuela</v>
      </c>
      <c r="GI229" t="str">
        <v>Vietnam</v>
      </c>
      <c r="GJ229" t="str">
        <v>Yemen</v>
      </c>
      <c r="GK229" t="str">
        <v>Zambia</v>
      </c>
      <c r="GL229" t="str">
        <v>Zimbabwe</v>
      </c>
      <c r="GM229" t="str">
        <v>Ækvatorial Guinea</v>
      </c>
      <c r="GN229" t="str">
        <v>Østrig</v>
      </c>
      <c r="GO229" t="str">
        <v>Østtimor</v>
      </c>
      <c r="GP229" t="str">
        <v>EU</v>
      </c>
      <c r="GQ229" t="str">
        <v>Ikke-EU</v>
      </c>
      <c r="GR229" t="str">
        <v>EU/ikke-EU</v>
      </c>
    </row>
    <row r="230" spans="2:200" x14ac:dyDescent="0.25">
      <c r="B230" t="str" cm="1">
        <f t="array" ref="B230:GR230">TRANSPOSE(_xlfn._xlws.FILTER(AlleLande[Lande (dansk)],ISNUMBER(SEARCH(Emballage!I29,AlleLande[Lande (dansk)])),"Kan ikke findes"))</f>
        <v>Afghanistan</v>
      </c>
      <c r="C230" t="str">
        <v>Albanien</v>
      </c>
      <c r="D230" t="str">
        <v>Algeriet</v>
      </c>
      <c r="E230" t="str">
        <v>Andorra</v>
      </c>
      <c r="F230" t="str">
        <v>Angola</v>
      </c>
      <c r="G230" t="str">
        <v>Antigua &amp;Barbuda</v>
      </c>
      <c r="H230" t="str">
        <v>Argentina</v>
      </c>
      <c r="I230" t="str">
        <v>Armenien</v>
      </c>
      <c r="J230" t="str">
        <v>Aserbajdsjan</v>
      </c>
      <c r="K230" t="str">
        <v>Australien</v>
      </c>
      <c r="L230" t="str">
        <v>Bahamas</v>
      </c>
      <c r="M230" t="str">
        <v>Bahrain</v>
      </c>
      <c r="N230" t="str">
        <v>Bangladesh</v>
      </c>
      <c r="O230" t="str">
        <v>Barbados</v>
      </c>
      <c r="P230" t="str">
        <v>Belgien</v>
      </c>
      <c r="Q230" t="str">
        <v>Belize</v>
      </c>
      <c r="R230" t="str">
        <v>Benin</v>
      </c>
      <c r="S230" t="str">
        <v>Bhutan</v>
      </c>
      <c r="T230" t="str">
        <v>Bolivia</v>
      </c>
      <c r="U230" t="str">
        <v>Bosnien-Herzegovina</v>
      </c>
      <c r="V230" t="str">
        <v>Botswana</v>
      </c>
      <c r="W230" t="str">
        <v>Brasilien</v>
      </c>
      <c r="X230" t="str">
        <v>Brunei</v>
      </c>
      <c r="Y230" t="str">
        <v>Bulgarien</v>
      </c>
      <c r="Z230" t="str">
        <v>Burkina Faso</v>
      </c>
      <c r="AA230" t="str">
        <v>Burma (Myanmar)</v>
      </c>
      <c r="AB230" t="str">
        <v>Burundi</v>
      </c>
      <c r="AC230" t="str">
        <v>Cambodja</v>
      </c>
      <c r="AD230" t="str">
        <v>Cameroun</v>
      </c>
      <c r="AE230" t="str">
        <v>Canada</v>
      </c>
      <c r="AF230" t="str">
        <v>Centralafrika</v>
      </c>
      <c r="AG230" t="str">
        <v>Chad</v>
      </c>
      <c r="AH230" t="str">
        <v>Chile</v>
      </c>
      <c r="AI230" t="str">
        <v>Colombia</v>
      </c>
      <c r="AJ230" t="str">
        <v>Comorerne</v>
      </c>
      <c r="AK230" t="str">
        <v>Congo</v>
      </c>
      <c r="AL230" t="str">
        <v>Costa Rica</v>
      </c>
      <c r="AM230" t="str">
        <v>Cuba</v>
      </c>
      <c r="AN230" t="str">
        <v>Cypern</v>
      </c>
      <c r="AO230" t="str">
        <v>Danmark</v>
      </c>
      <c r="AP230" t="str">
        <v>Darussalem</v>
      </c>
      <c r="AQ230" t="str">
        <v>Demokratiske rep. Congo</v>
      </c>
      <c r="AR230" t="str">
        <v>Djibouti</v>
      </c>
      <c r="AS230" t="str">
        <v>Dominica</v>
      </c>
      <c r="AT230" t="str">
        <v>Dominikanske Republik</v>
      </c>
      <c r="AU230" t="str">
        <v>Ecuador</v>
      </c>
      <c r="AV230" t="str">
        <v>Egypten</v>
      </c>
      <c r="AW230" t="str">
        <v>El Salvador</v>
      </c>
      <c r="AX230" t="str">
        <v>Elfenbens- kysten</v>
      </c>
      <c r="AY230" t="str">
        <v>Eritrea</v>
      </c>
      <c r="AZ230" t="str">
        <v>Estland</v>
      </c>
      <c r="BA230" t="str">
        <v>Etiopien</v>
      </c>
      <c r="BB230" t="str">
        <v>Fiji</v>
      </c>
      <c r="BC230" t="str">
        <v>Filippinerne</v>
      </c>
      <c r="BD230" t="str">
        <v>Finland</v>
      </c>
      <c r="BE230" t="str">
        <v>Forenede Arab. Emirater</v>
      </c>
      <c r="BF230" t="str">
        <v>Frankrig</v>
      </c>
      <c r="BG230" t="str">
        <v>Gabon</v>
      </c>
      <c r="BH230" t="str">
        <v>Gambia</v>
      </c>
      <c r="BI230" t="str">
        <v>Georgien</v>
      </c>
      <c r="BJ230" t="str">
        <v>Ghana</v>
      </c>
      <c r="BK230" t="str">
        <v>Grenada</v>
      </c>
      <c r="BL230" t="str">
        <v>Grenadinerne</v>
      </c>
      <c r="BM230" t="str">
        <v>Grækenland</v>
      </c>
      <c r="BN230" t="str">
        <v>Guatemala</v>
      </c>
      <c r="BO230" t="str">
        <v>Guinea</v>
      </c>
      <c r="BP230" t="str">
        <v>Guinea-Bissau</v>
      </c>
      <c r="BQ230" t="str">
        <v>Guyana</v>
      </c>
      <c r="BR230" t="str">
        <v>Haiti</v>
      </c>
      <c r="BS230" t="str">
        <v>Honduras</v>
      </c>
      <c r="BT230" t="str">
        <v>Hviderusland (Belarus)</v>
      </c>
      <c r="BU230" t="str">
        <v>Indien</v>
      </c>
      <c r="BV230" t="str">
        <v>Indonesien</v>
      </c>
      <c r="BW230" t="str">
        <v>Irak</v>
      </c>
      <c r="BX230" t="str">
        <v>Iran</v>
      </c>
      <c r="BY230" t="str">
        <v>Irland</v>
      </c>
      <c r="BZ230" t="str">
        <v>Island</v>
      </c>
      <c r="CA230" t="str">
        <v>Israel</v>
      </c>
      <c r="CB230" t="str">
        <v>Italien</v>
      </c>
      <c r="CC230" t="str">
        <v>Jamaica</v>
      </c>
      <c r="CD230" t="str">
        <v>Japan</v>
      </c>
      <c r="CE230" t="str">
        <v>Jordan</v>
      </c>
      <c r="CF230" t="str">
        <v>Kapverdiske Øer</v>
      </c>
      <c r="CG230" t="str">
        <v>Kasakhstan</v>
      </c>
      <c r="CH230" t="str">
        <v>Kenya</v>
      </c>
      <c r="CI230" t="str">
        <v>Kina</v>
      </c>
      <c r="CJ230" t="str">
        <v>Kirgisistan</v>
      </c>
      <c r="CK230" t="str">
        <v>Kiribati</v>
      </c>
      <c r="CL230" t="str">
        <v>Kroatien</v>
      </c>
      <c r="CM230" t="str">
        <v>Kuwait</v>
      </c>
      <c r="CN230" t="str">
        <v>Laos</v>
      </c>
      <c r="CO230" t="str">
        <v>Lesotho</v>
      </c>
      <c r="CP230" t="str">
        <v>Letland</v>
      </c>
      <c r="CQ230" t="str">
        <v>Libanon</v>
      </c>
      <c r="CR230" t="str">
        <v>Liberia</v>
      </c>
      <c r="CS230" t="str">
        <v>Libyen</v>
      </c>
      <c r="CT230" t="str">
        <v>Liechtenstein</v>
      </c>
      <c r="CU230" t="str">
        <v>Litauen</v>
      </c>
      <c r="CV230" t="str">
        <v>Luxembourg</v>
      </c>
      <c r="CW230" t="str">
        <v>Madagaskar</v>
      </c>
      <c r="CX230" t="str">
        <v>Makedonien (FYROM)</v>
      </c>
      <c r="CY230" t="str">
        <v>Malawi</v>
      </c>
      <c r="CZ230" t="str">
        <v>Malaysia</v>
      </c>
      <c r="DA230" t="str">
        <v>Maldiverne</v>
      </c>
      <c r="DB230" t="str">
        <v>Mali</v>
      </c>
      <c r="DC230" t="str">
        <v>Malta</v>
      </c>
      <c r="DD230" t="str">
        <v>Marokko</v>
      </c>
      <c r="DE230" t="str">
        <v>Marshall-øerne</v>
      </c>
      <c r="DF230" t="str">
        <v>Mauretanien</v>
      </c>
      <c r="DG230" t="str">
        <v>Mauritius</v>
      </c>
      <c r="DH230" t="str">
        <v>Mexico</v>
      </c>
      <c r="DI230" t="str">
        <v>Mikronesien</v>
      </c>
      <c r="DJ230" t="str">
        <v>Moldova</v>
      </c>
      <c r="DK230" t="str">
        <v>Monaco</v>
      </c>
      <c r="DL230" t="str">
        <v>Mongoliet</v>
      </c>
      <c r="DM230" t="str">
        <v>Mozambique</v>
      </c>
      <c r="DN230" t="str">
        <v>Namibia</v>
      </c>
      <c r="DO230" t="str">
        <v>Nauru</v>
      </c>
      <c r="DP230" t="str">
        <v>Nederlandene</v>
      </c>
      <c r="DQ230" t="str">
        <v>Nepal</v>
      </c>
      <c r="DR230" t="str">
        <v>New Zealand</v>
      </c>
      <c r="DS230" t="str">
        <v>Nicaragua</v>
      </c>
      <c r="DT230" t="str">
        <v>Niger</v>
      </c>
      <c r="DU230" t="str">
        <v>Nigeria</v>
      </c>
      <c r="DV230" t="str">
        <v>Nordkorea</v>
      </c>
      <c r="DW230" t="str">
        <v>Norge</v>
      </c>
      <c r="DX230" t="str">
        <v>Oman</v>
      </c>
      <c r="DY230" t="str">
        <v>Pakistan</v>
      </c>
      <c r="DZ230" t="str">
        <v>Palau</v>
      </c>
      <c r="EA230" t="str">
        <v>Palestina</v>
      </c>
      <c r="EB230" t="str">
        <v>Panama</v>
      </c>
      <c r="EC230" t="str">
        <v>Papua New Guinea</v>
      </c>
      <c r="ED230" t="str">
        <v>Paraguay</v>
      </c>
      <c r="EE230" t="str">
        <v>Peru</v>
      </c>
      <c r="EF230" t="str">
        <v>Polen</v>
      </c>
      <c r="EG230" t="str">
        <v>Portugal</v>
      </c>
      <c r="EH230" t="str">
        <v>Qatar</v>
      </c>
      <c r="EI230" t="str">
        <v>Rumænien</v>
      </c>
      <c r="EJ230" t="str">
        <v>Rusland</v>
      </c>
      <c r="EK230" t="str">
        <v>Rwanda</v>
      </c>
      <c r="EL230" t="str">
        <v>Salomonøerne</v>
      </c>
      <c r="EM230" t="str">
        <v>Samoa</v>
      </c>
      <c r="EN230" t="str">
        <v>San Marino</v>
      </c>
      <c r="EO230" t="str">
        <v>Sao Tomé &amp; Principe</v>
      </c>
      <c r="EP230" t="str">
        <v>Saudi Arabien</v>
      </c>
      <c r="EQ230" t="str">
        <v>Schweiz</v>
      </c>
      <c r="ER230" t="str">
        <v>Senegal</v>
      </c>
      <c r="ES230" t="str">
        <v>Serbien og Montenegro</v>
      </c>
      <c r="ET230" t="str">
        <v>Seychellerne</v>
      </c>
      <c r="EU230" t="str">
        <v>Sierra Leone</v>
      </c>
      <c r="EV230" t="str">
        <v>Singapore</v>
      </c>
      <c r="EW230" t="str">
        <v>Slovakiet</v>
      </c>
      <c r="EX230" t="str">
        <v>Slovenien</v>
      </c>
      <c r="EY230" t="str">
        <v>Somalia</v>
      </c>
      <c r="EZ230" t="str">
        <v>Spanien</v>
      </c>
      <c r="FA230" t="str">
        <v>Sri Lanka</v>
      </c>
      <c r="FB230" t="str">
        <v>St. Kitts-Nevis</v>
      </c>
      <c r="FC230" t="str">
        <v>St. Lucia</v>
      </c>
      <c r="FD230" t="str">
        <v>St. Vincent &amp;</v>
      </c>
      <c r="FE230" t="str">
        <v>Storbritannien (England)</v>
      </c>
      <c r="FF230" t="str">
        <v>Sudan</v>
      </c>
      <c r="FG230" t="str">
        <v>Surinam</v>
      </c>
      <c r="FH230" t="str">
        <v>Sverige</v>
      </c>
      <c r="FI230" t="str">
        <v>Swaziland</v>
      </c>
      <c r="FJ230" t="str">
        <v>Sydafrika</v>
      </c>
      <c r="FK230" t="str">
        <v>Sydkorea</v>
      </c>
      <c r="FL230" t="str">
        <v>Syrien</v>
      </c>
      <c r="FM230" t="str">
        <v>Tadjikistan</v>
      </c>
      <c r="FN230" t="str">
        <v>Taiwan</v>
      </c>
      <c r="FO230" t="str">
        <v>Tanzania</v>
      </c>
      <c r="FP230" t="str">
        <v>Thailand</v>
      </c>
      <c r="FQ230" t="str">
        <v>Tjekkiet</v>
      </c>
      <c r="FR230" t="str">
        <v>Togo</v>
      </c>
      <c r="FS230" t="str">
        <v>Tonga</v>
      </c>
      <c r="FT230" t="str">
        <v>Trinidad &amp; Tobago</v>
      </c>
      <c r="FU230" t="str">
        <v>Tunesien</v>
      </c>
      <c r="FV230" t="str">
        <v>Turkmenistan</v>
      </c>
      <c r="FW230" t="str">
        <v>Tuvalu</v>
      </c>
      <c r="FX230" t="str">
        <v>Tyrkiet</v>
      </c>
      <c r="FY230" t="str">
        <v>Tyskland</v>
      </c>
      <c r="FZ230" t="str">
        <v>Uganda</v>
      </c>
      <c r="GA230" t="str">
        <v>Ukraine</v>
      </c>
      <c r="GB230" t="str">
        <v>Ungarn</v>
      </c>
      <c r="GC230" t="str">
        <v>Uruguay</v>
      </c>
      <c r="GD230" t="str">
        <v>USA</v>
      </c>
      <c r="GE230" t="str">
        <v>Usbekistan</v>
      </c>
      <c r="GF230" t="str">
        <v>Vanuatu</v>
      </c>
      <c r="GG230" t="str">
        <v>Vatikanet</v>
      </c>
      <c r="GH230" t="str">
        <v>Venezuela</v>
      </c>
      <c r="GI230" t="str">
        <v>Vietnam</v>
      </c>
      <c r="GJ230" t="str">
        <v>Yemen</v>
      </c>
      <c r="GK230" t="str">
        <v>Zambia</v>
      </c>
      <c r="GL230" t="str">
        <v>Zimbabwe</v>
      </c>
      <c r="GM230" t="str">
        <v>Ækvatorial Guinea</v>
      </c>
      <c r="GN230" t="str">
        <v>Østrig</v>
      </c>
      <c r="GO230" t="str">
        <v>Østtimor</v>
      </c>
      <c r="GP230" t="str">
        <v>EU</v>
      </c>
      <c r="GQ230" t="str">
        <v>Ikke-EU</v>
      </c>
      <c r="GR230" t="str">
        <v>EU/ikke-EU</v>
      </c>
    </row>
    <row r="231" spans="2:200" x14ac:dyDescent="0.25">
      <c r="B231" t="str" cm="1">
        <f t="array" ref="B231:GR231">TRANSPOSE(_xlfn._xlws.FILTER(AlleLande[Lande (dansk)],ISNUMBER(SEARCH(Emballage!I30,AlleLande[Lande (dansk)])),"Kan ikke findes"))</f>
        <v>Afghanistan</v>
      </c>
      <c r="C231" t="str">
        <v>Albanien</v>
      </c>
      <c r="D231" t="str">
        <v>Algeriet</v>
      </c>
      <c r="E231" t="str">
        <v>Andorra</v>
      </c>
      <c r="F231" t="str">
        <v>Angola</v>
      </c>
      <c r="G231" t="str">
        <v>Antigua &amp;Barbuda</v>
      </c>
      <c r="H231" t="str">
        <v>Argentina</v>
      </c>
      <c r="I231" t="str">
        <v>Armenien</v>
      </c>
      <c r="J231" t="str">
        <v>Aserbajdsjan</v>
      </c>
      <c r="K231" t="str">
        <v>Australien</v>
      </c>
      <c r="L231" t="str">
        <v>Bahamas</v>
      </c>
      <c r="M231" t="str">
        <v>Bahrain</v>
      </c>
      <c r="N231" t="str">
        <v>Bangladesh</v>
      </c>
      <c r="O231" t="str">
        <v>Barbados</v>
      </c>
      <c r="P231" t="str">
        <v>Belgien</v>
      </c>
      <c r="Q231" t="str">
        <v>Belize</v>
      </c>
      <c r="R231" t="str">
        <v>Benin</v>
      </c>
      <c r="S231" t="str">
        <v>Bhutan</v>
      </c>
      <c r="T231" t="str">
        <v>Bolivia</v>
      </c>
      <c r="U231" t="str">
        <v>Bosnien-Herzegovina</v>
      </c>
      <c r="V231" t="str">
        <v>Botswana</v>
      </c>
      <c r="W231" t="str">
        <v>Brasilien</v>
      </c>
      <c r="X231" t="str">
        <v>Brunei</v>
      </c>
      <c r="Y231" t="str">
        <v>Bulgarien</v>
      </c>
      <c r="Z231" t="str">
        <v>Burkina Faso</v>
      </c>
      <c r="AA231" t="str">
        <v>Burma (Myanmar)</v>
      </c>
      <c r="AB231" t="str">
        <v>Burundi</v>
      </c>
      <c r="AC231" t="str">
        <v>Cambodja</v>
      </c>
      <c r="AD231" t="str">
        <v>Cameroun</v>
      </c>
      <c r="AE231" t="str">
        <v>Canada</v>
      </c>
      <c r="AF231" t="str">
        <v>Centralafrika</v>
      </c>
      <c r="AG231" t="str">
        <v>Chad</v>
      </c>
      <c r="AH231" t="str">
        <v>Chile</v>
      </c>
      <c r="AI231" t="str">
        <v>Colombia</v>
      </c>
      <c r="AJ231" t="str">
        <v>Comorerne</v>
      </c>
      <c r="AK231" t="str">
        <v>Congo</v>
      </c>
      <c r="AL231" t="str">
        <v>Costa Rica</v>
      </c>
      <c r="AM231" t="str">
        <v>Cuba</v>
      </c>
      <c r="AN231" t="str">
        <v>Cypern</v>
      </c>
      <c r="AO231" t="str">
        <v>Danmark</v>
      </c>
      <c r="AP231" t="str">
        <v>Darussalem</v>
      </c>
      <c r="AQ231" t="str">
        <v>Demokratiske rep. Congo</v>
      </c>
      <c r="AR231" t="str">
        <v>Djibouti</v>
      </c>
      <c r="AS231" t="str">
        <v>Dominica</v>
      </c>
      <c r="AT231" t="str">
        <v>Dominikanske Republik</v>
      </c>
      <c r="AU231" t="str">
        <v>Ecuador</v>
      </c>
      <c r="AV231" t="str">
        <v>Egypten</v>
      </c>
      <c r="AW231" t="str">
        <v>El Salvador</v>
      </c>
      <c r="AX231" t="str">
        <v>Elfenbens- kysten</v>
      </c>
      <c r="AY231" t="str">
        <v>Eritrea</v>
      </c>
      <c r="AZ231" t="str">
        <v>Estland</v>
      </c>
      <c r="BA231" t="str">
        <v>Etiopien</v>
      </c>
      <c r="BB231" t="str">
        <v>Fiji</v>
      </c>
      <c r="BC231" t="str">
        <v>Filippinerne</v>
      </c>
      <c r="BD231" t="str">
        <v>Finland</v>
      </c>
      <c r="BE231" t="str">
        <v>Forenede Arab. Emirater</v>
      </c>
      <c r="BF231" t="str">
        <v>Frankrig</v>
      </c>
      <c r="BG231" t="str">
        <v>Gabon</v>
      </c>
      <c r="BH231" t="str">
        <v>Gambia</v>
      </c>
      <c r="BI231" t="str">
        <v>Georgien</v>
      </c>
      <c r="BJ231" t="str">
        <v>Ghana</v>
      </c>
      <c r="BK231" t="str">
        <v>Grenada</v>
      </c>
      <c r="BL231" t="str">
        <v>Grenadinerne</v>
      </c>
      <c r="BM231" t="str">
        <v>Grækenland</v>
      </c>
      <c r="BN231" t="str">
        <v>Guatemala</v>
      </c>
      <c r="BO231" t="str">
        <v>Guinea</v>
      </c>
      <c r="BP231" t="str">
        <v>Guinea-Bissau</v>
      </c>
      <c r="BQ231" t="str">
        <v>Guyana</v>
      </c>
      <c r="BR231" t="str">
        <v>Haiti</v>
      </c>
      <c r="BS231" t="str">
        <v>Honduras</v>
      </c>
      <c r="BT231" t="str">
        <v>Hviderusland (Belarus)</v>
      </c>
      <c r="BU231" t="str">
        <v>Indien</v>
      </c>
      <c r="BV231" t="str">
        <v>Indonesien</v>
      </c>
      <c r="BW231" t="str">
        <v>Irak</v>
      </c>
      <c r="BX231" t="str">
        <v>Iran</v>
      </c>
      <c r="BY231" t="str">
        <v>Irland</v>
      </c>
      <c r="BZ231" t="str">
        <v>Island</v>
      </c>
      <c r="CA231" t="str">
        <v>Israel</v>
      </c>
      <c r="CB231" t="str">
        <v>Italien</v>
      </c>
      <c r="CC231" t="str">
        <v>Jamaica</v>
      </c>
      <c r="CD231" t="str">
        <v>Japan</v>
      </c>
      <c r="CE231" t="str">
        <v>Jordan</v>
      </c>
      <c r="CF231" t="str">
        <v>Kapverdiske Øer</v>
      </c>
      <c r="CG231" t="str">
        <v>Kasakhstan</v>
      </c>
      <c r="CH231" t="str">
        <v>Kenya</v>
      </c>
      <c r="CI231" t="str">
        <v>Kina</v>
      </c>
      <c r="CJ231" t="str">
        <v>Kirgisistan</v>
      </c>
      <c r="CK231" t="str">
        <v>Kiribati</v>
      </c>
      <c r="CL231" t="str">
        <v>Kroatien</v>
      </c>
      <c r="CM231" t="str">
        <v>Kuwait</v>
      </c>
      <c r="CN231" t="str">
        <v>Laos</v>
      </c>
      <c r="CO231" t="str">
        <v>Lesotho</v>
      </c>
      <c r="CP231" t="str">
        <v>Letland</v>
      </c>
      <c r="CQ231" t="str">
        <v>Libanon</v>
      </c>
      <c r="CR231" t="str">
        <v>Liberia</v>
      </c>
      <c r="CS231" t="str">
        <v>Libyen</v>
      </c>
      <c r="CT231" t="str">
        <v>Liechtenstein</v>
      </c>
      <c r="CU231" t="str">
        <v>Litauen</v>
      </c>
      <c r="CV231" t="str">
        <v>Luxembourg</v>
      </c>
      <c r="CW231" t="str">
        <v>Madagaskar</v>
      </c>
      <c r="CX231" t="str">
        <v>Makedonien (FYROM)</v>
      </c>
      <c r="CY231" t="str">
        <v>Malawi</v>
      </c>
      <c r="CZ231" t="str">
        <v>Malaysia</v>
      </c>
      <c r="DA231" t="str">
        <v>Maldiverne</v>
      </c>
      <c r="DB231" t="str">
        <v>Mali</v>
      </c>
      <c r="DC231" t="str">
        <v>Malta</v>
      </c>
      <c r="DD231" t="str">
        <v>Marokko</v>
      </c>
      <c r="DE231" t="str">
        <v>Marshall-øerne</v>
      </c>
      <c r="DF231" t="str">
        <v>Mauretanien</v>
      </c>
      <c r="DG231" t="str">
        <v>Mauritius</v>
      </c>
      <c r="DH231" t="str">
        <v>Mexico</v>
      </c>
      <c r="DI231" t="str">
        <v>Mikronesien</v>
      </c>
      <c r="DJ231" t="str">
        <v>Moldova</v>
      </c>
      <c r="DK231" t="str">
        <v>Monaco</v>
      </c>
      <c r="DL231" t="str">
        <v>Mongoliet</v>
      </c>
      <c r="DM231" t="str">
        <v>Mozambique</v>
      </c>
      <c r="DN231" t="str">
        <v>Namibia</v>
      </c>
      <c r="DO231" t="str">
        <v>Nauru</v>
      </c>
      <c r="DP231" t="str">
        <v>Nederlandene</v>
      </c>
      <c r="DQ231" t="str">
        <v>Nepal</v>
      </c>
      <c r="DR231" t="str">
        <v>New Zealand</v>
      </c>
      <c r="DS231" t="str">
        <v>Nicaragua</v>
      </c>
      <c r="DT231" t="str">
        <v>Niger</v>
      </c>
      <c r="DU231" t="str">
        <v>Nigeria</v>
      </c>
      <c r="DV231" t="str">
        <v>Nordkorea</v>
      </c>
      <c r="DW231" t="str">
        <v>Norge</v>
      </c>
      <c r="DX231" t="str">
        <v>Oman</v>
      </c>
      <c r="DY231" t="str">
        <v>Pakistan</v>
      </c>
      <c r="DZ231" t="str">
        <v>Palau</v>
      </c>
      <c r="EA231" t="str">
        <v>Palestina</v>
      </c>
      <c r="EB231" t="str">
        <v>Panama</v>
      </c>
      <c r="EC231" t="str">
        <v>Papua New Guinea</v>
      </c>
      <c r="ED231" t="str">
        <v>Paraguay</v>
      </c>
      <c r="EE231" t="str">
        <v>Peru</v>
      </c>
      <c r="EF231" t="str">
        <v>Polen</v>
      </c>
      <c r="EG231" t="str">
        <v>Portugal</v>
      </c>
      <c r="EH231" t="str">
        <v>Qatar</v>
      </c>
      <c r="EI231" t="str">
        <v>Rumænien</v>
      </c>
      <c r="EJ231" t="str">
        <v>Rusland</v>
      </c>
      <c r="EK231" t="str">
        <v>Rwanda</v>
      </c>
      <c r="EL231" t="str">
        <v>Salomonøerne</v>
      </c>
      <c r="EM231" t="str">
        <v>Samoa</v>
      </c>
      <c r="EN231" t="str">
        <v>San Marino</v>
      </c>
      <c r="EO231" t="str">
        <v>Sao Tomé &amp; Principe</v>
      </c>
      <c r="EP231" t="str">
        <v>Saudi Arabien</v>
      </c>
      <c r="EQ231" t="str">
        <v>Schweiz</v>
      </c>
      <c r="ER231" t="str">
        <v>Senegal</v>
      </c>
      <c r="ES231" t="str">
        <v>Serbien og Montenegro</v>
      </c>
      <c r="ET231" t="str">
        <v>Seychellerne</v>
      </c>
      <c r="EU231" t="str">
        <v>Sierra Leone</v>
      </c>
      <c r="EV231" t="str">
        <v>Singapore</v>
      </c>
      <c r="EW231" t="str">
        <v>Slovakiet</v>
      </c>
      <c r="EX231" t="str">
        <v>Slovenien</v>
      </c>
      <c r="EY231" t="str">
        <v>Somalia</v>
      </c>
      <c r="EZ231" t="str">
        <v>Spanien</v>
      </c>
      <c r="FA231" t="str">
        <v>Sri Lanka</v>
      </c>
      <c r="FB231" t="str">
        <v>St. Kitts-Nevis</v>
      </c>
      <c r="FC231" t="str">
        <v>St. Lucia</v>
      </c>
      <c r="FD231" t="str">
        <v>St. Vincent &amp;</v>
      </c>
      <c r="FE231" t="str">
        <v>Storbritannien (England)</v>
      </c>
      <c r="FF231" t="str">
        <v>Sudan</v>
      </c>
      <c r="FG231" t="str">
        <v>Surinam</v>
      </c>
      <c r="FH231" t="str">
        <v>Sverige</v>
      </c>
      <c r="FI231" t="str">
        <v>Swaziland</v>
      </c>
      <c r="FJ231" t="str">
        <v>Sydafrika</v>
      </c>
      <c r="FK231" t="str">
        <v>Sydkorea</v>
      </c>
      <c r="FL231" t="str">
        <v>Syrien</v>
      </c>
      <c r="FM231" t="str">
        <v>Tadjikistan</v>
      </c>
      <c r="FN231" t="str">
        <v>Taiwan</v>
      </c>
      <c r="FO231" t="str">
        <v>Tanzania</v>
      </c>
      <c r="FP231" t="str">
        <v>Thailand</v>
      </c>
      <c r="FQ231" t="str">
        <v>Tjekkiet</v>
      </c>
      <c r="FR231" t="str">
        <v>Togo</v>
      </c>
      <c r="FS231" t="str">
        <v>Tonga</v>
      </c>
      <c r="FT231" t="str">
        <v>Trinidad &amp; Tobago</v>
      </c>
      <c r="FU231" t="str">
        <v>Tunesien</v>
      </c>
      <c r="FV231" t="str">
        <v>Turkmenistan</v>
      </c>
      <c r="FW231" t="str">
        <v>Tuvalu</v>
      </c>
      <c r="FX231" t="str">
        <v>Tyrkiet</v>
      </c>
      <c r="FY231" t="str">
        <v>Tyskland</v>
      </c>
      <c r="FZ231" t="str">
        <v>Uganda</v>
      </c>
      <c r="GA231" t="str">
        <v>Ukraine</v>
      </c>
      <c r="GB231" t="str">
        <v>Ungarn</v>
      </c>
      <c r="GC231" t="str">
        <v>Uruguay</v>
      </c>
      <c r="GD231" t="str">
        <v>USA</v>
      </c>
      <c r="GE231" t="str">
        <v>Usbekistan</v>
      </c>
      <c r="GF231" t="str">
        <v>Vanuatu</v>
      </c>
      <c r="GG231" t="str">
        <v>Vatikanet</v>
      </c>
      <c r="GH231" t="str">
        <v>Venezuela</v>
      </c>
      <c r="GI231" t="str">
        <v>Vietnam</v>
      </c>
      <c r="GJ231" t="str">
        <v>Yemen</v>
      </c>
      <c r="GK231" t="str">
        <v>Zambia</v>
      </c>
      <c r="GL231" t="str">
        <v>Zimbabwe</v>
      </c>
      <c r="GM231" t="str">
        <v>Ækvatorial Guinea</v>
      </c>
      <c r="GN231" t="str">
        <v>Østrig</v>
      </c>
      <c r="GO231" t="str">
        <v>Østtimor</v>
      </c>
      <c r="GP231" t="str">
        <v>EU</v>
      </c>
      <c r="GQ231" t="str">
        <v>Ikke-EU</v>
      </c>
      <c r="GR231" t="str">
        <v>EU/ikke-EU</v>
      </c>
    </row>
    <row r="233" spans="2:200" ht="21" x14ac:dyDescent="0.35">
      <c r="B233" s="17" t="s">
        <v>10</v>
      </c>
    </row>
    <row r="234" spans="2:200" x14ac:dyDescent="0.25">
      <c r="B234" t="str" cm="1">
        <f t="array" ref="B234:GR234">TRANSPOSE(_xlfn._xlws.FILTER(AlleLande[Lande (dansk)],ISNUMBER(SEARCH(Emballage!J11,AlleLande[Lande (dansk)])),"Kan ikke findes"))</f>
        <v>Afghanistan</v>
      </c>
      <c r="C234" t="str">
        <v>Albanien</v>
      </c>
      <c r="D234" t="str">
        <v>Algeriet</v>
      </c>
      <c r="E234" t="str">
        <v>Andorra</v>
      </c>
      <c r="F234" t="str">
        <v>Angola</v>
      </c>
      <c r="G234" t="str">
        <v>Antigua &amp;Barbuda</v>
      </c>
      <c r="H234" t="str">
        <v>Argentina</v>
      </c>
      <c r="I234" t="str">
        <v>Armenien</v>
      </c>
      <c r="J234" t="str">
        <v>Aserbajdsjan</v>
      </c>
      <c r="K234" t="str">
        <v>Australien</v>
      </c>
      <c r="L234" t="str">
        <v>Bahamas</v>
      </c>
      <c r="M234" t="str">
        <v>Bahrain</v>
      </c>
      <c r="N234" t="str">
        <v>Bangladesh</v>
      </c>
      <c r="O234" t="str">
        <v>Barbados</v>
      </c>
      <c r="P234" t="str">
        <v>Belgien</v>
      </c>
      <c r="Q234" t="str">
        <v>Belize</v>
      </c>
      <c r="R234" t="str">
        <v>Benin</v>
      </c>
      <c r="S234" t="str">
        <v>Bhutan</v>
      </c>
      <c r="T234" t="str">
        <v>Bolivia</v>
      </c>
      <c r="U234" t="str">
        <v>Bosnien-Herzegovina</v>
      </c>
      <c r="V234" t="str">
        <v>Botswana</v>
      </c>
      <c r="W234" t="str">
        <v>Brasilien</v>
      </c>
      <c r="X234" t="str">
        <v>Brunei</v>
      </c>
      <c r="Y234" t="str">
        <v>Bulgarien</v>
      </c>
      <c r="Z234" t="str">
        <v>Burkina Faso</v>
      </c>
      <c r="AA234" t="str">
        <v>Burma (Myanmar)</v>
      </c>
      <c r="AB234" t="str">
        <v>Burundi</v>
      </c>
      <c r="AC234" t="str">
        <v>Cambodja</v>
      </c>
      <c r="AD234" t="str">
        <v>Cameroun</v>
      </c>
      <c r="AE234" t="str">
        <v>Canada</v>
      </c>
      <c r="AF234" t="str">
        <v>Centralafrika</v>
      </c>
      <c r="AG234" t="str">
        <v>Chad</v>
      </c>
      <c r="AH234" t="str">
        <v>Chile</v>
      </c>
      <c r="AI234" t="str">
        <v>Colombia</v>
      </c>
      <c r="AJ234" t="str">
        <v>Comorerne</v>
      </c>
      <c r="AK234" t="str">
        <v>Congo</v>
      </c>
      <c r="AL234" t="str">
        <v>Costa Rica</v>
      </c>
      <c r="AM234" t="str">
        <v>Cuba</v>
      </c>
      <c r="AN234" t="str">
        <v>Cypern</v>
      </c>
      <c r="AO234" t="str">
        <v>Danmark</v>
      </c>
      <c r="AP234" t="str">
        <v>Darussalem</v>
      </c>
      <c r="AQ234" t="str">
        <v>Demokratiske rep. Congo</v>
      </c>
      <c r="AR234" t="str">
        <v>Djibouti</v>
      </c>
      <c r="AS234" t="str">
        <v>Dominica</v>
      </c>
      <c r="AT234" t="str">
        <v>Dominikanske Republik</v>
      </c>
      <c r="AU234" t="str">
        <v>Ecuador</v>
      </c>
      <c r="AV234" t="str">
        <v>Egypten</v>
      </c>
      <c r="AW234" t="str">
        <v>El Salvador</v>
      </c>
      <c r="AX234" t="str">
        <v>Elfenbens- kysten</v>
      </c>
      <c r="AY234" t="str">
        <v>Eritrea</v>
      </c>
      <c r="AZ234" t="str">
        <v>Estland</v>
      </c>
      <c r="BA234" t="str">
        <v>Etiopien</v>
      </c>
      <c r="BB234" t="str">
        <v>Fiji</v>
      </c>
      <c r="BC234" t="str">
        <v>Filippinerne</v>
      </c>
      <c r="BD234" t="str">
        <v>Finland</v>
      </c>
      <c r="BE234" t="str">
        <v>Forenede Arab. Emirater</v>
      </c>
      <c r="BF234" t="str">
        <v>Frankrig</v>
      </c>
      <c r="BG234" t="str">
        <v>Gabon</v>
      </c>
      <c r="BH234" t="str">
        <v>Gambia</v>
      </c>
      <c r="BI234" t="str">
        <v>Georgien</v>
      </c>
      <c r="BJ234" t="str">
        <v>Ghana</v>
      </c>
      <c r="BK234" t="str">
        <v>Grenada</v>
      </c>
      <c r="BL234" t="str">
        <v>Grenadinerne</v>
      </c>
      <c r="BM234" t="str">
        <v>Grækenland</v>
      </c>
      <c r="BN234" t="str">
        <v>Guatemala</v>
      </c>
      <c r="BO234" t="str">
        <v>Guinea</v>
      </c>
      <c r="BP234" t="str">
        <v>Guinea-Bissau</v>
      </c>
      <c r="BQ234" t="str">
        <v>Guyana</v>
      </c>
      <c r="BR234" t="str">
        <v>Haiti</v>
      </c>
      <c r="BS234" t="str">
        <v>Honduras</v>
      </c>
      <c r="BT234" t="str">
        <v>Hviderusland (Belarus)</v>
      </c>
      <c r="BU234" t="str">
        <v>Indien</v>
      </c>
      <c r="BV234" t="str">
        <v>Indonesien</v>
      </c>
      <c r="BW234" t="str">
        <v>Irak</v>
      </c>
      <c r="BX234" t="str">
        <v>Iran</v>
      </c>
      <c r="BY234" t="str">
        <v>Irland</v>
      </c>
      <c r="BZ234" t="str">
        <v>Island</v>
      </c>
      <c r="CA234" t="str">
        <v>Israel</v>
      </c>
      <c r="CB234" t="str">
        <v>Italien</v>
      </c>
      <c r="CC234" t="str">
        <v>Jamaica</v>
      </c>
      <c r="CD234" t="str">
        <v>Japan</v>
      </c>
      <c r="CE234" t="str">
        <v>Jordan</v>
      </c>
      <c r="CF234" t="str">
        <v>Kapverdiske Øer</v>
      </c>
      <c r="CG234" t="str">
        <v>Kasakhstan</v>
      </c>
      <c r="CH234" t="str">
        <v>Kenya</v>
      </c>
      <c r="CI234" t="str">
        <v>Kina</v>
      </c>
      <c r="CJ234" t="str">
        <v>Kirgisistan</v>
      </c>
      <c r="CK234" t="str">
        <v>Kiribati</v>
      </c>
      <c r="CL234" t="str">
        <v>Kroatien</v>
      </c>
      <c r="CM234" t="str">
        <v>Kuwait</v>
      </c>
      <c r="CN234" t="str">
        <v>Laos</v>
      </c>
      <c r="CO234" t="str">
        <v>Lesotho</v>
      </c>
      <c r="CP234" t="str">
        <v>Letland</v>
      </c>
      <c r="CQ234" t="str">
        <v>Libanon</v>
      </c>
      <c r="CR234" t="str">
        <v>Liberia</v>
      </c>
      <c r="CS234" t="str">
        <v>Libyen</v>
      </c>
      <c r="CT234" t="str">
        <v>Liechtenstein</v>
      </c>
      <c r="CU234" t="str">
        <v>Litauen</v>
      </c>
      <c r="CV234" t="str">
        <v>Luxembourg</v>
      </c>
      <c r="CW234" t="str">
        <v>Madagaskar</v>
      </c>
      <c r="CX234" t="str">
        <v>Makedonien (FYROM)</v>
      </c>
      <c r="CY234" t="str">
        <v>Malawi</v>
      </c>
      <c r="CZ234" t="str">
        <v>Malaysia</v>
      </c>
      <c r="DA234" t="str">
        <v>Maldiverne</v>
      </c>
      <c r="DB234" t="str">
        <v>Mali</v>
      </c>
      <c r="DC234" t="str">
        <v>Malta</v>
      </c>
      <c r="DD234" t="str">
        <v>Marokko</v>
      </c>
      <c r="DE234" t="str">
        <v>Marshall-øerne</v>
      </c>
      <c r="DF234" t="str">
        <v>Mauretanien</v>
      </c>
      <c r="DG234" t="str">
        <v>Mauritius</v>
      </c>
      <c r="DH234" t="str">
        <v>Mexico</v>
      </c>
      <c r="DI234" t="str">
        <v>Mikronesien</v>
      </c>
      <c r="DJ234" t="str">
        <v>Moldova</v>
      </c>
      <c r="DK234" t="str">
        <v>Monaco</v>
      </c>
      <c r="DL234" t="str">
        <v>Mongoliet</v>
      </c>
      <c r="DM234" t="str">
        <v>Mozambique</v>
      </c>
      <c r="DN234" t="str">
        <v>Namibia</v>
      </c>
      <c r="DO234" t="str">
        <v>Nauru</v>
      </c>
      <c r="DP234" t="str">
        <v>Nederlandene</v>
      </c>
      <c r="DQ234" t="str">
        <v>Nepal</v>
      </c>
      <c r="DR234" t="str">
        <v>New Zealand</v>
      </c>
      <c r="DS234" t="str">
        <v>Nicaragua</v>
      </c>
      <c r="DT234" t="str">
        <v>Niger</v>
      </c>
      <c r="DU234" t="str">
        <v>Nigeria</v>
      </c>
      <c r="DV234" t="str">
        <v>Nordkorea</v>
      </c>
      <c r="DW234" t="str">
        <v>Norge</v>
      </c>
      <c r="DX234" t="str">
        <v>Oman</v>
      </c>
      <c r="DY234" t="str">
        <v>Pakistan</v>
      </c>
      <c r="DZ234" t="str">
        <v>Palau</v>
      </c>
      <c r="EA234" t="str">
        <v>Palestina</v>
      </c>
      <c r="EB234" t="str">
        <v>Panama</v>
      </c>
      <c r="EC234" t="str">
        <v>Papua New Guinea</v>
      </c>
      <c r="ED234" t="str">
        <v>Paraguay</v>
      </c>
      <c r="EE234" t="str">
        <v>Peru</v>
      </c>
      <c r="EF234" t="str">
        <v>Polen</v>
      </c>
      <c r="EG234" t="str">
        <v>Portugal</v>
      </c>
      <c r="EH234" t="str">
        <v>Qatar</v>
      </c>
      <c r="EI234" t="str">
        <v>Rumænien</v>
      </c>
      <c r="EJ234" t="str">
        <v>Rusland</v>
      </c>
      <c r="EK234" t="str">
        <v>Rwanda</v>
      </c>
      <c r="EL234" t="str">
        <v>Salomonøerne</v>
      </c>
      <c r="EM234" t="str">
        <v>Samoa</v>
      </c>
      <c r="EN234" t="str">
        <v>San Marino</v>
      </c>
      <c r="EO234" t="str">
        <v>Sao Tomé &amp; Principe</v>
      </c>
      <c r="EP234" t="str">
        <v>Saudi Arabien</v>
      </c>
      <c r="EQ234" t="str">
        <v>Schweiz</v>
      </c>
      <c r="ER234" t="str">
        <v>Senegal</v>
      </c>
      <c r="ES234" t="str">
        <v>Serbien og Montenegro</v>
      </c>
      <c r="ET234" t="str">
        <v>Seychellerne</v>
      </c>
      <c r="EU234" t="str">
        <v>Sierra Leone</v>
      </c>
      <c r="EV234" t="str">
        <v>Singapore</v>
      </c>
      <c r="EW234" t="str">
        <v>Slovakiet</v>
      </c>
      <c r="EX234" t="str">
        <v>Slovenien</v>
      </c>
      <c r="EY234" t="str">
        <v>Somalia</v>
      </c>
      <c r="EZ234" t="str">
        <v>Spanien</v>
      </c>
      <c r="FA234" t="str">
        <v>Sri Lanka</v>
      </c>
      <c r="FB234" t="str">
        <v>St. Kitts-Nevis</v>
      </c>
      <c r="FC234" t="str">
        <v>St. Lucia</v>
      </c>
      <c r="FD234" t="str">
        <v>St. Vincent &amp;</v>
      </c>
      <c r="FE234" t="str">
        <v>Storbritannien (England)</v>
      </c>
      <c r="FF234" t="str">
        <v>Sudan</v>
      </c>
      <c r="FG234" t="str">
        <v>Surinam</v>
      </c>
      <c r="FH234" t="str">
        <v>Sverige</v>
      </c>
      <c r="FI234" t="str">
        <v>Swaziland</v>
      </c>
      <c r="FJ234" t="str">
        <v>Sydafrika</v>
      </c>
      <c r="FK234" t="str">
        <v>Sydkorea</v>
      </c>
      <c r="FL234" t="str">
        <v>Syrien</v>
      </c>
      <c r="FM234" t="str">
        <v>Tadjikistan</v>
      </c>
      <c r="FN234" t="str">
        <v>Taiwan</v>
      </c>
      <c r="FO234" t="str">
        <v>Tanzania</v>
      </c>
      <c r="FP234" t="str">
        <v>Thailand</v>
      </c>
      <c r="FQ234" t="str">
        <v>Tjekkiet</v>
      </c>
      <c r="FR234" t="str">
        <v>Togo</v>
      </c>
      <c r="FS234" t="str">
        <v>Tonga</v>
      </c>
      <c r="FT234" t="str">
        <v>Trinidad &amp; Tobago</v>
      </c>
      <c r="FU234" t="str">
        <v>Tunesien</v>
      </c>
      <c r="FV234" t="str">
        <v>Turkmenistan</v>
      </c>
      <c r="FW234" t="str">
        <v>Tuvalu</v>
      </c>
      <c r="FX234" t="str">
        <v>Tyrkiet</v>
      </c>
      <c r="FY234" t="str">
        <v>Tyskland</v>
      </c>
      <c r="FZ234" t="str">
        <v>Uganda</v>
      </c>
      <c r="GA234" t="str">
        <v>Ukraine</v>
      </c>
      <c r="GB234" t="str">
        <v>Ungarn</v>
      </c>
      <c r="GC234" t="str">
        <v>Uruguay</v>
      </c>
      <c r="GD234" t="str">
        <v>USA</v>
      </c>
      <c r="GE234" t="str">
        <v>Usbekistan</v>
      </c>
      <c r="GF234" t="str">
        <v>Vanuatu</v>
      </c>
      <c r="GG234" t="str">
        <v>Vatikanet</v>
      </c>
      <c r="GH234" t="str">
        <v>Venezuela</v>
      </c>
      <c r="GI234" t="str">
        <v>Vietnam</v>
      </c>
      <c r="GJ234" t="str">
        <v>Yemen</v>
      </c>
      <c r="GK234" t="str">
        <v>Zambia</v>
      </c>
      <c r="GL234" t="str">
        <v>Zimbabwe</v>
      </c>
      <c r="GM234" t="str">
        <v>Ækvatorial Guinea</v>
      </c>
      <c r="GN234" t="str">
        <v>Østrig</v>
      </c>
      <c r="GO234" t="str">
        <v>Østtimor</v>
      </c>
      <c r="GP234" t="str">
        <v>EU</v>
      </c>
      <c r="GQ234" t="str">
        <v>Ikke-EU</v>
      </c>
      <c r="GR234" t="str">
        <v>EU/ikke-EU</v>
      </c>
    </row>
    <row r="235" spans="2:200" x14ac:dyDescent="0.25">
      <c r="B235" t="str" cm="1">
        <f t="array" ref="B235:GR235">TRANSPOSE(_xlfn._xlws.FILTER(AlleLande[Lande (dansk)],ISNUMBER(SEARCH(Emballage!J12,AlleLande[Lande (dansk)])),"Kan ikke findes"))</f>
        <v>Afghanistan</v>
      </c>
      <c r="C235" t="str">
        <v>Albanien</v>
      </c>
      <c r="D235" t="str">
        <v>Algeriet</v>
      </c>
      <c r="E235" t="str">
        <v>Andorra</v>
      </c>
      <c r="F235" t="str">
        <v>Angola</v>
      </c>
      <c r="G235" t="str">
        <v>Antigua &amp;Barbuda</v>
      </c>
      <c r="H235" t="str">
        <v>Argentina</v>
      </c>
      <c r="I235" t="str">
        <v>Armenien</v>
      </c>
      <c r="J235" t="str">
        <v>Aserbajdsjan</v>
      </c>
      <c r="K235" t="str">
        <v>Australien</v>
      </c>
      <c r="L235" t="str">
        <v>Bahamas</v>
      </c>
      <c r="M235" t="str">
        <v>Bahrain</v>
      </c>
      <c r="N235" t="str">
        <v>Bangladesh</v>
      </c>
      <c r="O235" t="str">
        <v>Barbados</v>
      </c>
      <c r="P235" t="str">
        <v>Belgien</v>
      </c>
      <c r="Q235" t="str">
        <v>Belize</v>
      </c>
      <c r="R235" t="str">
        <v>Benin</v>
      </c>
      <c r="S235" t="str">
        <v>Bhutan</v>
      </c>
      <c r="T235" t="str">
        <v>Bolivia</v>
      </c>
      <c r="U235" t="str">
        <v>Bosnien-Herzegovina</v>
      </c>
      <c r="V235" t="str">
        <v>Botswana</v>
      </c>
      <c r="W235" t="str">
        <v>Brasilien</v>
      </c>
      <c r="X235" t="str">
        <v>Brunei</v>
      </c>
      <c r="Y235" t="str">
        <v>Bulgarien</v>
      </c>
      <c r="Z235" t="str">
        <v>Burkina Faso</v>
      </c>
      <c r="AA235" t="str">
        <v>Burma (Myanmar)</v>
      </c>
      <c r="AB235" t="str">
        <v>Burundi</v>
      </c>
      <c r="AC235" t="str">
        <v>Cambodja</v>
      </c>
      <c r="AD235" t="str">
        <v>Cameroun</v>
      </c>
      <c r="AE235" t="str">
        <v>Canada</v>
      </c>
      <c r="AF235" t="str">
        <v>Centralafrika</v>
      </c>
      <c r="AG235" t="str">
        <v>Chad</v>
      </c>
      <c r="AH235" t="str">
        <v>Chile</v>
      </c>
      <c r="AI235" t="str">
        <v>Colombia</v>
      </c>
      <c r="AJ235" t="str">
        <v>Comorerne</v>
      </c>
      <c r="AK235" t="str">
        <v>Congo</v>
      </c>
      <c r="AL235" t="str">
        <v>Costa Rica</v>
      </c>
      <c r="AM235" t="str">
        <v>Cuba</v>
      </c>
      <c r="AN235" t="str">
        <v>Cypern</v>
      </c>
      <c r="AO235" t="str">
        <v>Danmark</v>
      </c>
      <c r="AP235" t="str">
        <v>Darussalem</v>
      </c>
      <c r="AQ235" t="str">
        <v>Demokratiske rep. Congo</v>
      </c>
      <c r="AR235" t="str">
        <v>Djibouti</v>
      </c>
      <c r="AS235" t="str">
        <v>Dominica</v>
      </c>
      <c r="AT235" t="str">
        <v>Dominikanske Republik</v>
      </c>
      <c r="AU235" t="str">
        <v>Ecuador</v>
      </c>
      <c r="AV235" t="str">
        <v>Egypten</v>
      </c>
      <c r="AW235" t="str">
        <v>El Salvador</v>
      </c>
      <c r="AX235" t="str">
        <v>Elfenbens- kysten</v>
      </c>
      <c r="AY235" t="str">
        <v>Eritrea</v>
      </c>
      <c r="AZ235" t="str">
        <v>Estland</v>
      </c>
      <c r="BA235" t="str">
        <v>Etiopien</v>
      </c>
      <c r="BB235" t="str">
        <v>Fiji</v>
      </c>
      <c r="BC235" t="str">
        <v>Filippinerne</v>
      </c>
      <c r="BD235" t="str">
        <v>Finland</v>
      </c>
      <c r="BE235" t="str">
        <v>Forenede Arab. Emirater</v>
      </c>
      <c r="BF235" t="str">
        <v>Frankrig</v>
      </c>
      <c r="BG235" t="str">
        <v>Gabon</v>
      </c>
      <c r="BH235" t="str">
        <v>Gambia</v>
      </c>
      <c r="BI235" t="str">
        <v>Georgien</v>
      </c>
      <c r="BJ235" t="str">
        <v>Ghana</v>
      </c>
      <c r="BK235" t="str">
        <v>Grenada</v>
      </c>
      <c r="BL235" t="str">
        <v>Grenadinerne</v>
      </c>
      <c r="BM235" t="str">
        <v>Grækenland</v>
      </c>
      <c r="BN235" t="str">
        <v>Guatemala</v>
      </c>
      <c r="BO235" t="str">
        <v>Guinea</v>
      </c>
      <c r="BP235" t="str">
        <v>Guinea-Bissau</v>
      </c>
      <c r="BQ235" t="str">
        <v>Guyana</v>
      </c>
      <c r="BR235" t="str">
        <v>Haiti</v>
      </c>
      <c r="BS235" t="str">
        <v>Honduras</v>
      </c>
      <c r="BT235" t="str">
        <v>Hviderusland (Belarus)</v>
      </c>
      <c r="BU235" t="str">
        <v>Indien</v>
      </c>
      <c r="BV235" t="str">
        <v>Indonesien</v>
      </c>
      <c r="BW235" t="str">
        <v>Irak</v>
      </c>
      <c r="BX235" t="str">
        <v>Iran</v>
      </c>
      <c r="BY235" t="str">
        <v>Irland</v>
      </c>
      <c r="BZ235" t="str">
        <v>Island</v>
      </c>
      <c r="CA235" t="str">
        <v>Israel</v>
      </c>
      <c r="CB235" t="str">
        <v>Italien</v>
      </c>
      <c r="CC235" t="str">
        <v>Jamaica</v>
      </c>
      <c r="CD235" t="str">
        <v>Japan</v>
      </c>
      <c r="CE235" t="str">
        <v>Jordan</v>
      </c>
      <c r="CF235" t="str">
        <v>Kapverdiske Øer</v>
      </c>
      <c r="CG235" t="str">
        <v>Kasakhstan</v>
      </c>
      <c r="CH235" t="str">
        <v>Kenya</v>
      </c>
      <c r="CI235" t="str">
        <v>Kina</v>
      </c>
      <c r="CJ235" t="str">
        <v>Kirgisistan</v>
      </c>
      <c r="CK235" t="str">
        <v>Kiribati</v>
      </c>
      <c r="CL235" t="str">
        <v>Kroatien</v>
      </c>
      <c r="CM235" t="str">
        <v>Kuwait</v>
      </c>
      <c r="CN235" t="str">
        <v>Laos</v>
      </c>
      <c r="CO235" t="str">
        <v>Lesotho</v>
      </c>
      <c r="CP235" t="str">
        <v>Letland</v>
      </c>
      <c r="CQ235" t="str">
        <v>Libanon</v>
      </c>
      <c r="CR235" t="str">
        <v>Liberia</v>
      </c>
      <c r="CS235" t="str">
        <v>Libyen</v>
      </c>
      <c r="CT235" t="str">
        <v>Liechtenstein</v>
      </c>
      <c r="CU235" t="str">
        <v>Litauen</v>
      </c>
      <c r="CV235" t="str">
        <v>Luxembourg</v>
      </c>
      <c r="CW235" t="str">
        <v>Madagaskar</v>
      </c>
      <c r="CX235" t="str">
        <v>Makedonien (FYROM)</v>
      </c>
      <c r="CY235" t="str">
        <v>Malawi</v>
      </c>
      <c r="CZ235" t="str">
        <v>Malaysia</v>
      </c>
      <c r="DA235" t="str">
        <v>Maldiverne</v>
      </c>
      <c r="DB235" t="str">
        <v>Mali</v>
      </c>
      <c r="DC235" t="str">
        <v>Malta</v>
      </c>
      <c r="DD235" t="str">
        <v>Marokko</v>
      </c>
      <c r="DE235" t="str">
        <v>Marshall-øerne</v>
      </c>
      <c r="DF235" t="str">
        <v>Mauretanien</v>
      </c>
      <c r="DG235" t="str">
        <v>Mauritius</v>
      </c>
      <c r="DH235" t="str">
        <v>Mexico</v>
      </c>
      <c r="DI235" t="str">
        <v>Mikronesien</v>
      </c>
      <c r="DJ235" t="str">
        <v>Moldova</v>
      </c>
      <c r="DK235" t="str">
        <v>Monaco</v>
      </c>
      <c r="DL235" t="str">
        <v>Mongoliet</v>
      </c>
      <c r="DM235" t="str">
        <v>Mozambique</v>
      </c>
      <c r="DN235" t="str">
        <v>Namibia</v>
      </c>
      <c r="DO235" t="str">
        <v>Nauru</v>
      </c>
      <c r="DP235" t="str">
        <v>Nederlandene</v>
      </c>
      <c r="DQ235" t="str">
        <v>Nepal</v>
      </c>
      <c r="DR235" t="str">
        <v>New Zealand</v>
      </c>
      <c r="DS235" t="str">
        <v>Nicaragua</v>
      </c>
      <c r="DT235" t="str">
        <v>Niger</v>
      </c>
      <c r="DU235" t="str">
        <v>Nigeria</v>
      </c>
      <c r="DV235" t="str">
        <v>Nordkorea</v>
      </c>
      <c r="DW235" t="str">
        <v>Norge</v>
      </c>
      <c r="DX235" t="str">
        <v>Oman</v>
      </c>
      <c r="DY235" t="str">
        <v>Pakistan</v>
      </c>
      <c r="DZ235" t="str">
        <v>Palau</v>
      </c>
      <c r="EA235" t="str">
        <v>Palestina</v>
      </c>
      <c r="EB235" t="str">
        <v>Panama</v>
      </c>
      <c r="EC235" t="str">
        <v>Papua New Guinea</v>
      </c>
      <c r="ED235" t="str">
        <v>Paraguay</v>
      </c>
      <c r="EE235" t="str">
        <v>Peru</v>
      </c>
      <c r="EF235" t="str">
        <v>Polen</v>
      </c>
      <c r="EG235" t="str">
        <v>Portugal</v>
      </c>
      <c r="EH235" t="str">
        <v>Qatar</v>
      </c>
      <c r="EI235" t="str">
        <v>Rumænien</v>
      </c>
      <c r="EJ235" t="str">
        <v>Rusland</v>
      </c>
      <c r="EK235" t="str">
        <v>Rwanda</v>
      </c>
      <c r="EL235" t="str">
        <v>Salomonøerne</v>
      </c>
      <c r="EM235" t="str">
        <v>Samoa</v>
      </c>
      <c r="EN235" t="str">
        <v>San Marino</v>
      </c>
      <c r="EO235" t="str">
        <v>Sao Tomé &amp; Principe</v>
      </c>
      <c r="EP235" t="str">
        <v>Saudi Arabien</v>
      </c>
      <c r="EQ235" t="str">
        <v>Schweiz</v>
      </c>
      <c r="ER235" t="str">
        <v>Senegal</v>
      </c>
      <c r="ES235" t="str">
        <v>Serbien og Montenegro</v>
      </c>
      <c r="ET235" t="str">
        <v>Seychellerne</v>
      </c>
      <c r="EU235" t="str">
        <v>Sierra Leone</v>
      </c>
      <c r="EV235" t="str">
        <v>Singapore</v>
      </c>
      <c r="EW235" t="str">
        <v>Slovakiet</v>
      </c>
      <c r="EX235" t="str">
        <v>Slovenien</v>
      </c>
      <c r="EY235" t="str">
        <v>Somalia</v>
      </c>
      <c r="EZ235" t="str">
        <v>Spanien</v>
      </c>
      <c r="FA235" t="str">
        <v>Sri Lanka</v>
      </c>
      <c r="FB235" t="str">
        <v>St. Kitts-Nevis</v>
      </c>
      <c r="FC235" t="str">
        <v>St. Lucia</v>
      </c>
      <c r="FD235" t="str">
        <v>St. Vincent &amp;</v>
      </c>
      <c r="FE235" t="str">
        <v>Storbritannien (England)</v>
      </c>
      <c r="FF235" t="str">
        <v>Sudan</v>
      </c>
      <c r="FG235" t="str">
        <v>Surinam</v>
      </c>
      <c r="FH235" t="str">
        <v>Sverige</v>
      </c>
      <c r="FI235" t="str">
        <v>Swaziland</v>
      </c>
      <c r="FJ235" t="str">
        <v>Sydafrika</v>
      </c>
      <c r="FK235" t="str">
        <v>Sydkorea</v>
      </c>
      <c r="FL235" t="str">
        <v>Syrien</v>
      </c>
      <c r="FM235" t="str">
        <v>Tadjikistan</v>
      </c>
      <c r="FN235" t="str">
        <v>Taiwan</v>
      </c>
      <c r="FO235" t="str">
        <v>Tanzania</v>
      </c>
      <c r="FP235" t="str">
        <v>Thailand</v>
      </c>
      <c r="FQ235" t="str">
        <v>Tjekkiet</v>
      </c>
      <c r="FR235" t="str">
        <v>Togo</v>
      </c>
      <c r="FS235" t="str">
        <v>Tonga</v>
      </c>
      <c r="FT235" t="str">
        <v>Trinidad &amp; Tobago</v>
      </c>
      <c r="FU235" t="str">
        <v>Tunesien</v>
      </c>
      <c r="FV235" t="str">
        <v>Turkmenistan</v>
      </c>
      <c r="FW235" t="str">
        <v>Tuvalu</v>
      </c>
      <c r="FX235" t="str">
        <v>Tyrkiet</v>
      </c>
      <c r="FY235" t="str">
        <v>Tyskland</v>
      </c>
      <c r="FZ235" t="str">
        <v>Uganda</v>
      </c>
      <c r="GA235" t="str">
        <v>Ukraine</v>
      </c>
      <c r="GB235" t="str">
        <v>Ungarn</v>
      </c>
      <c r="GC235" t="str">
        <v>Uruguay</v>
      </c>
      <c r="GD235" t="str">
        <v>USA</v>
      </c>
      <c r="GE235" t="str">
        <v>Usbekistan</v>
      </c>
      <c r="GF235" t="str">
        <v>Vanuatu</v>
      </c>
      <c r="GG235" t="str">
        <v>Vatikanet</v>
      </c>
      <c r="GH235" t="str">
        <v>Venezuela</v>
      </c>
      <c r="GI235" t="str">
        <v>Vietnam</v>
      </c>
      <c r="GJ235" t="str">
        <v>Yemen</v>
      </c>
      <c r="GK235" t="str">
        <v>Zambia</v>
      </c>
      <c r="GL235" t="str">
        <v>Zimbabwe</v>
      </c>
      <c r="GM235" t="str">
        <v>Ækvatorial Guinea</v>
      </c>
      <c r="GN235" t="str">
        <v>Østrig</v>
      </c>
      <c r="GO235" t="str">
        <v>Østtimor</v>
      </c>
      <c r="GP235" t="str">
        <v>EU</v>
      </c>
      <c r="GQ235" t="str">
        <v>Ikke-EU</v>
      </c>
      <c r="GR235" t="str">
        <v>EU/ikke-EU</v>
      </c>
    </row>
    <row r="236" spans="2:200" x14ac:dyDescent="0.25">
      <c r="B236" t="str" cm="1">
        <f t="array" ref="B236:GR236">TRANSPOSE(_xlfn._xlws.FILTER(AlleLande[Lande (dansk)],ISNUMBER(SEARCH(Emballage!J13,AlleLande[Lande (dansk)])),"Kan ikke findes"))</f>
        <v>Afghanistan</v>
      </c>
      <c r="C236" t="str">
        <v>Albanien</v>
      </c>
      <c r="D236" t="str">
        <v>Algeriet</v>
      </c>
      <c r="E236" t="str">
        <v>Andorra</v>
      </c>
      <c r="F236" t="str">
        <v>Angola</v>
      </c>
      <c r="G236" t="str">
        <v>Antigua &amp;Barbuda</v>
      </c>
      <c r="H236" t="str">
        <v>Argentina</v>
      </c>
      <c r="I236" t="str">
        <v>Armenien</v>
      </c>
      <c r="J236" t="str">
        <v>Aserbajdsjan</v>
      </c>
      <c r="K236" t="str">
        <v>Australien</v>
      </c>
      <c r="L236" t="str">
        <v>Bahamas</v>
      </c>
      <c r="M236" t="str">
        <v>Bahrain</v>
      </c>
      <c r="N236" t="str">
        <v>Bangladesh</v>
      </c>
      <c r="O236" t="str">
        <v>Barbados</v>
      </c>
      <c r="P236" t="str">
        <v>Belgien</v>
      </c>
      <c r="Q236" t="str">
        <v>Belize</v>
      </c>
      <c r="R236" t="str">
        <v>Benin</v>
      </c>
      <c r="S236" t="str">
        <v>Bhutan</v>
      </c>
      <c r="T236" t="str">
        <v>Bolivia</v>
      </c>
      <c r="U236" t="str">
        <v>Bosnien-Herzegovina</v>
      </c>
      <c r="V236" t="str">
        <v>Botswana</v>
      </c>
      <c r="W236" t="str">
        <v>Brasilien</v>
      </c>
      <c r="X236" t="str">
        <v>Brunei</v>
      </c>
      <c r="Y236" t="str">
        <v>Bulgarien</v>
      </c>
      <c r="Z236" t="str">
        <v>Burkina Faso</v>
      </c>
      <c r="AA236" t="str">
        <v>Burma (Myanmar)</v>
      </c>
      <c r="AB236" t="str">
        <v>Burundi</v>
      </c>
      <c r="AC236" t="str">
        <v>Cambodja</v>
      </c>
      <c r="AD236" t="str">
        <v>Cameroun</v>
      </c>
      <c r="AE236" t="str">
        <v>Canada</v>
      </c>
      <c r="AF236" t="str">
        <v>Centralafrika</v>
      </c>
      <c r="AG236" t="str">
        <v>Chad</v>
      </c>
      <c r="AH236" t="str">
        <v>Chile</v>
      </c>
      <c r="AI236" t="str">
        <v>Colombia</v>
      </c>
      <c r="AJ236" t="str">
        <v>Comorerne</v>
      </c>
      <c r="AK236" t="str">
        <v>Congo</v>
      </c>
      <c r="AL236" t="str">
        <v>Costa Rica</v>
      </c>
      <c r="AM236" t="str">
        <v>Cuba</v>
      </c>
      <c r="AN236" t="str">
        <v>Cypern</v>
      </c>
      <c r="AO236" t="str">
        <v>Danmark</v>
      </c>
      <c r="AP236" t="str">
        <v>Darussalem</v>
      </c>
      <c r="AQ236" t="str">
        <v>Demokratiske rep. Congo</v>
      </c>
      <c r="AR236" t="str">
        <v>Djibouti</v>
      </c>
      <c r="AS236" t="str">
        <v>Dominica</v>
      </c>
      <c r="AT236" t="str">
        <v>Dominikanske Republik</v>
      </c>
      <c r="AU236" t="str">
        <v>Ecuador</v>
      </c>
      <c r="AV236" t="str">
        <v>Egypten</v>
      </c>
      <c r="AW236" t="str">
        <v>El Salvador</v>
      </c>
      <c r="AX236" t="str">
        <v>Elfenbens- kysten</v>
      </c>
      <c r="AY236" t="str">
        <v>Eritrea</v>
      </c>
      <c r="AZ236" t="str">
        <v>Estland</v>
      </c>
      <c r="BA236" t="str">
        <v>Etiopien</v>
      </c>
      <c r="BB236" t="str">
        <v>Fiji</v>
      </c>
      <c r="BC236" t="str">
        <v>Filippinerne</v>
      </c>
      <c r="BD236" t="str">
        <v>Finland</v>
      </c>
      <c r="BE236" t="str">
        <v>Forenede Arab. Emirater</v>
      </c>
      <c r="BF236" t="str">
        <v>Frankrig</v>
      </c>
      <c r="BG236" t="str">
        <v>Gabon</v>
      </c>
      <c r="BH236" t="str">
        <v>Gambia</v>
      </c>
      <c r="BI236" t="str">
        <v>Georgien</v>
      </c>
      <c r="BJ236" t="str">
        <v>Ghana</v>
      </c>
      <c r="BK236" t="str">
        <v>Grenada</v>
      </c>
      <c r="BL236" t="str">
        <v>Grenadinerne</v>
      </c>
      <c r="BM236" t="str">
        <v>Grækenland</v>
      </c>
      <c r="BN236" t="str">
        <v>Guatemala</v>
      </c>
      <c r="BO236" t="str">
        <v>Guinea</v>
      </c>
      <c r="BP236" t="str">
        <v>Guinea-Bissau</v>
      </c>
      <c r="BQ236" t="str">
        <v>Guyana</v>
      </c>
      <c r="BR236" t="str">
        <v>Haiti</v>
      </c>
      <c r="BS236" t="str">
        <v>Honduras</v>
      </c>
      <c r="BT236" t="str">
        <v>Hviderusland (Belarus)</v>
      </c>
      <c r="BU236" t="str">
        <v>Indien</v>
      </c>
      <c r="BV236" t="str">
        <v>Indonesien</v>
      </c>
      <c r="BW236" t="str">
        <v>Irak</v>
      </c>
      <c r="BX236" t="str">
        <v>Iran</v>
      </c>
      <c r="BY236" t="str">
        <v>Irland</v>
      </c>
      <c r="BZ236" t="str">
        <v>Island</v>
      </c>
      <c r="CA236" t="str">
        <v>Israel</v>
      </c>
      <c r="CB236" t="str">
        <v>Italien</v>
      </c>
      <c r="CC236" t="str">
        <v>Jamaica</v>
      </c>
      <c r="CD236" t="str">
        <v>Japan</v>
      </c>
      <c r="CE236" t="str">
        <v>Jordan</v>
      </c>
      <c r="CF236" t="str">
        <v>Kapverdiske Øer</v>
      </c>
      <c r="CG236" t="str">
        <v>Kasakhstan</v>
      </c>
      <c r="CH236" t="str">
        <v>Kenya</v>
      </c>
      <c r="CI236" t="str">
        <v>Kina</v>
      </c>
      <c r="CJ236" t="str">
        <v>Kirgisistan</v>
      </c>
      <c r="CK236" t="str">
        <v>Kiribati</v>
      </c>
      <c r="CL236" t="str">
        <v>Kroatien</v>
      </c>
      <c r="CM236" t="str">
        <v>Kuwait</v>
      </c>
      <c r="CN236" t="str">
        <v>Laos</v>
      </c>
      <c r="CO236" t="str">
        <v>Lesotho</v>
      </c>
      <c r="CP236" t="str">
        <v>Letland</v>
      </c>
      <c r="CQ236" t="str">
        <v>Libanon</v>
      </c>
      <c r="CR236" t="str">
        <v>Liberia</v>
      </c>
      <c r="CS236" t="str">
        <v>Libyen</v>
      </c>
      <c r="CT236" t="str">
        <v>Liechtenstein</v>
      </c>
      <c r="CU236" t="str">
        <v>Litauen</v>
      </c>
      <c r="CV236" t="str">
        <v>Luxembourg</v>
      </c>
      <c r="CW236" t="str">
        <v>Madagaskar</v>
      </c>
      <c r="CX236" t="str">
        <v>Makedonien (FYROM)</v>
      </c>
      <c r="CY236" t="str">
        <v>Malawi</v>
      </c>
      <c r="CZ236" t="str">
        <v>Malaysia</v>
      </c>
      <c r="DA236" t="str">
        <v>Maldiverne</v>
      </c>
      <c r="DB236" t="str">
        <v>Mali</v>
      </c>
      <c r="DC236" t="str">
        <v>Malta</v>
      </c>
      <c r="DD236" t="str">
        <v>Marokko</v>
      </c>
      <c r="DE236" t="str">
        <v>Marshall-øerne</v>
      </c>
      <c r="DF236" t="str">
        <v>Mauretanien</v>
      </c>
      <c r="DG236" t="str">
        <v>Mauritius</v>
      </c>
      <c r="DH236" t="str">
        <v>Mexico</v>
      </c>
      <c r="DI236" t="str">
        <v>Mikronesien</v>
      </c>
      <c r="DJ236" t="str">
        <v>Moldova</v>
      </c>
      <c r="DK236" t="str">
        <v>Monaco</v>
      </c>
      <c r="DL236" t="str">
        <v>Mongoliet</v>
      </c>
      <c r="DM236" t="str">
        <v>Mozambique</v>
      </c>
      <c r="DN236" t="str">
        <v>Namibia</v>
      </c>
      <c r="DO236" t="str">
        <v>Nauru</v>
      </c>
      <c r="DP236" t="str">
        <v>Nederlandene</v>
      </c>
      <c r="DQ236" t="str">
        <v>Nepal</v>
      </c>
      <c r="DR236" t="str">
        <v>New Zealand</v>
      </c>
      <c r="DS236" t="str">
        <v>Nicaragua</v>
      </c>
      <c r="DT236" t="str">
        <v>Niger</v>
      </c>
      <c r="DU236" t="str">
        <v>Nigeria</v>
      </c>
      <c r="DV236" t="str">
        <v>Nordkorea</v>
      </c>
      <c r="DW236" t="str">
        <v>Norge</v>
      </c>
      <c r="DX236" t="str">
        <v>Oman</v>
      </c>
      <c r="DY236" t="str">
        <v>Pakistan</v>
      </c>
      <c r="DZ236" t="str">
        <v>Palau</v>
      </c>
      <c r="EA236" t="str">
        <v>Palestina</v>
      </c>
      <c r="EB236" t="str">
        <v>Panama</v>
      </c>
      <c r="EC236" t="str">
        <v>Papua New Guinea</v>
      </c>
      <c r="ED236" t="str">
        <v>Paraguay</v>
      </c>
      <c r="EE236" t="str">
        <v>Peru</v>
      </c>
      <c r="EF236" t="str">
        <v>Polen</v>
      </c>
      <c r="EG236" t="str">
        <v>Portugal</v>
      </c>
      <c r="EH236" t="str">
        <v>Qatar</v>
      </c>
      <c r="EI236" t="str">
        <v>Rumænien</v>
      </c>
      <c r="EJ236" t="str">
        <v>Rusland</v>
      </c>
      <c r="EK236" t="str">
        <v>Rwanda</v>
      </c>
      <c r="EL236" t="str">
        <v>Salomonøerne</v>
      </c>
      <c r="EM236" t="str">
        <v>Samoa</v>
      </c>
      <c r="EN236" t="str">
        <v>San Marino</v>
      </c>
      <c r="EO236" t="str">
        <v>Sao Tomé &amp; Principe</v>
      </c>
      <c r="EP236" t="str">
        <v>Saudi Arabien</v>
      </c>
      <c r="EQ236" t="str">
        <v>Schweiz</v>
      </c>
      <c r="ER236" t="str">
        <v>Senegal</v>
      </c>
      <c r="ES236" t="str">
        <v>Serbien og Montenegro</v>
      </c>
      <c r="ET236" t="str">
        <v>Seychellerne</v>
      </c>
      <c r="EU236" t="str">
        <v>Sierra Leone</v>
      </c>
      <c r="EV236" t="str">
        <v>Singapore</v>
      </c>
      <c r="EW236" t="str">
        <v>Slovakiet</v>
      </c>
      <c r="EX236" t="str">
        <v>Slovenien</v>
      </c>
      <c r="EY236" t="str">
        <v>Somalia</v>
      </c>
      <c r="EZ236" t="str">
        <v>Spanien</v>
      </c>
      <c r="FA236" t="str">
        <v>Sri Lanka</v>
      </c>
      <c r="FB236" t="str">
        <v>St. Kitts-Nevis</v>
      </c>
      <c r="FC236" t="str">
        <v>St. Lucia</v>
      </c>
      <c r="FD236" t="str">
        <v>St. Vincent &amp;</v>
      </c>
      <c r="FE236" t="str">
        <v>Storbritannien (England)</v>
      </c>
      <c r="FF236" t="str">
        <v>Sudan</v>
      </c>
      <c r="FG236" t="str">
        <v>Surinam</v>
      </c>
      <c r="FH236" t="str">
        <v>Sverige</v>
      </c>
      <c r="FI236" t="str">
        <v>Swaziland</v>
      </c>
      <c r="FJ236" t="str">
        <v>Sydafrika</v>
      </c>
      <c r="FK236" t="str">
        <v>Sydkorea</v>
      </c>
      <c r="FL236" t="str">
        <v>Syrien</v>
      </c>
      <c r="FM236" t="str">
        <v>Tadjikistan</v>
      </c>
      <c r="FN236" t="str">
        <v>Taiwan</v>
      </c>
      <c r="FO236" t="str">
        <v>Tanzania</v>
      </c>
      <c r="FP236" t="str">
        <v>Thailand</v>
      </c>
      <c r="FQ236" t="str">
        <v>Tjekkiet</v>
      </c>
      <c r="FR236" t="str">
        <v>Togo</v>
      </c>
      <c r="FS236" t="str">
        <v>Tonga</v>
      </c>
      <c r="FT236" t="str">
        <v>Trinidad &amp; Tobago</v>
      </c>
      <c r="FU236" t="str">
        <v>Tunesien</v>
      </c>
      <c r="FV236" t="str">
        <v>Turkmenistan</v>
      </c>
      <c r="FW236" t="str">
        <v>Tuvalu</v>
      </c>
      <c r="FX236" t="str">
        <v>Tyrkiet</v>
      </c>
      <c r="FY236" t="str">
        <v>Tyskland</v>
      </c>
      <c r="FZ236" t="str">
        <v>Uganda</v>
      </c>
      <c r="GA236" t="str">
        <v>Ukraine</v>
      </c>
      <c r="GB236" t="str">
        <v>Ungarn</v>
      </c>
      <c r="GC236" t="str">
        <v>Uruguay</v>
      </c>
      <c r="GD236" t="str">
        <v>USA</v>
      </c>
      <c r="GE236" t="str">
        <v>Usbekistan</v>
      </c>
      <c r="GF236" t="str">
        <v>Vanuatu</v>
      </c>
      <c r="GG236" t="str">
        <v>Vatikanet</v>
      </c>
      <c r="GH236" t="str">
        <v>Venezuela</v>
      </c>
      <c r="GI236" t="str">
        <v>Vietnam</v>
      </c>
      <c r="GJ236" t="str">
        <v>Yemen</v>
      </c>
      <c r="GK236" t="str">
        <v>Zambia</v>
      </c>
      <c r="GL236" t="str">
        <v>Zimbabwe</v>
      </c>
      <c r="GM236" t="str">
        <v>Ækvatorial Guinea</v>
      </c>
      <c r="GN236" t="str">
        <v>Østrig</v>
      </c>
      <c r="GO236" t="str">
        <v>Østtimor</v>
      </c>
      <c r="GP236" t="str">
        <v>EU</v>
      </c>
      <c r="GQ236" t="str">
        <v>Ikke-EU</v>
      </c>
      <c r="GR236" t="str">
        <v>EU/ikke-EU</v>
      </c>
    </row>
    <row r="237" spans="2:200" x14ac:dyDescent="0.25">
      <c r="B237" t="str" cm="1">
        <f t="array" ref="B237:GR237">TRANSPOSE(_xlfn._xlws.FILTER(AlleLande[Lande (dansk)],ISNUMBER(SEARCH(Emballage!J14,AlleLande[Lande (dansk)])),"Kan ikke findes"))</f>
        <v>Afghanistan</v>
      </c>
      <c r="C237" t="str">
        <v>Albanien</v>
      </c>
      <c r="D237" t="str">
        <v>Algeriet</v>
      </c>
      <c r="E237" t="str">
        <v>Andorra</v>
      </c>
      <c r="F237" t="str">
        <v>Angola</v>
      </c>
      <c r="G237" t="str">
        <v>Antigua &amp;Barbuda</v>
      </c>
      <c r="H237" t="str">
        <v>Argentina</v>
      </c>
      <c r="I237" t="str">
        <v>Armenien</v>
      </c>
      <c r="J237" t="str">
        <v>Aserbajdsjan</v>
      </c>
      <c r="K237" t="str">
        <v>Australien</v>
      </c>
      <c r="L237" t="str">
        <v>Bahamas</v>
      </c>
      <c r="M237" t="str">
        <v>Bahrain</v>
      </c>
      <c r="N237" t="str">
        <v>Bangladesh</v>
      </c>
      <c r="O237" t="str">
        <v>Barbados</v>
      </c>
      <c r="P237" t="str">
        <v>Belgien</v>
      </c>
      <c r="Q237" t="str">
        <v>Belize</v>
      </c>
      <c r="R237" t="str">
        <v>Benin</v>
      </c>
      <c r="S237" t="str">
        <v>Bhutan</v>
      </c>
      <c r="T237" t="str">
        <v>Bolivia</v>
      </c>
      <c r="U237" t="str">
        <v>Bosnien-Herzegovina</v>
      </c>
      <c r="V237" t="str">
        <v>Botswana</v>
      </c>
      <c r="W237" t="str">
        <v>Brasilien</v>
      </c>
      <c r="X237" t="str">
        <v>Brunei</v>
      </c>
      <c r="Y237" t="str">
        <v>Bulgarien</v>
      </c>
      <c r="Z237" t="str">
        <v>Burkina Faso</v>
      </c>
      <c r="AA237" t="str">
        <v>Burma (Myanmar)</v>
      </c>
      <c r="AB237" t="str">
        <v>Burundi</v>
      </c>
      <c r="AC237" t="str">
        <v>Cambodja</v>
      </c>
      <c r="AD237" t="str">
        <v>Cameroun</v>
      </c>
      <c r="AE237" t="str">
        <v>Canada</v>
      </c>
      <c r="AF237" t="str">
        <v>Centralafrika</v>
      </c>
      <c r="AG237" t="str">
        <v>Chad</v>
      </c>
      <c r="AH237" t="str">
        <v>Chile</v>
      </c>
      <c r="AI237" t="str">
        <v>Colombia</v>
      </c>
      <c r="AJ237" t="str">
        <v>Comorerne</v>
      </c>
      <c r="AK237" t="str">
        <v>Congo</v>
      </c>
      <c r="AL237" t="str">
        <v>Costa Rica</v>
      </c>
      <c r="AM237" t="str">
        <v>Cuba</v>
      </c>
      <c r="AN237" t="str">
        <v>Cypern</v>
      </c>
      <c r="AO237" t="str">
        <v>Danmark</v>
      </c>
      <c r="AP237" t="str">
        <v>Darussalem</v>
      </c>
      <c r="AQ237" t="str">
        <v>Demokratiske rep. Congo</v>
      </c>
      <c r="AR237" t="str">
        <v>Djibouti</v>
      </c>
      <c r="AS237" t="str">
        <v>Dominica</v>
      </c>
      <c r="AT237" t="str">
        <v>Dominikanske Republik</v>
      </c>
      <c r="AU237" t="str">
        <v>Ecuador</v>
      </c>
      <c r="AV237" t="str">
        <v>Egypten</v>
      </c>
      <c r="AW237" t="str">
        <v>El Salvador</v>
      </c>
      <c r="AX237" t="str">
        <v>Elfenbens- kysten</v>
      </c>
      <c r="AY237" t="str">
        <v>Eritrea</v>
      </c>
      <c r="AZ237" t="str">
        <v>Estland</v>
      </c>
      <c r="BA237" t="str">
        <v>Etiopien</v>
      </c>
      <c r="BB237" t="str">
        <v>Fiji</v>
      </c>
      <c r="BC237" t="str">
        <v>Filippinerne</v>
      </c>
      <c r="BD237" t="str">
        <v>Finland</v>
      </c>
      <c r="BE237" t="str">
        <v>Forenede Arab. Emirater</v>
      </c>
      <c r="BF237" t="str">
        <v>Frankrig</v>
      </c>
      <c r="BG237" t="str">
        <v>Gabon</v>
      </c>
      <c r="BH237" t="str">
        <v>Gambia</v>
      </c>
      <c r="BI237" t="str">
        <v>Georgien</v>
      </c>
      <c r="BJ237" t="str">
        <v>Ghana</v>
      </c>
      <c r="BK237" t="str">
        <v>Grenada</v>
      </c>
      <c r="BL237" t="str">
        <v>Grenadinerne</v>
      </c>
      <c r="BM237" t="str">
        <v>Grækenland</v>
      </c>
      <c r="BN237" t="str">
        <v>Guatemala</v>
      </c>
      <c r="BO237" t="str">
        <v>Guinea</v>
      </c>
      <c r="BP237" t="str">
        <v>Guinea-Bissau</v>
      </c>
      <c r="BQ237" t="str">
        <v>Guyana</v>
      </c>
      <c r="BR237" t="str">
        <v>Haiti</v>
      </c>
      <c r="BS237" t="str">
        <v>Honduras</v>
      </c>
      <c r="BT237" t="str">
        <v>Hviderusland (Belarus)</v>
      </c>
      <c r="BU237" t="str">
        <v>Indien</v>
      </c>
      <c r="BV237" t="str">
        <v>Indonesien</v>
      </c>
      <c r="BW237" t="str">
        <v>Irak</v>
      </c>
      <c r="BX237" t="str">
        <v>Iran</v>
      </c>
      <c r="BY237" t="str">
        <v>Irland</v>
      </c>
      <c r="BZ237" t="str">
        <v>Island</v>
      </c>
      <c r="CA237" t="str">
        <v>Israel</v>
      </c>
      <c r="CB237" t="str">
        <v>Italien</v>
      </c>
      <c r="CC237" t="str">
        <v>Jamaica</v>
      </c>
      <c r="CD237" t="str">
        <v>Japan</v>
      </c>
      <c r="CE237" t="str">
        <v>Jordan</v>
      </c>
      <c r="CF237" t="str">
        <v>Kapverdiske Øer</v>
      </c>
      <c r="CG237" t="str">
        <v>Kasakhstan</v>
      </c>
      <c r="CH237" t="str">
        <v>Kenya</v>
      </c>
      <c r="CI237" t="str">
        <v>Kina</v>
      </c>
      <c r="CJ237" t="str">
        <v>Kirgisistan</v>
      </c>
      <c r="CK237" t="str">
        <v>Kiribati</v>
      </c>
      <c r="CL237" t="str">
        <v>Kroatien</v>
      </c>
      <c r="CM237" t="str">
        <v>Kuwait</v>
      </c>
      <c r="CN237" t="str">
        <v>Laos</v>
      </c>
      <c r="CO237" t="str">
        <v>Lesotho</v>
      </c>
      <c r="CP237" t="str">
        <v>Letland</v>
      </c>
      <c r="CQ237" t="str">
        <v>Libanon</v>
      </c>
      <c r="CR237" t="str">
        <v>Liberia</v>
      </c>
      <c r="CS237" t="str">
        <v>Libyen</v>
      </c>
      <c r="CT237" t="str">
        <v>Liechtenstein</v>
      </c>
      <c r="CU237" t="str">
        <v>Litauen</v>
      </c>
      <c r="CV237" t="str">
        <v>Luxembourg</v>
      </c>
      <c r="CW237" t="str">
        <v>Madagaskar</v>
      </c>
      <c r="CX237" t="str">
        <v>Makedonien (FYROM)</v>
      </c>
      <c r="CY237" t="str">
        <v>Malawi</v>
      </c>
      <c r="CZ237" t="str">
        <v>Malaysia</v>
      </c>
      <c r="DA237" t="str">
        <v>Maldiverne</v>
      </c>
      <c r="DB237" t="str">
        <v>Mali</v>
      </c>
      <c r="DC237" t="str">
        <v>Malta</v>
      </c>
      <c r="DD237" t="str">
        <v>Marokko</v>
      </c>
      <c r="DE237" t="str">
        <v>Marshall-øerne</v>
      </c>
      <c r="DF237" t="str">
        <v>Mauretanien</v>
      </c>
      <c r="DG237" t="str">
        <v>Mauritius</v>
      </c>
      <c r="DH237" t="str">
        <v>Mexico</v>
      </c>
      <c r="DI237" t="str">
        <v>Mikronesien</v>
      </c>
      <c r="DJ237" t="str">
        <v>Moldova</v>
      </c>
      <c r="DK237" t="str">
        <v>Monaco</v>
      </c>
      <c r="DL237" t="str">
        <v>Mongoliet</v>
      </c>
      <c r="DM237" t="str">
        <v>Mozambique</v>
      </c>
      <c r="DN237" t="str">
        <v>Namibia</v>
      </c>
      <c r="DO237" t="str">
        <v>Nauru</v>
      </c>
      <c r="DP237" t="str">
        <v>Nederlandene</v>
      </c>
      <c r="DQ237" t="str">
        <v>Nepal</v>
      </c>
      <c r="DR237" t="str">
        <v>New Zealand</v>
      </c>
      <c r="DS237" t="str">
        <v>Nicaragua</v>
      </c>
      <c r="DT237" t="str">
        <v>Niger</v>
      </c>
      <c r="DU237" t="str">
        <v>Nigeria</v>
      </c>
      <c r="DV237" t="str">
        <v>Nordkorea</v>
      </c>
      <c r="DW237" t="str">
        <v>Norge</v>
      </c>
      <c r="DX237" t="str">
        <v>Oman</v>
      </c>
      <c r="DY237" t="str">
        <v>Pakistan</v>
      </c>
      <c r="DZ237" t="str">
        <v>Palau</v>
      </c>
      <c r="EA237" t="str">
        <v>Palestina</v>
      </c>
      <c r="EB237" t="str">
        <v>Panama</v>
      </c>
      <c r="EC237" t="str">
        <v>Papua New Guinea</v>
      </c>
      <c r="ED237" t="str">
        <v>Paraguay</v>
      </c>
      <c r="EE237" t="str">
        <v>Peru</v>
      </c>
      <c r="EF237" t="str">
        <v>Polen</v>
      </c>
      <c r="EG237" t="str">
        <v>Portugal</v>
      </c>
      <c r="EH237" t="str">
        <v>Qatar</v>
      </c>
      <c r="EI237" t="str">
        <v>Rumænien</v>
      </c>
      <c r="EJ237" t="str">
        <v>Rusland</v>
      </c>
      <c r="EK237" t="str">
        <v>Rwanda</v>
      </c>
      <c r="EL237" t="str">
        <v>Salomonøerne</v>
      </c>
      <c r="EM237" t="str">
        <v>Samoa</v>
      </c>
      <c r="EN237" t="str">
        <v>San Marino</v>
      </c>
      <c r="EO237" t="str">
        <v>Sao Tomé &amp; Principe</v>
      </c>
      <c r="EP237" t="str">
        <v>Saudi Arabien</v>
      </c>
      <c r="EQ237" t="str">
        <v>Schweiz</v>
      </c>
      <c r="ER237" t="str">
        <v>Senegal</v>
      </c>
      <c r="ES237" t="str">
        <v>Serbien og Montenegro</v>
      </c>
      <c r="ET237" t="str">
        <v>Seychellerne</v>
      </c>
      <c r="EU237" t="str">
        <v>Sierra Leone</v>
      </c>
      <c r="EV237" t="str">
        <v>Singapore</v>
      </c>
      <c r="EW237" t="str">
        <v>Slovakiet</v>
      </c>
      <c r="EX237" t="str">
        <v>Slovenien</v>
      </c>
      <c r="EY237" t="str">
        <v>Somalia</v>
      </c>
      <c r="EZ237" t="str">
        <v>Spanien</v>
      </c>
      <c r="FA237" t="str">
        <v>Sri Lanka</v>
      </c>
      <c r="FB237" t="str">
        <v>St. Kitts-Nevis</v>
      </c>
      <c r="FC237" t="str">
        <v>St. Lucia</v>
      </c>
      <c r="FD237" t="str">
        <v>St. Vincent &amp;</v>
      </c>
      <c r="FE237" t="str">
        <v>Storbritannien (England)</v>
      </c>
      <c r="FF237" t="str">
        <v>Sudan</v>
      </c>
      <c r="FG237" t="str">
        <v>Surinam</v>
      </c>
      <c r="FH237" t="str">
        <v>Sverige</v>
      </c>
      <c r="FI237" t="str">
        <v>Swaziland</v>
      </c>
      <c r="FJ237" t="str">
        <v>Sydafrika</v>
      </c>
      <c r="FK237" t="str">
        <v>Sydkorea</v>
      </c>
      <c r="FL237" t="str">
        <v>Syrien</v>
      </c>
      <c r="FM237" t="str">
        <v>Tadjikistan</v>
      </c>
      <c r="FN237" t="str">
        <v>Taiwan</v>
      </c>
      <c r="FO237" t="str">
        <v>Tanzania</v>
      </c>
      <c r="FP237" t="str">
        <v>Thailand</v>
      </c>
      <c r="FQ237" t="str">
        <v>Tjekkiet</v>
      </c>
      <c r="FR237" t="str">
        <v>Togo</v>
      </c>
      <c r="FS237" t="str">
        <v>Tonga</v>
      </c>
      <c r="FT237" t="str">
        <v>Trinidad &amp; Tobago</v>
      </c>
      <c r="FU237" t="str">
        <v>Tunesien</v>
      </c>
      <c r="FV237" t="str">
        <v>Turkmenistan</v>
      </c>
      <c r="FW237" t="str">
        <v>Tuvalu</v>
      </c>
      <c r="FX237" t="str">
        <v>Tyrkiet</v>
      </c>
      <c r="FY237" t="str">
        <v>Tyskland</v>
      </c>
      <c r="FZ237" t="str">
        <v>Uganda</v>
      </c>
      <c r="GA237" t="str">
        <v>Ukraine</v>
      </c>
      <c r="GB237" t="str">
        <v>Ungarn</v>
      </c>
      <c r="GC237" t="str">
        <v>Uruguay</v>
      </c>
      <c r="GD237" t="str">
        <v>USA</v>
      </c>
      <c r="GE237" t="str">
        <v>Usbekistan</v>
      </c>
      <c r="GF237" t="str">
        <v>Vanuatu</v>
      </c>
      <c r="GG237" t="str">
        <v>Vatikanet</v>
      </c>
      <c r="GH237" t="str">
        <v>Venezuela</v>
      </c>
      <c r="GI237" t="str">
        <v>Vietnam</v>
      </c>
      <c r="GJ237" t="str">
        <v>Yemen</v>
      </c>
      <c r="GK237" t="str">
        <v>Zambia</v>
      </c>
      <c r="GL237" t="str">
        <v>Zimbabwe</v>
      </c>
      <c r="GM237" t="str">
        <v>Ækvatorial Guinea</v>
      </c>
      <c r="GN237" t="str">
        <v>Østrig</v>
      </c>
      <c r="GO237" t="str">
        <v>Østtimor</v>
      </c>
      <c r="GP237" t="str">
        <v>EU</v>
      </c>
      <c r="GQ237" t="str">
        <v>Ikke-EU</v>
      </c>
      <c r="GR237" t="str">
        <v>EU/ikke-EU</v>
      </c>
    </row>
    <row r="238" spans="2:200" x14ac:dyDescent="0.25">
      <c r="B238" t="str" cm="1">
        <f t="array" ref="B238:GR238">TRANSPOSE(_xlfn._xlws.FILTER(AlleLande[Lande (dansk)],ISNUMBER(SEARCH(Emballage!J15,AlleLande[Lande (dansk)])),"Kan ikke findes"))</f>
        <v>Afghanistan</v>
      </c>
      <c r="C238" t="str">
        <v>Albanien</v>
      </c>
      <c r="D238" t="str">
        <v>Algeriet</v>
      </c>
      <c r="E238" t="str">
        <v>Andorra</v>
      </c>
      <c r="F238" t="str">
        <v>Angola</v>
      </c>
      <c r="G238" t="str">
        <v>Antigua &amp;Barbuda</v>
      </c>
      <c r="H238" t="str">
        <v>Argentina</v>
      </c>
      <c r="I238" t="str">
        <v>Armenien</v>
      </c>
      <c r="J238" t="str">
        <v>Aserbajdsjan</v>
      </c>
      <c r="K238" t="str">
        <v>Australien</v>
      </c>
      <c r="L238" t="str">
        <v>Bahamas</v>
      </c>
      <c r="M238" t="str">
        <v>Bahrain</v>
      </c>
      <c r="N238" t="str">
        <v>Bangladesh</v>
      </c>
      <c r="O238" t="str">
        <v>Barbados</v>
      </c>
      <c r="P238" t="str">
        <v>Belgien</v>
      </c>
      <c r="Q238" t="str">
        <v>Belize</v>
      </c>
      <c r="R238" t="str">
        <v>Benin</v>
      </c>
      <c r="S238" t="str">
        <v>Bhutan</v>
      </c>
      <c r="T238" t="str">
        <v>Bolivia</v>
      </c>
      <c r="U238" t="str">
        <v>Bosnien-Herzegovina</v>
      </c>
      <c r="V238" t="str">
        <v>Botswana</v>
      </c>
      <c r="W238" t="str">
        <v>Brasilien</v>
      </c>
      <c r="X238" t="str">
        <v>Brunei</v>
      </c>
      <c r="Y238" t="str">
        <v>Bulgarien</v>
      </c>
      <c r="Z238" t="str">
        <v>Burkina Faso</v>
      </c>
      <c r="AA238" t="str">
        <v>Burma (Myanmar)</v>
      </c>
      <c r="AB238" t="str">
        <v>Burundi</v>
      </c>
      <c r="AC238" t="str">
        <v>Cambodja</v>
      </c>
      <c r="AD238" t="str">
        <v>Cameroun</v>
      </c>
      <c r="AE238" t="str">
        <v>Canada</v>
      </c>
      <c r="AF238" t="str">
        <v>Centralafrika</v>
      </c>
      <c r="AG238" t="str">
        <v>Chad</v>
      </c>
      <c r="AH238" t="str">
        <v>Chile</v>
      </c>
      <c r="AI238" t="str">
        <v>Colombia</v>
      </c>
      <c r="AJ238" t="str">
        <v>Comorerne</v>
      </c>
      <c r="AK238" t="str">
        <v>Congo</v>
      </c>
      <c r="AL238" t="str">
        <v>Costa Rica</v>
      </c>
      <c r="AM238" t="str">
        <v>Cuba</v>
      </c>
      <c r="AN238" t="str">
        <v>Cypern</v>
      </c>
      <c r="AO238" t="str">
        <v>Danmark</v>
      </c>
      <c r="AP238" t="str">
        <v>Darussalem</v>
      </c>
      <c r="AQ238" t="str">
        <v>Demokratiske rep. Congo</v>
      </c>
      <c r="AR238" t="str">
        <v>Djibouti</v>
      </c>
      <c r="AS238" t="str">
        <v>Dominica</v>
      </c>
      <c r="AT238" t="str">
        <v>Dominikanske Republik</v>
      </c>
      <c r="AU238" t="str">
        <v>Ecuador</v>
      </c>
      <c r="AV238" t="str">
        <v>Egypten</v>
      </c>
      <c r="AW238" t="str">
        <v>El Salvador</v>
      </c>
      <c r="AX238" t="str">
        <v>Elfenbens- kysten</v>
      </c>
      <c r="AY238" t="str">
        <v>Eritrea</v>
      </c>
      <c r="AZ238" t="str">
        <v>Estland</v>
      </c>
      <c r="BA238" t="str">
        <v>Etiopien</v>
      </c>
      <c r="BB238" t="str">
        <v>Fiji</v>
      </c>
      <c r="BC238" t="str">
        <v>Filippinerne</v>
      </c>
      <c r="BD238" t="str">
        <v>Finland</v>
      </c>
      <c r="BE238" t="str">
        <v>Forenede Arab. Emirater</v>
      </c>
      <c r="BF238" t="str">
        <v>Frankrig</v>
      </c>
      <c r="BG238" t="str">
        <v>Gabon</v>
      </c>
      <c r="BH238" t="str">
        <v>Gambia</v>
      </c>
      <c r="BI238" t="str">
        <v>Georgien</v>
      </c>
      <c r="BJ238" t="str">
        <v>Ghana</v>
      </c>
      <c r="BK238" t="str">
        <v>Grenada</v>
      </c>
      <c r="BL238" t="str">
        <v>Grenadinerne</v>
      </c>
      <c r="BM238" t="str">
        <v>Grækenland</v>
      </c>
      <c r="BN238" t="str">
        <v>Guatemala</v>
      </c>
      <c r="BO238" t="str">
        <v>Guinea</v>
      </c>
      <c r="BP238" t="str">
        <v>Guinea-Bissau</v>
      </c>
      <c r="BQ238" t="str">
        <v>Guyana</v>
      </c>
      <c r="BR238" t="str">
        <v>Haiti</v>
      </c>
      <c r="BS238" t="str">
        <v>Honduras</v>
      </c>
      <c r="BT238" t="str">
        <v>Hviderusland (Belarus)</v>
      </c>
      <c r="BU238" t="str">
        <v>Indien</v>
      </c>
      <c r="BV238" t="str">
        <v>Indonesien</v>
      </c>
      <c r="BW238" t="str">
        <v>Irak</v>
      </c>
      <c r="BX238" t="str">
        <v>Iran</v>
      </c>
      <c r="BY238" t="str">
        <v>Irland</v>
      </c>
      <c r="BZ238" t="str">
        <v>Island</v>
      </c>
      <c r="CA238" t="str">
        <v>Israel</v>
      </c>
      <c r="CB238" t="str">
        <v>Italien</v>
      </c>
      <c r="CC238" t="str">
        <v>Jamaica</v>
      </c>
      <c r="CD238" t="str">
        <v>Japan</v>
      </c>
      <c r="CE238" t="str">
        <v>Jordan</v>
      </c>
      <c r="CF238" t="str">
        <v>Kapverdiske Øer</v>
      </c>
      <c r="CG238" t="str">
        <v>Kasakhstan</v>
      </c>
      <c r="CH238" t="str">
        <v>Kenya</v>
      </c>
      <c r="CI238" t="str">
        <v>Kina</v>
      </c>
      <c r="CJ238" t="str">
        <v>Kirgisistan</v>
      </c>
      <c r="CK238" t="str">
        <v>Kiribati</v>
      </c>
      <c r="CL238" t="str">
        <v>Kroatien</v>
      </c>
      <c r="CM238" t="str">
        <v>Kuwait</v>
      </c>
      <c r="CN238" t="str">
        <v>Laos</v>
      </c>
      <c r="CO238" t="str">
        <v>Lesotho</v>
      </c>
      <c r="CP238" t="str">
        <v>Letland</v>
      </c>
      <c r="CQ238" t="str">
        <v>Libanon</v>
      </c>
      <c r="CR238" t="str">
        <v>Liberia</v>
      </c>
      <c r="CS238" t="str">
        <v>Libyen</v>
      </c>
      <c r="CT238" t="str">
        <v>Liechtenstein</v>
      </c>
      <c r="CU238" t="str">
        <v>Litauen</v>
      </c>
      <c r="CV238" t="str">
        <v>Luxembourg</v>
      </c>
      <c r="CW238" t="str">
        <v>Madagaskar</v>
      </c>
      <c r="CX238" t="str">
        <v>Makedonien (FYROM)</v>
      </c>
      <c r="CY238" t="str">
        <v>Malawi</v>
      </c>
      <c r="CZ238" t="str">
        <v>Malaysia</v>
      </c>
      <c r="DA238" t="str">
        <v>Maldiverne</v>
      </c>
      <c r="DB238" t="str">
        <v>Mali</v>
      </c>
      <c r="DC238" t="str">
        <v>Malta</v>
      </c>
      <c r="DD238" t="str">
        <v>Marokko</v>
      </c>
      <c r="DE238" t="str">
        <v>Marshall-øerne</v>
      </c>
      <c r="DF238" t="str">
        <v>Mauretanien</v>
      </c>
      <c r="DG238" t="str">
        <v>Mauritius</v>
      </c>
      <c r="DH238" t="str">
        <v>Mexico</v>
      </c>
      <c r="DI238" t="str">
        <v>Mikronesien</v>
      </c>
      <c r="DJ238" t="str">
        <v>Moldova</v>
      </c>
      <c r="DK238" t="str">
        <v>Monaco</v>
      </c>
      <c r="DL238" t="str">
        <v>Mongoliet</v>
      </c>
      <c r="DM238" t="str">
        <v>Mozambique</v>
      </c>
      <c r="DN238" t="str">
        <v>Namibia</v>
      </c>
      <c r="DO238" t="str">
        <v>Nauru</v>
      </c>
      <c r="DP238" t="str">
        <v>Nederlandene</v>
      </c>
      <c r="DQ238" t="str">
        <v>Nepal</v>
      </c>
      <c r="DR238" t="str">
        <v>New Zealand</v>
      </c>
      <c r="DS238" t="str">
        <v>Nicaragua</v>
      </c>
      <c r="DT238" t="str">
        <v>Niger</v>
      </c>
      <c r="DU238" t="str">
        <v>Nigeria</v>
      </c>
      <c r="DV238" t="str">
        <v>Nordkorea</v>
      </c>
      <c r="DW238" t="str">
        <v>Norge</v>
      </c>
      <c r="DX238" t="str">
        <v>Oman</v>
      </c>
      <c r="DY238" t="str">
        <v>Pakistan</v>
      </c>
      <c r="DZ238" t="str">
        <v>Palau</v>
      </c>
      <c r="EA238" t="str">
        <v>Palestina</v>
      </c>
      <c r="EB238" t="str">
        <v>Panama</v>
      </c>
      <c r="EC238" t="str">
        <v>Papua New Guinea</v>
      </c>
      <c r="ED238" t="str">
        <v>Paraguay</v>
      </c>
      <c r="EE238" t="str">
        <v>Peru</v>
      </c>
      <c r="EF238" t="str">
        <v>Polen</v>
      </c>
      <c r="EG238" t="str">
        <v>Portugal</v>
      </c>
      <c r="EH238" t="str">
        <v>Qatar</v>
      </c>
      <c r="EI238" t="str">
        <v>Rumænien</v>
      </c>
      <c r="EJ238" t="str">
        <v>Rusland</v>
      </c>
      <c r="EK238" t="str">
        <v>Rwanda</v>
      </c>
      <c r="EL238" t="str">
        <v>Salomonøerne</v>
      </c>
      <c r="EM238" t="str">
        <v>Samoa</v>
      </c>
      <c r="EN238" t="str">
        <v>San Marino</v>
      </c>
      <c r="EO238" t="str">
        <v>Sao Tomé &amp; Principe</v>
      </c>
      <c r="EP238" t="str">
        <v>Saudi Arabien</v>
      </c>
      <c r="EQ238" t="str">
        <v>Schweiz</v>
      </c>
      <c r="ER238" t="str">
        <v>Senegal</v>
      </c>
      <c r="ES238" t="str">
        <v>Serbien og Montenegro</v>
      </c>
      <c r="ET238" t="str">
        <v>Seychellerne</v>
      </c>
      <c r="EU238" t="str">
        <v>Sierra Leone</v>
      </c>
      <c r="EV238" t="str">
        <v>Singapore</v>
      </c>
      <c r="EW238" t="str">
        <v>Slovakiet</v>
      </c>
      <c r="EX238" t="str">
        <v>Slovenien</v>
      </c>
      <c r="EY238" t="str">
        <v>Somalia</v>
      </c>
      <c r="EZ238" t="str">
        <v>Spanien</v>
      </c>
      <c r="FA238" t="str">
        <v>Sri Lanka</v>
      </c>
      <c r="FB238" t="str">
        <v>St. Kitts-Nevis</v>
      </c>
      <c r="FC238" t="str">
        <v>St. Lucia</v>
      </c>
      <c r="FD238" t="str">
        <v>St. Vincent &amp;</v>
      </c>
      <c r="FE238" t="str">
        <v>Storbritannien (England)</v>
      </c>
      <c r="FF238" t="str">
        <v>Sudan</v>
      </c>
      <c r="FG238" t="str">
        <v>Surinam</v>
      </c>
      <c r="FH238" t="str">
        <v>Sverige</v>
      </c>
      <c r="FI238" t="str">
        <v>Swaziland</v>
      </c>
      <c r="FJ238" t="str">
        <v>Sydafrika</v>
      </c>
      <c r="FK238" t="str">
        <v>Sydkorea</v>
      </c>
      <c r="FL238" t="str">
        <v>Syrien</v>
      </c>
      <c r="FM238" t="str">
        <v>Tadjikistan</v>
      </c>
      <c r="FN238" t="str">
        <v>Taiwan</v>
      </c>
      <c r="FO238" t="str">
        <v>Tanzania</v>
      </c>
      <c r="FP238" t="str">
        <v>Thailand</v>
      </c>
      <c r="FQ238" t="str">
        <v>Tjekkiet</v>
      </c>
      <c r="FR238" t="str">
        <v>Togo</v>
      </c>
      <c r="FS238" t="str">
        <v>Tonga</v>
      </c>
      <c r="FT238" t="str">
        <v>Trinidad &amp; Tobago</v>
      </c>
      <c r="FU238" t="str">
        <v>Tunesien</v>
      </c>
      <c r="FV238" t="str">
        <v>Turkmenistan</v>
      </c>
      <c r="FW238" t="str">
        <v>Tuvalu</v>
      </c>
      <c r="FX238" t="str">
        <v>Tyrkiet</v>
      </c>
      <c r="FY238" t="str">
        <v>Tyskland</v>
      </c>
      <c r="FZ238" t="str">
        <v>Uganda</v>
      </c>
      <c r="GA238" t="str">
        <v>Ukraine</v>
      </c>
      <c r="GB238" t="str">
        <v>Ungarn</v>
      </c>
      <c r="GC238" t="str">
        <v>Uruguay</v>
      </c>
      <c r="GD238" t="str">
        <v>USA</v>
      </c>
      <c r="GE238" t="str">
        <v>Usbekistan</v>
      </c>
      <c r="GF238" t="str">
        <v>Vanuatu</v>
      </c>
      <c r="GG238" t="str">
        <v>Vatikanet</v>
      </c>
      <c r="GH238" t="str">
        <v>Venezuela</v>
      </c>
      <c r="GI238" t="str">
        <v>Vietnam</v>
      </c>
      <c r="GJ238" t="str">
        <v>Yemen</v>
      </c>
      <c r="GK238" t="str">
        <v>Zambia</v>
      </c>
      <c r="GL238" t="str">
        <v>Zimbabwe</v>
      </c>
      <c r="GM238" t="str">
        <v>Ækvatorial Guinea</v>
      </c>
      <c r="GN238" t="str">
        <v>Østrig</v>
      </c>
      <c r="GO238" t="str">
        <v>Østtimor</v>
      </c>
      <c r="GP238" t="str">
        <v>EU</v>
      </c>
      <c r="GQ238" t="str">
        <v>Ikke-EU</v>
      </c>
      <c r="GR238" t="str">
        <v>EU/ikke-EU</v>
      </c>
    </row>
    <row r="239" spans="2:200" x14ac:dyDescent="0.25">
      <c r="B239" t="str" cm="1">
        <f t="array" ref="B239:GR239">TRANSPOSE(_xlfn._xlws.FILTER(AlleLande[Lande (dansk)],ISNUMBER(SEARCH(Emballage!J16,AlleLande[Lande (dansk)])),"Kan ikke findes"))</f>
        <v>Afghanistan</v>
      </c>
      <c r="C239" t="str">
        <v>Albanien</v>
      </c>
      <c r="D239" t="str">
        <v>Algeriet</v>
      </c>
      <c r="E239" t="str">
        <v>Andorra</v>
      </c>
      <c r="F239" t="str">
        <v>Angola</v>
      </c>
      <c r="G239" t="str">
        <v>Antigua &amp;Barbuda</v>
      </c>
      <c r="H239" t="str">
        <v>Argentina</v>
      </c>
      <c r="I239" t="str">
        <v>Armenien</v>
      </c>
      <c r="J239" t="str">
        <v>Aserbajdsjan</v>
      </c>
      <c r="K239" t="str">
        <v>Australien</v>
      </c>
      <c r="L239" t="str">
        <v>Bahamas</v>
      </c>
      <c r="M239" t="str">
        <v>Bahrain</v>
      </c>
      <c r="N239" t="str">
        <v>Bangladesh</v>
      </c>
      <c r="O239" t="str">
        <v>Barbados</v>
      </c>
      <c r="P239" t="str">
        <v>Belgien</v>
      </c>
      <c r="Q239" t="str">
        <v>Belize</v>
      </c>
      <c r="R239" t="str">
        <v>Benin</v>
      </c>
      <c r="S239" t="str">
        <v>Bhutan</v>
      </c>
      <c r="T239" t="str">
        <v>Bolivia</v>
      </c>
      <c r="U239" t="str">
        <v>Bosnien-Herzegovina</v>
      </c>
      <c r="V239" t="str">
        <v>Botswana</v>
      </c>
      <c r="W239" t="str">
        <v>Brasilien</v>
      </c>
      <c r="X239" t="str">
        <v>Brunei</v>
      </c>
      <c r="Y239" t="str">
        <v>Bulgarien</v>
      </c>
      <c r="Z239" t="str">
        <v>Burkina Faso</v>
      </c>
      <c r="AA239" t="str">
        <v>Burma (Myanmar)</v>
      </c>
      <c r="AB239" t="str">
        <v>Burundi</v>
      </c>
      <c r="AC239" t="str">
        <v>Cambodja</v>
      </c>
      <c r="AD239" t="str">
        <v>Cameroun</v>
      </c>
      <c r="AE239" t="str">
        <v>Canada</v>
      </c>
      <c r="AF239" t="str">
        <v>Centralafrika</v>
      </c>
      <c r="AG239" t="str">
        <v>Chad</v>
      </c>
      <c r="AH239" t="str">
        <v>Chile</v>
      </c>
      <c r="AI239" t="str">
        <v>Colombia</v>
      </c>
      <c r="AJ239" t="str">
        <v>Comorerne</v>
      </c>
      <c r="AK239" t="str">
        <v>Congo</v>
      </c>
      <c r="AL239" t="str">
        <v>Costa Rica</v>
      </c>
      <c r="AM239" t="str">
        <v>Cuba</v>
      </c>
      <c r="AN239" t="str">
        <v>Cypern</v>
      </c>
      <c r="AO239" t="str">
        <v>Danmark</v>
      </c>
      <c r="AP239" t="str">
        <v>Darussalem</v>
      </c>
      <c r="AQ239" t="str">
        <v>Demokratiske rep. Congo</v>
      </c>
      <c r="AR239" t="str">
        <v>Djibouti</v>
      </c>
      <c r="AS239" t="str">
        <v>Dominica</v>
      </c>
      <c r="AT239" t="str">
        <v>Dominikanske Republik</v>
      </c>
      <c r="AU239" t="str">
        <v>Ecuador</v>
      </c>
      <c r="AV239" t="str">
        <v>Egypten</v>
      </c>
      <c r="AW239" t="str">
        <v>El Salvador</v>
      </c>
      <c r="AX239" t="str">
        <v>Elfenbens- kysten</v>
      </c>
      <c r="AY239" t="str">
        <v>Eritrea</v>
      </c>
      <c r="AZ239" t="str">
        <v>Estland</v>
      </c>
      <c r="BA239" t="str">
        <v>Etiopien</v>
      </c>
      <c r="BB239" t="str">
        <v>Fiji</v>
      </c>
      <c r="BC239" t="str">
        <v>Filippinerne</v>
      </c>
      <c r="BD239" t="str">
        <v>Finland</v>
      </c>
      <c r="BE239" t="str">
        <v>Forenede Arab. Emirater</v>
      </c>
      <c r="BF239" t="str">
        <v>Frankrig</v>
      </c>
      <c r="BG239" t="str">
        <v>Gabon</v>
      </c>
      <c r="BH239" t="str">
        <v>Gambia</v>
      </c>
      <c r="BI239" t="str">
        <v>Georgien</v>
      </c>
      <c r="BJ239" t="str">
        <v>Ghana</v>
      </c>
      <c r="BK239" t="str">
        <v>Grenada</v>
      </c>
      <c r="BL239" t="str">
        <v>Grenadinerne</v>
      </c>
      <c r="BM239" t="str">
        <v>Grækenland</v>
      </c>
      <c r="BN239" t="str">
        <v>Guatemala</v>
      </c>
      <c r="BO239" t="str">
        <v>Guinea</v>
      </c>
      <c r="BP239" t="str">
        <v>Guinea-Bissau</v>
      </c>
      <c r="BQ239" t="str">
        <v>Guyana</v>
      </c>
      <c r="BR239" t="str">
        <v>Haiti</v>
      </c>
      <c r="BS239" t="str">
        <v>Honduras</v>
      </c>
      <c r="BT239" t="str">
        <v>Hviderusland (Belarus)</v>
      </c>
      <c r="BU239" t="str">
        <v>Indien</v>
      </c>
      <c r="BV239" t="str">
        <v>Indonesien</v>
      </c>
      <c r="BW239" t="str">
        <v>Irak</v>
      </c>
      <c r="BX239" t="str">
        <v>Iran</v>
      </c>
      <c r="BY239" t="str">
        <v>Irland</v>
      </c>
      <c r="BZ239" t="str">
        <v>Island</v>
      </c>
      <c r="CA239" t="str">
        <v>Israel</v>
      </c>
      <c r="CB239" t="str">
        <v>Italien</v>
      </c>
      <c r="CC239" t="str">
        <v>Jamaica</v>
      </c>
      <c r="CD239" t="str">
        <v>Japan</v>
      </c>
      <c r="CE239" t="str">
        <v>Jordan</v>
      </c>
      <c r="CF239" t="str">
        <v>Kapverdiske Øer</v>
      </c>
      <c r="CG239" t="str">
        <v>Kasakhstan</v>
      </c>
      <c r="CH239" t="str">
        <v>Kenya</v>
      </c>
      <c r="CI239" t="str">
        <v>Kina</v>
      </c>
      <c r="CJ239" t="str">
        <v>Kirgisistan</v>
      </c>
      <c r="CK239" t="str">
        <v>Kiribati</v>
      </c>
      <c r="CL239" t="str">
        <v>Kroatien</v>
      </c>
      <c r="CM239" t="str">
        <v>Kuwait</v>
      </c>
      <c r="CN239" t="str">
        <v>Laos</v>
      </c>
      <c r="CO239" t="str">
        <v>Lesotho</v>
      </c>
      <c r="CP239" t="str">
        <v>Letland</v>
      </c>
      <c r="CQ239" t="str">
        <v>Libanon</v>
      </c>
      <c r="CR239" t="str">
        <v>Liberia</v>
      </c>
      <c r="CS239" t="str">
        <v>Libyen</v>
      </c>
      <c r="CT239" t="str">
        <v>Liechtenstein</v>
      </c>
      <c r="CU239" t="str">
        <v>Litauen</v>
      </c>
      <c r="CV239" t="str">
        <v>Luxembourg</v>
      </c>
      <c r="CW239" t="str">
        <v>Madagaskar</v>
      </c>
      <c r="CX239" t="str">
        <v>Makedonien (FYROM)</v>
      </c>
      <c r="CY239" t="str">
        <v>Malawi</v>
      </c>
      <c r="CZ239" t="str">
        <v>Malaysia</v>
      </c>
      <c r="DA239" t="str">
        <v>Maldiverne</v>
      </c>
      <c r="DB239" t="str">
        <v>Mali</v>
      </c>
      <c r="DC239" t="str">
        <v>Malta</v>
      </c>
      <c r="DD239" t="str">
        <v>Marokko</v>
      </c>
      <c r="DE239" t="str">
        <v>Marshall-øerne</v>
      </c>
      <c r="DF239" t="str">
        <v>Mauretanien</v>
      </c>
      <c r="DG239" t="str">
        <v>Mauritius</v>
      </c>
      <c r="DH239" t="str">
        <v>Mexico</v>
      </c>
      <c r="DI239" t="str">
        <v>Mikronesien</v>
      </c>
      <c r="DJ239" t="str">
        <v>Moldova</v>
      </c>
      <c r="DK239" t="str">
        <v>Monaco</v>
      </c>
      <c r="DL239" t="str">
        <v>Mongoliet</v>
      </c>
      <c r="DM239" t="str">
        <v>Mozambique</v>
      </c>
      <c r="DN239" t="str">
        <v>Namibia</v>
      </c>
      <c r="DO239" t="str">
        <v>Nauru</v>
      </c>
      <c r="DP239" t="str">
        <v>Nederlandene</v>
      </c>
      <c r="DQ239" t="str">
        <v>Nepal</v>
      </c>
      <c r="DR239" t="str">
        <v>New Zealand</v>
      </c>
      <c r="DS239" t="str">
        <v>Nicaragua</v>
      </c>
      <c r="DT239" t="str">
        <v>Niger</v>
      </c>
      <c r="DU239" t="str">
        <v>Nigeria</v>
      </c>
      <c r="DV239" t="str">
        <v>Nordkorea</v>
      </c>
      <c r="DW239" t="str">
        <v>Norge</v>
      </c>
      <c r="DX239" t="str">
        <v>Oman</v>
      </c>
      <c r="DY239" t="str">
        <v>Pakistan</v>
      </c>
      <c r="DZ239" t="str">
        <v>Palau</v>
      </c>
      <c r="EA239" t="str">
        <v>Palestina</v>
      </c>
      <c r="EB239" t="str">
        <v>Panama</v>
      </c>
      <c r="EC239" t="str">
        <v>Papua New Guinea</v>
      </c>
      <c r="ED239" t="str">
        <v>Paraguay</v>
      </c>
      <c r="EE239" t="str">
        <v>Peru</v>
      </c>
      <c r="EF239" t="str">
        <v>Polen</v>
      </c>
      <c r="EG239" t="str">
        <v>Portugal</v>
      </c>
      <c r="EH239" t="str">
        <v>Qatar</v>
      </c>
      <c r="EI239" t="str">
        <v>Rumænien</v>
      </c>
      <c r="EJ239" t="str">
        <v>Rusland</v>
      </c>
      <c r="EK239" t="str">
        <v>Rwanda</v>
      </c>
      <c r="EL239" t="str">
        <v>Salomonøerne</v>
      </c>
      <c r="EM239" t="str">
        <v>Samoa</v>
      </c>
      <c r="EN239" t="str">
        <v>San Marino</v>
      </c>
      <c r="EO239" t="str">
        <v>Sao Tomé &amp; Principe</v>
      </c>
      <c r="EP239" t="str">
        <v>Saudi Arabien</v>
      </c>
      <c r="EQ239" t="str">
        <v>Schweiz</v>
      </c>
      <c r="ER239" t="str">
        <v>Senegal</v>
      </c>
      <c r="ES239" t="str">
        <v>Serbien og Montenegro</v>
      </c>
      <c r="ET239" t="str">
        <v>Seychellerne</v>
      </c>
      <c r="EU239" t="str">
        <v>Sierra Leone</v>
      </c>
      <c r="EV239" t="str">
        <v>Singapore</v>
      </c>
      <c r="EW239" t="str">
        <v>Slovakiet</v>
      </c>
      <c r="EX239" t="str">
        <v>Slovenien</v>
      </c>
      <c r="EY239" t="str">
        <v>Somalia</v>
      </c>
      <c r="EZ239" t="str">
        <v>Spanien</v>
      </c>
      <c r="FA239" t="str">
        <v>Sri Lanka</v>
      </c>
      <c r="FB239" t="str">
        <v>St. Kitts-Nevis</v>
      </c>
      <c r="FC239" t="str">
        <v>St. Lucia</v>
      </c>
      <c r="FD239" t="str">
        <v>St. Vincent &amp;</v>
      </c>
      <c r="FE239" t="str">
        <v>Storbritannien (England)</v>
      </c>
      <c r="FF239" t="str">
        <v>Sudan</v>
      </c>
      <c r="FG239" t="str">
        <v>Surinam</v>
      </c>
      <c r="FH239" t="str">
        <v>Sverige</v>
      </c>
      <c r="FI239" t="str">
        <v>Swaziland</v>
      </c>
      <c r="FJ239" t="str">
        <v>Sydafrika</v>
      </c>
      <c r="FK239" t="str">
        <v>Sydkorea</v>
      </c>
      <c r="FL239" t="str">
        <v>Syrien</v>
      </c>
      <c r="FM239" t="str">
        <v>Tadjikistan</v>
      </c>
      <c r="FN239" t="str">
        <v>Taiwan</v>
      </c>
      <c r="FO239" t="str">
        <v>Tanzania</v>
      </c>
      <c r="FP239" t="str">
        <v>Thailand</v>
      </c>
      <c r="FQ239" t="str">
        <v>Tjekkiet</v>
      </c>
      <c r="FR239" t="str">
        <v>Togo</v>
      </c>
      <c r="FS239" t="str">
        <v>Tonga</v>
      </c>
      <c r="FT239" t="str">
        <v>Trinidad &amp; Tobago</v>
      </c>
      <c r="FU239" t="str">
        <v>Tunesien</v>
      </c>
      <c r="FV239" t="str">
        <v>Turkmenistan</v>
      </c>
      <c r="FW239" t="str">
        <v>Tuvalu</v>
      </c>
      <c r="FX239" t="str">
        <v>Tyrkiet</v>
      </c>
      <c r="FY239" t="str">
        <v>Tyskland</v>
      </c>
      <c r="FZ239" t="str">
        <v>Uganda</v>
      </c>
      <c r="GA239" t="str">
        <v>Ukraine</v>
      </c>
      <c r="GB239" t="str">
        <v>Ungarn</v>
      </c>
      <c r="GC239" t="str">
        <v>Uruguay</v>
      </c>
      <c r="GD239" t="str">
        <v>USA</v>
      </c>
      <c r="GE239" t="str">
        <v>Usbekistan</v>
      </c>
      <c r="GF239" t="str">
        <v>Vanuatu</v>
      </c>
      <c r="GG239" t="str">
        <v>Vatikanet</v>
      </c>
      <c r="GH239" t="str">
        <v>Venezuela</v>
      </c>
      <c r="GI239" t="str">
        <v>Vietnam</v>
      </c>
      <c r="GJ239" t="str">
        <v>Yemen</v>
      </c>
      <c r="GK239" t="str">
        <v>Zambia</v>
      </c>
      <c r="GL239" t="str">
        <v>Zimbabwe</v>
      </c>
      <c r="GM239" t="str">
        <v>Ækvatorial Guinea</v>
      </c>
      <c r="GN239" t="str">
        <v>Østrig</v>
      </c>
      <c r="GO239" t="str">
        <v>Østtimor</v>
      </c>
      <c r="GP239" t="str">
        <v>EU</v>
      </c>
      <c r="GQ239" t="str">
        <v>Ikke-EU</v>
      </c>
      <c r="GR239" t="str">
        <v>EU/ikke-EU</v>
      </c>
    </row>
    <row r="240" spans="2:200" x14ac:dyDescent="0.25">
      <c r="B240" t="str" cm="1">
        <f t="array" ref="B240:GR240">TRANSPOSE(_xlfn._xlws.FILTER(AlleLande[Lande (dansk)],ISNUMBER(SEARCH(Emballage!J17,AlleLande[Lande (dansk)])),"Kan ikke findes"))</f>
        <v>Afghanistan</v>
      </c>
      <c r="C240" t="str">
        <v>Albanien</v>
      </c>
      <c r="D240" t="str">
        <v>Algeriet</v>
      </c>
      <c r="E240" t="str">
        <v>Andorra</v>
      </c>
      <c r="F240" t="str">
        <v>Angola</v>
      </c>
      <c r="G240" t="str">
        <v>Antigua &amp;Barbuda</v>
      </c>
      <c r="H240" t="str">
        <v>Argentina</v>
      </c>
      <c r="I240" t="str">
        <v>Armenien</v>
      </c>
      <c r="J240" t="str">
        <v>Aserbajdsjan</v>
      </c>
      <c r="K240" t="str">
        <v>Australien</v>
      </c>
      <c r="L240" t="str">
        <v>Bahamas</v>
      </c>
      <c r="M240" t="str">
        <v>Bahrain</v>
      </c>
      <c r="N240" t="str">
        <v>Bangladesh</v>
      </c>
      <c r="O240" t="str">
        <v>Barbados</v>
      </c>
      <c r="P240" t="str">
        <v>Belgien</v>
      </c>
      <c r="Q240" t="str">
        <v>Belize</v>
      </c>
      <c r="R240" t="str">
        <v>Benin</v>
      </c>
      <c r="S240" t="str">
        <v>Bhutan</v>
      </c>
      <c r="T240" t="str">
        <v>Bolivia</v>
      </c>
      <c r="U240" t="str">
        <v>Bosnien-Herzegovina</v>
      </c>
      <c r="V240" t="str">
        <v>Botswana</v>
      </c>
      <c r="W240" t="str">
        <v>Brasilien</v>
      </c>
      <c r="X240" t="str">
        <v>Brunei</v>
      </c>
      <c r="Y240" t="str">
        <v>Bulgarien</v>
      </c>
      <c r="Z240" t="str">
        <v>Burkina Faso</v>
      </c>
      <c r="AA240" t="str">
        <v>Burma (Myanmar)</v>
      </c>
      <c r="AB240" t="str">
        <v>Burundi</v>
      </c>
      <c r="AC240" t="str">
        <v>Cambodja</v>
      </c>
      <c r="AD240" t="str">
        <v>Cameroun</v>
      </c>
      <c r="AE240" t="str">
        <v>Canada</v>
      </c>
      <c r="AF240" t="str">
        <v>Centralafrika</v>
      </c>
      <c r="AG240" t="str">
        <v>Chad</v>
      </c>
      <c r="AH240" t="str">
        <v>Chile</v>
      </c>
      <c r="AI240" t="str">
        <v>Colombia</v>
      </c>
      <c r="AJ240" t="str">
        <v>Comorerne</v>
      </c>
      <c r="AK240" t="str">
        <v>Congo</v>
      </c>
      <c r="AL240" t="str">
        <v>Costa Rica</v>
      </c>
      <c r="AM240" t="str">
        <v>Cuba</v>
      </c>
      <c r="AN240" t="str">
        <v>Cypern</v>
      </c>
      <c r="AO240" t="str">
        <v>Danmark</v>
      </c>
      <c r="AP240" t="str">
        <v>Darussalem</v>
      </c>
      <c r="AQ240" t="str">
        <v>Demokratiske rep. Congo</v>
      </c>
      <c r="AR240" t="str">
        <v>Djibouti</v>
      </c>
      <c r="AS240" t="str">
        <v>Dominica</v>
      </c>
      <c r="AT240" t="str">
        <v>Dominikanske Republik</v>
      </c>
      <c r="AU240" t="str">
        <v>Ecuador</v>
      </c>
      <c r="AV240" t="str">
        <v>Egypten</v>
      </c>
      <c r="AW240" t="str">
        <v>El Salvador</v>
      </c>
      <c r="AX240" t="str">
        <v>Elfenbens- kysten</v>
      </c>
      <c r="AY240" t="str">
        <v>Eritrea</v>
      </c>
      <c r="AZ240" t="str">
        <v>Estland</v>
      </c>
      <c r="BA240" t="str">
        <v>Etiopien</v>
      </c>
      <c r="BB240" t="str">
        <v>Fiji</v>
      </c>
      <c r="BC240" t="str">
        <v>Filippinerne</v>
      </c>
      <c r="BD240" t="str">
        <v>Finland</v>
      </c>
      <c r="BE240" t="str">
        <v>Forenede Arab. Emirater</v>
      </c>
      <c r="BF240" t="str">
        <v>Frankrig</v>
      </c>
      <c r="BG240" t="str">
        <v>Gabon</v>
      </c>
      <c r="BH240" t="str">
        <v>Gambia</v>
      </c>
      <c r="BI240" t="str">
        <v>Georgien</v>
      </c>
      <c r="BJ240" t="str">
        <v>Ghana</v>
      </c>
      <c r="BK240" t="str">
        <v>Grenada</v>
      </c>
      <c r="BL240" t="str">
        <v>Grenadinerne</v>
      </c>
      <c r="BM240" t="str">
        <v>Grækenland</v>
      </c>
      <c r="BN240" t="str">
        <v>Guatemala</v>
      </c>
      <c r="BO240" t="str">
        <v>Guinea</v>
      </c>
      <c r="BP240" t="str">
        <v>Guinea-Bissau</v>
      </c>
      <c r="BQ240" t="str">
        <v>Guyana</v>
      </c>
      <c r="BR240" t="str">
        <v>Haiti</v>
      </c>
      <c r="BS240" t="str">
        <v>Honduras</v>
      </c>
      <c r="BT240" t="str">
        <v>Hviderusland (Belarus)</v>
      </c>
      <c r="BU240" t="str">
        <v>Indien</v>
      </c>
      <c r="BV240" t="str">
        <v>Indonesien</v>
      </c>
      <c r="BW240" t="str">
        <v>Irak</v>
      </c>
      <c r="BX240" t="str">
        <v>Iran</v>
      </c>
      <c r="BY240" t="str">
        <v>Irland</v>
      </c>
      <c r="BZ240" t="str">
        <v>Island</v>
      </c>
      <c r="CA240" t="str">
        <v>Israel</v>
      </c>
      <c r="CB240" t="str">
        <v>Italien</v>
      </c>
      <c r="CC240" t="str">
        <v>Jamaica</v>
      </c>
      <c r="CD240" t="str">
        <v>Japan</v>
      </c>
      <c r="CE240" t="str">
        <v>Jordan</v>
      </c>
      <c r="CF240" t="str">
        <v>Kapverdiske Øer</v>
      </c>
      <c r="CG240" t="str">
        <v>Kasakhstan</v>
      </c>
      <c r="CH240" t="str">
        <v>Kenya</v>
      </c>
      <c r="CI240" t="str">
        <v>Kina</v>
      </c>
      <c r="CJ240" t="str">
        <v>Kirgisistan</v>
      </c>
      <c r="CK240" t="str">
        <v>Kiribati</v>
      </c>
      <c r="CL240" t="str">
        <v>Kroatien</v>
      </c>
      <c r="CM240" t="str">
        <v>Kuwait</v>
      </c>
      <c r="CN240" t="str">
        <v>Laos</v>
      </c>
      <c r="CO240" t="str">
        <v>Lesotho</v>
      </c>
      <c r="CP240" t="str">
        <v>Letland</v>
      </c>
      <c r="CQ240" t="str">
        <v>Libanon</v>
      </c>
      <c r="CR240" t="str">
        <v>Liberia</v>
      </c>
      <c r="CS240" t="str">
        <v>Libyen</v>
      </c>
      <c r="CT240" t="str">
        <v>Liechtenstein</v>
      </c>
      <c r="CU240" t="str">
        <v>Litauen</v>
      </c>
      <c r="CV240" t="str">
        <v>Luxembourg</v>
      </c>
      <c r="CW240" t="str">
        <v>Madagaskar</v>
      </c>
      <c r="CX240" t="str">
        <v>Makedonien (FYROM)</v>
      </c>
      <c r="CY240" t="str">
        <v>Malawi</v>
      </c>
      <c r="CZ240" t="str">
        <v>Malaysia</v>
      </c>
      <c r="DA240" t="str">
        <v>Maldiverne</v>
      </c>
      <c r="DB240" t="str">
        <v>Mali</v>
      </c>
      <c r="DC240" t="str">
        <v>Malta</v>
      </c>
      <c r="DD240" t="str">
        <v>Marokko</v>
      </c>
      <c r="DE240" t="str">
        <v>Marshall-øerne</v>
      </c>
      <c r="DF240" t="str">
        <v>Mauretanien</v>
      </c>
      <c r="DG240" t="str">
        <v>Mauritius</v>
      </c>
      <c r="DH240" t="str">
        <v>Mexico</v>
      </c>
      <c r="DI240" t="str">
        <v>Mikronesien</v>
      </c>
      <c r="DJ240" t="str">
        <v>Moldova</v>
      </c>
      <c r="DK240" t="str">
        <v>Monaco</v>
      </c>
      <c r="DL240" t="str">
        <v>Mongoliet</v>
      </c>
      <c r="DM240" t="str">
        <v>Mozambique</v>
      </c>
      <c r="DN240" t="str">
        <v>Namibia</v>
      </c>
      <c r="DO240" t="str">
        <v>Nauru</v>
      </c>
      <c r="DP240" t="str">
        <v>Nederlandene</v>
      </c>
      <c r="DQ240" t="str">
        <v>Nepal</v>
      </c>
      <c r="DR240" t="str">
        <v>New Zealand</v>
      </c>
      <c r="DS240" t="str">
        <v>Nicaragua</v>
      </c>
      <c r="DT240" t="str">
        <v>Niger</v>
      </c>
      <c r="DU240" t="str">
        <v>Nigeria</v>
      </c>
      <c r="DV240" t="str">
        <v>Nordkorea</v>
      </c>
      <c r="DW240" t="str">
        <v>Norge</v>
      </c>
      <c r="DX240" t="str">
        <v>Oman</v>
      </c>
      <c r="DY240" t="str">
        <v>Pakistan</v>
      </c>
      <c r="DZ240" t="str">
        <v>Palau</v>
      </c>
      <c r="EA240" t="str">
        <v>Palestina</v>
      </c>
      <c r="EB240" t="str">
        <v>Panama</v>
      </c>
      <c r="EC240" t="str">
        <v>Papua New Guinea</v>
      </c>
      <c r="ED240" t="str">
        <v>Paraguay</v>
      </c>
      <c r="EE240" t="str">
        <v>Peru</v>
      </c>
      <c r="EF240" t="str">
        <v>Polen</v>
      </c>
      <c r="EG240" t="str">
        <v>Portugal</v>
      </c>
      <c r="EH240" t="str">
        <v>Qatar</v>
      </c>
      <c r="EI240" t="str">
        <v>Rumænien</v>
      </c>
      <c r="EJ240" t="str">
        <v>Rusland</v>
      </c>
      <c r="EK240" t="str">
        <v>Rwanda</v>
      </c>
      <c r="EL240" t="str">
        <v>Salomonøerne</v>
      </c>
      <c r="EM240" t="str">
        <v>Samoa</v>
      </c>
      <c r="EN240" t="str">
        <v>San Marino</v>
      </c>
      <c r="EO240" t="str">
        <v>Sao Tomé &amp; Principe</v>
      </c>
      <c r="EP240" t="str">
        <v>Saudi Arabien</v>
      </c>
      <c r="EQ240" t="str">
        <v>Schweiz</v>
      </c>
      <c r="ER240" t="str">
        <v>Senegal</v>
      </c>
      <c r="ES240" t="str">
        <v>Serbien og Montenegro</v>
      </c>
      <c r="ET240" t="str">
        <v>Seychellerne</v>
      </c>
      <c r="EU240" t="str">
        <v>Sierra Leone</v>
      </c>
      <c r="EV240" t="str">
        <v>Singapore</v>
      </c>
      <c r="EW240" t="str">
        <v>Slovakiet</v>
      </c>
      <c r="EX240" t="str">
        <v>Slovenien</v>
      </c>
      <c r="EY240" t="str">
        <v>Somalia</v>
      </c>
      <c r="EZ240" t="str">
        <v>Spanien</v>
      </c>
      <c r="FA240" t="str">
        <v>Sri Lanka</v>
      </c>
      <c r="FB240" t="str">
        <v>St. Kitts-Nevis</v>
      </c>
      <c r="FC240" t="str">
        <v>St. Lucia</v>
      </c>
      <c r="FD240" t="str">
        <v>St. Vincent &amp;</v>
      </c>
      <c r="FE240" t="str">
        <v>Storbritannien (England)</v>
      </c>
      <c r="FF240" t="str">
        <v>Sudan</v>
      </c>
      <c r="FG240" t="str">
        <v>Surinam</v>
      </c>
      <c r="FH240" t="str">
        <v>Sverige</v>
      </c>
      <c r="FI240" t="str">
        <v>Swaziland</v>
      </c>
      <c r="FJ240" t="str">
        <v>Sydafrika</v>
      </c>
      <c r="FK240" t="str">
        <v>Sydkorea</v>
      </c>
      <c r="FL240" t="str">
        <v>Syrien</v>
      </c>
      <c r="FM240" t="str">
        <v>Tadjikistan</v>
      </c>
      <c r="FN240" t="str">
        <v>Taiwan</v>
      </c>
      <c r="FO240" t="str">
        <v>Tanzania</v>
      </c>
      <c r="FP240" t="str">
        <v>Thailand</v>
      </c>
      <c r="FQ240" t="str">
        <v>Tjekkiet</v>
      </c>
      <c r="FR240" t="str">
        <v>Togo</v>
      </c>
      <c r="FS240" t="str">
        <v>Tonga</v>
      </c>
      <c r="FT240" t="str">
        <v>Trinidad &amp; Tobago</v>
      </c>
      <c r="FU240" t="str">
        <v>Tunesien</v>
      </c>
      <c r="FV240" t="str">
        <v>Turkmenistan</v>
      </c>
      <c r="FW240" t="str">
        <v>Tuvalu</v>
      </c>
      <c r="FX240" t="str">
        <v>Tyrkiet</v>
      </c>
      <c r="FY240" t="str">
        <v>Tyskland</v>
      </c>
      <c r="FZ240" t="str">
        <v>Uganda</v>
      </c>
      <c r="GA240" t="str">
        <v>Ukraine</v>
      </c>
      <c r="GB240" t="str">
        <v>Ungarn</v>
      </c>
      <c r="GC240" t="str">
        <v>Uruguay</v>
      </c>
      <c r="GD240" t="str">
        <v>USA</v>
      </c>
      <c r="GE240" t="str">
        <v>Usbekistan</v>
      </c>
      <c r="GF240" t="str">
        <v>Vanuatu</v>
      </c>
      <c r="GG240" t="str">
        <v>Vatikanet</v>
      </c>
      <c r="GH240" t="str">
        <v>Venezuela</v>
      </c>
      <c r="GI240" t="str">
        <v>Vietnam</v>
      </c>
      <c r="GJ240" t="str">
        <v>Yemen</v>
      </c>
      <c r="GK240" t="str">
        <v>Zambia</v>
      </c>
      <c r="GL240" t="str">
        <v>Zimbabwe</v>
      </c>
      <c r="GM240" t="str">
        <v>Ækvatorial Guinea</v>
      </c>
      <c r="GN240" t="str">
        <v>Østrig</v>
      </c>
      <c r="GO240" t="str">
        <v>Østtimor</v>
      </c>
      <c r="GP240" t="str">
        <v>EU</v>
      </c>
      <c r="GQ240" t="str">
        <v>Ikke-EU</v>
      </c>
      <c r="GR240" t="str">
        <v>EU/ikke-EU</v>
      </c>
    </row>
    <row r="241" spans="2:200" x14ac:dyDescent="0.25">
      <c r="B241" t="str" cm="1">
        <f t="array" ref="B241:GR241">TRANSPOSE(_xlfn._xlws.FILTER(AlleLande[Lande (dansk)],ISNUMBER(SEARCH(Emballage!J18,AlleLande[Lande (dansk)])),"Kan ikke findes"))</f>
        <v>Afghanistan</v>
      </c>
      <c r="C241" t="str">
        <v>Albanien</v>
      </c>
      <c r="D241" t="str">
        <v>Algeriet</v>
      </c>
      <c r="E241" t="str">
        <v>Andorra</v>
      </c>
      <c r="F241" t="str">
        <v>Angola</v>
      </c>
      <c r="G241" t="str">
        <v>Antigua &amp;Barbuda</v>
      </c>
      <c r="H241" t="str">
        <v>Argentina</v>
      </c>
      <c r="I241" t="str">
        <v>Armenien</v>
      </c>
      <c r="J241" t="str">
        <v>Aserbajdsjan</v>
      </c>
      <c r="K241" t="str">
        <v>Australien</v>
      </c>
      <c r="L241" t="str">
        <v>Bahamas</v>
      </c>
      <c r="M241" t="str">
        <v>Bahrain</v>
      </c>
      <c r="N241" t="str">
        <v>Bangladesh</v>
      </c>
      <c r="O241" t="str">
        <v>Barbados</v>
      </c>
      <c r="P241" t="str">
        <v>Belgien</v>
      </c>
      <c r="Q241" t="str">
        <v>Belize</v>
      </c>
      <c r="R241" t="str">
        <v>Benin</v>
      </c>
      <c r="S241" t="str">
        <v>Bhutan</v>
      </c>
      <c r="T241" t="str">
        <v>Bolivia</v>
      </c>
      <c r="U241" t="str">
        <v>Bosnien-Herzegovina</v>
      </c>
      <c r="V241" t="str">
        <v>Botswana</v>
      </c>
      <c r="W241" t="str">
        <v>Brasilien</v>
      </c>
      <c r="X241" t="str">
        <v>Brunei</v>
      </c>
      <c r="Y241" t="str">
        <v>Bulgarien</v>
      </c>
      <c r="Z241" t="str">
        <v>Burkina Faso</v>
      </c>
      <c r="AA241" t="str">
        <v>Burma (Myanmar)</v>
      </c>
      <c r="AB241" t="str">
        <v>Burundi</v>
      </c>
      <c r="AC241" t="str">
        <v>Cambodja</v>
      </c>
      <c r="AD241" t="str">
        <v>Cameroun</v>
      </c>
      <c r="AE241" t="str">
        <v>Canada</v>
      </c>
      <c r="AF241" t="str">
        <v>Centralafrika</v>
      </c>
      <c r="AG241" t="str">
        <v>Chad</v>
      </c>
      <c r="AH241" t="str">
        <v>Chile</v>
      </c>
      <c r="AI241" t="str">
        <v>Colombia</v>
      </c>
      <c r="AJ241" t="str">
        <v>Comorerne</v>
      </c>
      <c r="AK241" t="str">
        <v>Congo</v>
      </c>
      <c r="AL241" t="str">
        <v>Costa Rica</v>
      </c>
      <c r="AM241" t="str">
        <v>Cuba</v>
      </c>
      <c r="AN241" t="str">
        <v>Cypern</v>
      </c>
      <c r="AO241" t="str">
        <v>Danmark</v>
      </c>
      <c r="AP241" t="str">
        <v>Darussalem</v>
      </c>
      <c r="AQ241" t="str">
        <v>Demokratiske rep. Congo</v>
      </c>
      <c r="AR241" t="str">
        <v>Djibouti</v>
      </c>
      <c r="AS241" t="str">
        <v>Dominica</v>
      </c>
      <c r="AT241" t="str">
        <v>Dominikanske Republik</v>
      </c>
      <c r="AU241" t="str">
        <v>Ecuador</v>
      </c>
      <c r="AV241" t="str">
        <v>Egypten</v>
      </c>
      <c r="AW241" t="str">
        <v>El Salvador</v>
      </c>
      <c r="AX241" t="str">
        <v>Elfenbens- kysten</v>
      </c>
      <c r="AY241" t="str">
        <v>Eritrea</v>
      </c>
      <c r="AZ241" t="str">
        <v>Estland</v>
      </c>
      <c r="BA241" t="str">
        <v>Etiopien</v>
      </c>
      <c r="BB241" t="str">
        <v>Fiji</v>
      </c>
      <c r="BC241" t="str">
        <v>Filippinerne</v>
      </c>
      <c r="BD241" t="str">
        <v>Finland</v>
      </c>
      <c r="BE241" t="str">
        <v>Forenede Arab. Emirater</v>
      </c>
      <c r="BF241" t="str">
        <v>Frankrig</v>
      </c>
      <c r="BG241" t="str">
        <v>Gabon</v>
      </c>
      <c r="BH241" t="str">
        <v>Gambia</v>
      </c>
      <c r="BI241" t="str">
        <v>Georgien</v>
      </c>
      <c r="BJ241" t="str">
        <v>Ghana</v>
      </c>
      <c r="BK241" t="str">
        <v>Grenada</v>
      </c>
      <c r="BL241" t="str">
        <v>Grenadinerne</v>
      </c>
      <c r="BM241" t="str">
        <v>Grækenland</v>
      </c>
      <c r="BN241" t="str">
        <v>Guatemala</v>
      </c>
      <c r="BO241" t="str">
        <v>Guinea</v>
      </c>
      <c r="BP241" t="str">
        <v>Guinea-Bissau</v>
      </c>
      <c r="BQ241" t="str">
        <v>Guyana</v>
      </c>
      <c r="BR241" t="str">
        <v>Haiti</v>
      </c>
      <c r="BS241" t="str">
        <v>Honduras</v>
      </c>
      <c r="BT241" t="str">
        <v>Hviderusland (Belarus)</v>
      </c>
      <c r="BU241" t="str">
        <v>Indien</v>
      </c>
      <c r="BV241" t="str">
        <v>Indonesien</v>
      </c>
      <c r="BW241" t="str">
        <v>Irak</v>
      </c>
      <c r="BX241" t="str">
        <v>Iran</v>
      </c>
      <c r="BY241" t="str">
        <v>Irland</v>
      </c>
      <c r="BZ241" t="str">
        <v>Island</v>
      </c>
      <c r="CA241" t="str">
        <v>Israel</v>
      </c>
      <c r="CB241" t="str">
        <v>Italien</v>
      </c>
      <c r="CC241" t="str">
        <v>Jamaica</v>
      </c>
      <c r="CD241" t="str">
        <v>Japan</v>
      </c>
      <c r="CE241" t="str">
        <v>Jordan</v>
      </c>
      <c r="CF241" t="str">
        <v>Kapverdiske Øer</v>
      </c>
      <c r="CG241" t="str">
        <v>Kasakhstan</v>
      </c>
      <c r="CH241" t="str">
        <v>Kenya</v>
      </c>
      <c r="CI241" t="str">
        <v>Kina</v>
      </c>
      <c r="CJ241" t="str">
        <v>Kirgisistan</v>
      </c>
      <c r="CK241" t="str">
        <v>Kiribati</v>
      </c>
      <c r="CL241" t="str">
        <v>Kroatien</v>
      </c>
      <c r="CM241" t="str">
        <v>Kuwait</v>
      </c>
      <c r="CN241" t="str">
        <v>Laos</v>
      </c>
      <c r="CO241" t="str">
        <v>Lesotho</v>
      </c>
      <c r="CP241" t="str">
        <v>Letland</v>
      </c>
      <c r="CQ241" t="str">
        <v>Libanon</v>
      </c>
      <c r="CR241" t="str">
        <v>Liberia</v>
      </c>
      <c r="CS241" t="str">
        <v>Libyen</v>
      </c>
      <c r="CT241" t="str">
        <v>Liechtenstein</v>
      </c>
      <c r="CU241" t="str">
        <v>Litauen</v>
      </c>
      <c r="CV241" t="str">
        <v>Luxembourg</v>
      </c>
      <c r="CW241" t="str">
        <v>Madagaskar</v>
      </c>
      <c r="CX241" t="str">
        <v>Makedonien (FYROM)</v>
      </c>
      <c r="CY241" t="str">
        <v>Malawi</v>
      </c>
      <c r="CZ241" t="str">
        <v>Malaysia</v>
      </c>
      <c r="DA241" t="str">
        <v>Maldiverne</v>
      </c>
      <c r="DB241" t="str">
        <v>Mali</v>
      </c>
      <c r="DC241" t="str">
        <v>Malta</v>
      </c>
      <c r="DD241" t="str">
        <v>Marokko</v>
      </c>
      <c r="DE241" t="str">
        <v>Marshall-øerne</v>
      </c>
      <c r="DF241" t="str">
        <v>Mauretanien</v>
      </c>
      <c r="DG241" t="str">
        <v>Mauritius</v>
      </c>
      <c r="DH241" t="str">
        <v>Mexico</v>
      </c>
      <c r="DI241" t="str">
        <v>Mikronesien</v>
      </c>
      <c r="DJ241" t="str">
        <v>Moldova</v>
      </c>
      <c r="DK241" t="str">
        <v>Monaco</v>
      </c>
      <c r="DL241" t="str">
        <v>Mongoliet</v>
      </c>
      <c r="DM241" t="str">
        <v>Mozambique</v>
      </c>
      <c r="DN241" t="str">
        <v>Namibia</v>
      </c>
      <c r="DO241" t="str">
        <v>Nauru</v>
      </c>
      <c r="DP241" t="str">
        <v>Nederlandene</v>
      </c>
      <c r="DQ241" t="str">
        <v>Nepal</v>
      </c>
      <c r="DR241" t="str">
        <v>New Zealand</v>
      </c>
      <c r="DS241" t="str">
        <v>Nicaragua</v>
      </c>
      <c r="DT241" t="str">
        <v>Niger</v>
      </c>
      <c r="DU241" t="str">
        <v>Nigeria</v>
      </c>
      <c r="DV241" t="str">
        <v>Nordkorea</v>
      </c>
      <c r="DW241" t="str">
        <v>Norge</v>
      </c>
      <c r="DX241" t="str">
        <v>Oman</v>
      </c>
      <c r="DY241" t="str">
        <v>Pakistan</v>
      </c>
      <c r="DZ241" t="str">
        <v>Palau</v>
      </c>
      <c r="EA241" t="str">
        <v>Palestina</v>
      </c>
      <c r="EB241" t="str">
        <v>Panama</v>
      </c>
      <c r="EC241" t="str">
        <v>Papua New Guinea</v>
      </c>
      <c r="ED241" t="str">
        <v>Paraguay</v>
      </c>
      <c r="EE241" t="str">
        <v>Peru</v>
      </c>
      <c r="EF241" t="str">
        <v>Polen</v>
      </c>
      <c r="EG241" t="str">
        <v>Portugal</v>
      </c>
      <c r="EH241" t="str">
        <v>Qatar</v>
      </c>
      <c r="EI241" t="str">
        <v>Rumænien</v>
      </c>
      <c r="EJ241" t="str">
        <v>Rusland</v>
      </c>
      <c r="EK241" t="str">
        <v>Rwanda</v>
      </c>
      <c r="EL241" t="str">
        <v>Salomonøerne</v>
      </c>
      <c r="EM241" t="str">
        <v>Samoa</v>
      </c>
      <c r="EN241" t="str">
        <v>San Marino</v>
      </c>
      <c r="EO241" t="str">
        <v>Sao Tomé &amp; Principe</v>
      </c>
      <c r="EP241" t="str">
        <v>Saudi Arabien</v>
      </c>
      <c r="EQ241" t="str">
        <v>Schweiz</v>
      </c>
      <c r="ER241" t="str">
        <v>Senegal</v>
      </c>
      <c r="ES241" t="str">
        <v>Serbien og Montenegro</v>
      </c>
      <c r="ET241" t="str">
        <v>Seychellerne</v>
      </c>
      <c r="EU241" t="str">
        <v>Sierra Leone</v>
      </c>
      <c r="EV241" t="str">
        <v>Singapore</v>
      </c>
      <c r="EW241" t="str">
        <v>Slovakiet</v>
      </c>
      <c r="EX241" t="str">
        <v>Slovenien</v>
      </c>
      <c r="EY241" t="str">
        <v>Somalia</v>
      </c>
      <c r="EZ241" t="str">
        <v>Spanien</v>
      </c>
      <c r="FA241" t="str">
        <v>Sri Lanka</v>
      </c>
      <c r="FB241" t="str">
        <v>St. Kitts-Nevis</v>
      </c>
      <c r="FC241" t="str">
        <v>St. Lucia</v>
      </c>
      <c r="FD241" t="str">
        <v>St. Vincent &amp;</v>
      </c>
      <c r="FE241" t="str">
        <v>Storbritannien (England)</v>
      </c>
      <c r="FF241" t="str">
        <v>Sudan</v>
      </c>
      <c r="FG241" t="str">
        <v>Surinam</v>
      </c>
      <c r="FH241" t="str">
        <v>Sverige</v>
      </c>
      <c r="FI241" t="str">
        <v>Swaziland</v>
      </c>
      <c r="FJ241" t="str">
        <v>Sydafrika</v>
      </c>
      <c r="FK241" t="str">
        <v>Sydkorea</v>
      </c>
      <c r="FL241" t="str">
        <v>Syrien</v>
      </c>
      <c r="FM241" t="str">
        <v>Tadjikistan</v>
      </c>
      <c r="FN241" t="str">
        <v>Taiwan</v>
      </c>
      <c r="FO241" t="str">
        <v>Tanzania</v>
      </c>
      <c r="FP241" t="str">
        <v>Thailand</v>
      </c>
      <c r="FQ241" t="str">
        <v>Tjekkiet</v>
      </c>
      <c r="FR241" t="str">
        <v>Togo</v>
      </c>
      <c r="FS241" t="str">
        <v>Tonga</v>
      </c>
      <c r="FT241" t="str">
        <v>Trinidad &amp; Tobago</v>
      </c>
      <c r="FU241" t="str">
        <v>Tunesien</v>
      </c>
      <c r="FV241" t="str">
        <v>Turkmenistan</v>
      </c>
      <c r="FW241" t="str">
        <v>Tuvalu</v>
      </c>
      <c r="FX241" t="str">
        <v>Tyrkiet</v>
      </c>
      <c r="FY241" t="str">
        <v>Tyskland</v>
      </c>
      <c r="FZ241" t="str">
        <v>Uganda</v>
      </c>
      <c r="GA241" t="str">
        <v>Ukraine</v>
      </c>
      <c r="GB241" t="str">
        <v>Ungarn</v>
      </c>
      <c r="GC241" t="str">
        <v>Uruguay</v>
      </c>
      <c r="GD241" t="str">
        <v>USA</v>
      </c>
      <c r="GE241" t="str">
        <v>Usbekistan</v>
      </c>
      <c r="GF241" t="str">
        <v>Vanuatu</v>
      </c>
      <c r="GG241" t="str">
        <v>Vatikanet</v>
      </c>
      <c r="GH241" t="str">
        <v>Venezuela</v>
      </c>
      <c r="GI241" t="str">
        <v>Vietnam</v>
      </c>
      <c r="GJ241" t="str">
        <v>Yemen</v>
      </c>
      <c r="GK241" t="str">
        <v>Zambia</v>
      </c>
      <c r="GL241" t="str">
        <v>Zimbabwe</v>
      </c>
      <c r="GM241" t="str">
        <v>Ækvatorial Guinea</v>
      </c>
      <c r="GN241" t="str">
        <v>Østrig</v>
      </c>
      <c r="GO241" t="str">
        <v>Østtimor</v>
      </c>
      <c r="GP241" t="str">
        <v>EU</v>
      </c>
      <c r="GQ241" t="str">
        <v>Ikke-EU</v>
      </c>
      <c r="GR241" t="str">
        <v>EU/ikke-EU</v>
      </c>
    </row>
    <row r="242" spans="2:200" x14ac:dyDescent="0.25">
      <c r="B242" t="str" cm="1">
        <f t="array" ref="B242:GR242">TRANSPOSE(_xlfn._xlws.FILTER(AlleLande[Lande (dansk)],ISNUMBER(SEARCH(Emballage!J19,AlleLande[Lande (dansk)])),"Kan ikke findes"))</f>
        <v>Afghanistan</v>
      </c>
      <c r="C242" t="str">
        <v>Albanien</v>
      </c>
      <c r="D242" t="str">
        <v>Algeriet</v>
      </c>
      <c r="E242" t="str">
        <v>Andorra</v>
      </c>
      <c r="F242" t="str">
        <v>Angola</v>
      </c>
      <c r="G242" t="str">
        <v>Antigua &amp;Barbuda</v>
      </c>
      <c r="H242" t="str">
        <v>Argentina</v>
      </c>
      <c r="I242" t="str">
        <v>Armenien</v>
      </c>
      <c r="J242" t="str">
        <v>Aserbajdsjan</v>
      </c>
      <c r="K242" t="str">
        <v>Australien</v>
      </c>
      <c r="L242" t="str">
        <v>Bahamas</v>
      </c>
      <c r="M242" t="str">
        <v>Bahrain</v>
      </c>
      <c r="N242" t="str">
        <v>Bangladesh</v>
      </c>
      <c r="O242" t="str">
        <v>Barbados</v>
      </c>
      <c r="P242" t="str">
        <v>Belgien</v>
      </c>
      <c r="Q242" t="str">
        <v>Belize</v>
      </c>
      <c r="R242" t="str">
        <v>Benin</v>
      </c>
      <c r="S242" t="str">
        <v>Bhutan</v>
      </c>
      <c r="T242" t="str">
        <v>Bolivia</v>
      </c>
      <c r="U242" t="str">
        <v>Bosnien-Herzegovina</v>
      </c>
      <c r="V242" t="str">
        <v>Botswana</v>
      </c>
      <c r="W242" t="str">
        <v>Brasilien</v>
      </c>
      <c r="X242" t="str">
        <v>Brunei</v>
      </c>
      <c r="Y242" t="str">
        <v>Bulgarien</v>
      </c>
      <c r="Z242" t="str">
        <v>Burkina Faso</v>
      </c>
      <c r="AA242" t="str">
        <v>Burma (Myanmar)</v>
      </c>
      <c r="AB242" t="str">
        <v>Burundi</v>
      </c>
      <c r="AC242" t="str">
        <v>Cambodja</v>
      </c>
      <c r="AD242" t="str">
        <v>Cameroun</v>
      </c>
      <c r="AE242" t="str">
        <v>Canada</v>
      </c>
      <c r="AF242" t="str">
        <v>Centralafrika</v>
      </c>
      <c r="AG242" t="str">
        <v>Chad</v>
      </c>
      <c r="AH242" t="str">
        <v>Chile</v>
      </c>
      <c r="AI242" t="str">
        <v>Colombia</v>
      </c>
      <c r="AJ242" t="str">
        <v>Comorerne</v>
      </c>
      <c r="AK242" t="str">
        <v>Congo</v>
      </c>
      <c r="AL242" t="str">
        <v>Costa Rica</v>
      </c>
      <c r="AM242" t="str">
        <v>Cuba</v>
      </c>
      <c r="AN242" t="str">
        <v>Cypern</v>
      </c>
      <c r="AO242" t="str">
        <v>Danmark</v>
      </c>
      <c r="AP242" t="str">
        <v>Darussalem</v>
      </c>
      <c r="AQ242" t="str">
        <v>Demokratiske rep. Congo</v>
      </c>
      <c r="AR242" t="str">
        <v>Djibouti</v>
      </c>
      <c r="AS242" t="str">
        <v>Dominica</v>
      </c>
      <c r="AT242" t="str">
        <v>Dominikanske Republik</v>
      </c>
      <c r="AU242" t="str">
        <v>Ecuador</v>
      </c>
      <c r="AV242" t="str">
        <v>Egypten</v>
      </c>
      <c r="AW242" t="str">
        <v>El Salvador</v>
      </c>
      <c r="AX242" t="str">
        <v>Elfenbens- kysten</v>
      </c>
      <c r="AY242" t="str">
        <v>Eritrea</v>
      </c>
      <c r="AZ242" t="str">
        <v>Estland</v>
      </c>
      <c r="BA242" t="str">
        <v>Etiopien</v>
      </c>
      <c r="BB242" t="str">
        <v>Fiji</v>
      </c>
      <c r="BC242" t="str">
        <v>Filippinerne</v>
      </c>
      <c r="BD242" t="str">
        <v>Finland</v>
      </c>
      <c r="BE242" t="str">
        <v>Forenede Arab. Emirater</v>
      </c>
      <c r="BF242" t="str">
        <v>Frankrig</v>
      </c>
      <c r="BG242" t="str">
        <v>Gabon</v>
      </c>
      <c r="BH242" t="str">
        <v>Gambia</v>
      </c>
      <c r="BI242" t="str">
        <v>Georgien</v>
      </c>
      <c r="BJ242" t="str">
        <v>Ghana</v>
      </c>
      <c r="BK242" t="str">
        <v>Grenada</v>
      </c>
      <c r="BL242" t="str">
        <v>Grenadinerne</v>
      </c>
      <c r="BM242" t="str">
        <v>Grækenland</v>
      </c>
      <c r="BN242" t="str">
        <v>Guatemala</v>
      </c>
      <c r="BO242" t="str">
        <v>Guinea</v>
      </c>
      <c r="BP242" t="str">
        <v>Guinea-Bissau</v>
      </c>
      <c r="BQ242" t="str">
        <v>Guyana</v>
      </c>
      <c r="BR242" t="str">
        <v>Haiti</v>
      </c>
      <c r="BS242" t="str">
        <v>Honduras</v>
      </c>
      <c r="BT242" t="str">
        <v>Hviderusland (Belarus)</v>
      </c>
      <c r="BU242" t="str">
        <v>Indien</v>
      </c>
      <c r="BV242" t="str">
        <v>Indonesien</v>
      </c>
      <c r="BW242" t="str">
        <v>Irak</v>
      </c>
      <c r="BX242" t="str">
        <v>Iran</v>
      </c>
      <c r="BY242" t="str">
        <v>Irland</v>
      </c>
      <c r="BZ242" t="str">
        <v>Island</v>
      </c>
      <c r="CA242" t="str">
        <v>Israel</v>
      </c>
      <c r="CB242" t="str">
        <v>Italien</v>
      </c>
      <c r="CC242" t="str">
        <v>Jamaica</v>
      </c>
      <c r="CD242" t="str">
        <v>Japan</v>
      </c>
      <c r="CE242" t="str">
        <v>Jordan</v>
      </c>
      <c r="CF242" t="str">
        <v>Kapverdiske Øer</v>
      </c>
      <c r="CG242" t="str">
        <v>Kasakhstan</v>
      </c>
      <c r="CH242" t="str">
        <v>Kenya</v>
      </c>
      <c r="CI242" t="str">
        <v>Kina</v>
      </c>
      <c r="CJ242" t="str">
        <v>Kirgisistan</v>
      </c>
      <c r="CK242" t="str">
        <v>Kiribati</v>
      </c>
      <c r="CL242" t="str">
        <v>Kroatien</v>
      </c>
      <c r="CM242" t="str">
        <v>Kuwait</v>
      </c>
      <c r="CN242" t="str">
        <v>Laos</v>
      </c>
      <c r="CO242" t="str">
        <v>Lesotho</v>
      </c>
      <c r="CP242" t="str">
        <v>Letland</v>
      </c>
      <c r="CQ242" t="str">
        <v>Libanon</v>
      </c>
      <c r="CR242" t="str">
        <v>Liberia</v>
      </c>
      <c r="CS242" t="str">
        <v>Libyen</v>
      </c>
      <c r="CT242" t="str">
        <v>Liechtenstein</v>
      </c>
      <c r="CU242" t="str">
        <v>Litauen</v>
      </c>
      <c r="CV242" t="str">
        <v>Luxembourg</v>
      </c>
      <c r="CW242" t="str">
        <v>Madagaskar</v>
      </c>
      <c r="CX242" t="str">
        <v>Makedonien (FYROM)</v>
      </c>
      <c r="CY242" t="str">
        <v>Malawi</v>
      </c>
      <c r="CZ242" t="str">
        <v>Malaysia</v>
      </c>
      <c r="DA242" t="str">
        <v>Maldiverne</v>
      </c>
      <c r="DB242" t="str">
        <v>Mali</v>
      </c>
      <c r="DC242" t="str">
        <v>Malta</v>
      </c>
      <c r="DD242" t="str">
        <v>Marokko</v>
      </c>
      <c r="DE242" t="str">
        <v>Marshall-øerne</v>
      </c>
      <c r="DF242" t="str">
        <v>Mauretanien</v>
      </c>
      <c r="DG242" t="str">
        <v>Mauritius</v>
      </c>
      <c r="DH242" t="str">
        <v>Mexico</v>
      </c>
      <c r="DI242" t="str">
        <v>Mikronesien</v>
      </c>
      <c r="DJ242" t="str">
        <v>Moldova</v>
      </c>
      <c r="DK242" t="str">
        <v>Monaco</v>
      </c>
      <c r="DL242" t="str">
        <v>Mongoliet</v>
      </c>
      <c r="DM242" t="str">
        <v>Mozambique</v>
      </c>
      <c r="DN242" t="str">
        <v>Namibia</v>
      </c>
      <c r="DO242" t="str">
        <v>Nauru</v>
      </c>
      <c r="DP242" t="str">
        <v>Nederlandene</v>
      </c>
      <c r="DQ242" t="str">
        <v>Nepal</v>
      </c>
      <c r="DR242" t="str">
        <v>New Zealand</v>
      </c>
      <c r="DS242" t="str">
        <v>Nicaragua</v>
      </c>
      <c r="DT242" t="str">
        <v>Niger</v>
      </c>
      <c r="DU242" t="str">
        <v>Nigeria</v>
      </c>
      <c r="DV242" t="str">
        <v>Nordkorea</v>
      </c>
      <c r="DW242" t="str">
        <v>Norge</v>
      </c>
      <c r="DX242" t="str">
        <v>Oman</v>
      </c>
      <c r="DY242" t="str">
        <v>Pakistan</v>
      </c>
      <c r="DZ242" t="str">
        <v>Palau</v>
      </c>
      <c r="EA242" t="str">
        <v>Palestina</v>
      </c>
      <c r="EB242" t="str">
        <v>Panama</v>
      </c>
      <c r="EC242" t="str">
        <v>Papua New Guinea</v>
      </c>
      <c r="ED242" t="str">
        <v>Paraguay</v>
      </c>
      <c r="EE242" t="str">
        <v>Peru</v>
      </c>
      <c r="EF242" t="str">
        <v>Polen</v>
      </c>
      <c r="EG242" t="str">
        <v>Portugal</v>
      </c>
      <c r="EH242" t="str">
        <v>Qatar</v>
      </c>
      <c r="EI242" t="str">
        <v>Rumænien</v>
      </c>
      <c r="EJ242" t="str">
        <v>Rusland</v>
      </c>
      <c r="EK242" t="str">
        <v>Rwanda</v>
      </c>
      <c r="EL242" t="str">
        <v>Salomonøerne</v>
      </c>
      <c r="EM242" t="str">
        <v>Samoa</v>
      </c>
      <c r="EN242" t="str">
        <v>San Marino</v>
      </c>
      <c r="EO242" t="str">
        <v>Sao Tomé &amp; Principe</v>
      </c>
      <c r="EP242" t="str">
        <v>Saudi Arabien</v>
      </c>
      <c r="EQ242" t="str">
        <v>Schweiz</v>
      </c>
      <c r="ER242" t="str">
        <v>Senegal</v>
      </c>
      <c r="ES242" t="str">
        <v>Serbien og Montenegro</v>
      </c>
      <c r="ET242" t="str">
        <v>Seychellerne</v>
      </c>
      <c r="EU242" t="str">
        <v>Sierra Leone</v>
      </c>
      <c r="EV242" t="str">
        <v>Singapore</v>
      </c>
      <c r="EW242" t="str">
        <v>Slovakiet</v>
      </c>
      <c r="EX242" t="str">
        <v>Slovenien</v>
      </c>
      <c r="EY242" t="str">
        <v>Somalia</v>
      </c>
      <c r="EZ242" t="str">
        <v>Spanien</v>
      </c>
      <c r="FA242" t="str">
        <v>Sri Lanka</v>
      </c>
      <c r="FB242" t="str">
        <v>St. Kitts-Nevis</v>
      </c>
      <c r="FC242" t="str">
        <v>St. Lucia</v>
      </c>
      <c r="FD242" t="str">
        <v>St. Vincent &amp;</v>
      </c>
      <c r="FE242" t="str">
        <v>Storbritannien (England)</v>
      </c>
      <c r="FF242" t="str">
        <v>Sudan</v>
      </c>
      <c r="FG242" t="str">
        <v>Surinam</v>
      </c>
      <c r="FH242" t="str">
        <v>Sverige</v>
      </c>
      <c r="FI242" t="str">
        <v>Swaziland</v>
      </c>
      <c r="FJ242" t="str">
        <v>Sydafrika</v>
      </c>
      <c r="FK242" t="str">
        <v>Sydkorea</v>
      </c>
      <c r="FL242" t="str">
        <v>Syrien</v>
      </c>
      <c r="FM242" t="str">
        <v>Tadjikistan</v>
      </c>
      <c r="FN242" t="str">
        <v>Taiwan</v>
      </c>
      <c r="FO242" t="str">
        <v>Tanzania</v>
      </c>
      <c r="FP242" t="str">
        <v>Thailand</v>
      </c>
      <c r="FQ242" t="str">
        <v>Tjekkiet</v>
      </c>
      <c r="FR242" t="str">
        <v>Togo</v>
      </c>
      <c r="FS242" t="str">
        <v>Tonga</v>
      </c>
      <c r="FT242" t="str">
        <v>Trinidad &amp; Tobago</v>
      </c>
      <c r="FU242" t="str">
        <v>Tunesien</v>
      </c>
      <c r="FV242" t="str">
        <v>Turkmenistan</v>
      </c>
      <c r="FW242" t="str">
        <v>Tuvalu</v>
      </c>
      <c r="FX242" t="str">
        <v>Tyrkiet</v>
      </c>
      <c r="FY242" t="str">
        <v>Tyskland</v>
      </c>
      <c r="FZ242" t="str">
        <v>Uganda</v>
      </c>
      <c r="GA242" t="str">
        <v>Ukraine</v>
      </c>
      <c r="GB242" t="str">
        <v>Ungarn</v>
      </c>
      <c r="GC242" t="str">
        <v>Uruguay</v>
      </c>
      <c r="GD242" t="str">
        <v>USA</v>
      </c>
      <c r="GE242" t="str">
        <v>Usbekistan</v>
      </c>
      <c r="GF242" t="str">
        <v>Vanuatu</v>
      </c>
      <c r="GG242" t="str">
        <v>Vatikanet</v>
      </c>
      <c r="GH242" t="str">
        <v>Venezuela</v>
      </c>
      <c r="GI242" t="str">
        <v>Vietnam</v>
      </c>
      <c r="GJ242" t="str">
        <v>Yemen</v>
      </c>
      <c r="GK242" t="str">
        <v>Zambia</v>
      </c>
      <c r="GL242" t="str">
        <v>Zimbabwe</v>
      </c>
      <c r="GM242" t="str">
        <v>Ækvatorial Guinea</v>
      </c>
      <c r="GN242" t="str">
        <v>Østrig</v>
      </c>
      <c r="GO242" t="str">
        <v>Østtimor</v>
      </c>
      <c r="GP242" t="str">
        <v>EU</v>
      </c>
      <c r="GQ242" t="str">
        <v>Ikke-EU</v>
      </c>
      <c r="GR242" t="str">
        <v>EU/ikke-EU</v>
      </c>
    </row>
    <row r="243" spans="2:200" x14ac:dyDescent="0.25">
      <c r="B243" t="str" cm="1">
        <f t="array" ref="B243:GR243">TRANSPOSE(_xlfn._xlws.FILTER(AlleLande[Lande (dansk)],ISNUMBER(SEARCH(Emballage!J20,AlleLande[Lande (dansk)])),"Kan ikke findes"))</f>
        <v>Afghanistan</v>
      </c>
      <c r="C243" t="str">
        <v>Albanien</v>
      </c>
      <c r="D243" t="str">
        <v>Algeriet</v>
      </c>
      <c r="E243" t="str">
        <v>Andorra</v>
      </c>
      <c r="F243" t="str">
        <v>Angola</v>
      </c>
      <c r="G243" t="str">
        <v>Antigua &amp;Barbuda</v>
      </c>
      <c r="H243" t="str">
        <v>Argentina</v>
      </c>
      <c r="I243" t="str">
        <v>Armenien</v>
      </c>
      <c r="J243" t="str">
        <v>Aserbajdsjan</v>
      </c>
      <c r="K243" t="str">
        <v>Australien</v>
      </c>
      <c r="L243" t="str">
        <v>Bahamas</v>
      </c>
      <c r="M243" t="str">
        <v>Bahrain</v>
      </c>
      <c r="N243" t="str">
        <v>Bangladesh</v>
      </c>
      <c r="O243" t="str">
        <v>Barbados</v>
      </c>
      <c r="P243" t="str">
        <v>Belgien</v>
      </c>
      <c r="Q243" t="str">
        <v>Belize</v>
      </c>
      <c r="R243" t="str">
        <v>Benin</v>
      </c>
      <c r="S243" t="str">
        <v>Bhutan</v>
      </c>
      <c r="T243" t="str">
        <v>Bolivia</v>
      </c>
      <c r="U243" t="str">
        <v>Bosnien-Herzegovina</v>
      </c>
      <c r="V243" t="str">
        <v>Botswana</v>
      </c>
      <c r="W243" t="str">
        <v>Brasilien</v>
      </c>
      <c r="X243" t="str">
        <v>Brunei</v>
      </c>
      <c r="Y243" t="str">
        <v>Bulgarien</v>
      </c>
      <c r="Z243" t="str">
        <v>Burkina Faso</v>
      </c>
      <c r="AA243" t="str">
        <v>Burma (Myanmar)</v>
      </c>
      <c r="AB243" t="str">
        <v>Burundi</v>
      </c>
      <c r="AC243" t="str">
        <v>Cambodja</v>
      </c>
      <c r="AD243" t="str">
        <v>Cameroun</v>
      </c>
      <c r="AE243" t="str">
        <v>Canada</v>
      </c>
      <c r="AF243" t="str">
        <v>Centralafrika</v>
      </c>
      <c r="AG243" t="str">
        <v>Chad</v>
      </c>
      <c r="AH243" t="str">
        <v>Chile</v>
      </c>
      <c r="AI243" t="str">
        <v>Colombia</v>
      </c>
      <c r="AJ243" t="str">
        <v>Comorerne</v>
      </c>
      <c r="AK243" t="str">
        <v>Congo</v>
      </c>
      <c r="AL243" t="str">
        <v>Costa Rica</v>
      </c>
      <c r="AM243" t="str">
        <v>Cuba</v>
      </c>
      <c r="AN243" t="str">
        <v>Cypern</v>
      </c>
      <c r="AO243" t="str">
        <v>Danmark</v>
      </c>
      <c r="AP243" t="str">
        <v>Darussalem</v>
      </c>
      <c r="AQ243" t="str">
        <v>Demokratiske rep. Congo</v>
      </c>
      <c r="AR243" t="str">
        <v>Djibouti</v>
      </c>
      <c r="AS243" t="str">
        <v>Dominica</v>
      </c>
      <c r="AT243" t="str">
        <v>Dominikanske Republik</v>
      </c>
      <c r="AU243" t="str">
        <v>Ecuador</v>
      </c>
      <c r="AV243" t="str">
        <v>Egypten</v>
      </c>
      <c r="AW243" t="str">
        <v>El Salvador</v>
      </c>
      <c r="AX243" t="str">
        <v>Elfenbens- kysten</v>
      </c>
      <c r="AY243" t="str">
        <v>Eritrea</v>
      </c>
      <c r="AZ243" t="str">
        <v>Estland</v>
      </c>
      <c r="BA243" t="str">
        <v>Etiopien</v>
      </c>
      <c r="BB243" t="str">
        <v>Fiji</v>
      </c>
      <c r="BC243" t="str">
        <v>Filippinerne</v>
      </c>
      <c r="BD243" t="str">
        <v>Finland</v>
      </c>
      <c r="BE243" t="str">
        <v>Forenede Arab. Emirater</v>
      </c>
      <c r="BF243" t="str">
        <v>Frankrig</v>
      </c>
      <c r="BG243" t="str">
        <v>Gabon</v>
      </c>
      <c r="BH243" t="str">
        <v>Gambia</v>
      </c>
      <c r="BI243" t="str">
        <v>Georgien</v>
      </c>
      <c r="BJ243" t="str">
        <v>Ghana</v>
      </c>
      <c r="BK243" t="str">
        <v>Grenada</v>
      </c>
      <c r="BL243" t="str">
        <v>Grenadinerne</v>
      </c>
      <c r="BM243" t="str">
        <v>Grækenland</v>
      </c>
      <c r="BN243" t="str">
        <v>Guatemala</v>
      </c>
      <c r="BO243" t="str">
        <v>Guinea</v>
      </c>
      <c r="BP243" t="str">
        <v>Guinea-Bissau</v>
      </c>
      <c r="BQ243" t="str">
        <v>Guyana</v>
      </c>
      <c r="BR243" t="str">
        <v>Haiti</v>
      </c>
      <c r="BS243" t="str">
        <v>Honduras</v>
      </c>
      <c r="BT243" t="str">
        <v>Hviderusland (Belarus)</v>
      </c>
      <c r="BU243" t="str">
        <v>Indien</v>
      </c>
      <c r="BV243" t="str">
        <v>Indonesien</v>
      </c>
      <c r="BW243" t="str">
        <v>Irak</v>
      </c>
      <c r="BX243" t="str">
        <v>Iran</v>
      </c>
      <c r="BY243" t="str">
        <v>Irland</v>
      </c>
      <c r="BZ243" t="str">
        <v>Island</v>
      </c>
      <c r="CA243" t="str">
        <v>Israel</v>
      </c>
      <c r="CB243" t="str">
        <v>Italien</v>
      </c>
      <c r="CC243" t="str">
        <v>Jamaica</v>
      </c>
      <c r="CD243" t="str">
        <v>Japan</v>
      </c>
      <c r="CE243" t="str">
        <v>Jordan</v>
      </c>
      <c r="CF243" t="str">
        <v>Kapverdiske Øer</v>
      </c>
      <c r="CG243" t="str">
        <v>Kasakhstan</v>
      </c>
      <c r="CH243" t="str">
        <v>Kenya</v>
      </c>
      <c r="CI243" t="str">
        <v>Kina</v>
      </c>
      <c r="CJ243" t="str">
        <v>Kirgisistan</v>
      </c>
      <c r="CK243" t="str">
        <v>Kiribati</v>
      </c>
      <c r="CL243" t="str">
        <v>Kroatien</v>
      </c>
      <c r="CM243" t="str">
        <v>Kuwait</v>
      </c>
      <c r="CN243" t="str">
        <v>Laos</v>
      </c>
      <c r="CO243" t="str">
        <v>Lesotho</v>
      </c>
      <c r="CP243" t="str">
        <v>Letland</v>
      </c>
      <c r="CQ243" t="str">
        <v>Libanon</v>
      </c>
      <c r="CR243" t="str">
        <v>Liberia</v>
      </c>
      <c r="CS243" t="str">
        <v>Libyen</v>
      </c>
      <c r="CT243" t="str">
        <v>Liechtenstein</v>
      </c>
      <c r="CU243" t="str">
        <v>Litauen</v>
      </c>
      <c r="CV243" t="str">
        <v>Luxembourg</v>
      </c>
      <c r="CW243" t="str">
        <v>Madagaskar</v>
      </c>
      <c r="CX243" t="str">
        <v>Makedonien (FYROM)</v>
      </c>
      <c r="CY243" t="str">
        <v>Malawi</v>
      </c>
      <c r="CZ243" t="str">
        <v>Malaysia</v>
      </c>
      <c r="DA243" t="str">
        <v>Maldiverne</v>
      </c>
      <c r="DB243" t="str">
        <v>Mali</v>
      </c>
      <c r="DC243" t="str">
        <v>Malta</v>
      </c>
      <c r="DD243" t="str">
        <v>Marokko</v>
      </c>
      <c r="DE243" t="str">
        <v>Marshall-øerne</v>
      </c>
      <c r="DF243" t="str">
        <v>Mauretanien</v>
      </c>
      <c r="DG243" t="str">
        <v>Mauritius</v>
      </c>
      <c r="DH243" t="str">
        <v>Mexico</v>
      </c>
      <c r="DI243" t="str">
        <v>Mikronesien</v>
      </c>
      <c r="DJ243" t="str">
        <v>Moldova</v>
      </c>
      <c r="DK243" t="str">
        <v>Monaco</v>
      </c>
      <c r="DL243" t="str">
        <v>Mongoliet</v>
      </c>
      <c r="DM243" t="str">
        <v>Mozambique</v>
      </c>
      <c r="DN243" t="str">
        <v>Namibia</v>
      </c>
      <c r="DO243" t="str">
        <v>Nauru</v>
      </c>
      <c r="DP243" t="str">
        <v>Nederlandene</v>
      </c>
      <c r="DQ243" t="str">
        <v>Nepal</v>
      </c>
      <c r="DR243" t="str">
        <v>New Zealand</v>
      </c>
      <c r="DS243" t="str">
        <v>Nicaragua</v>
      </c>
      <c r="DT243" t="str">
        <v>Niger</v>
      </c>
      <c r="DU243" t="str">
        <v>Nigeria</v>
      </c>
      <c r="DV243" t="str">
        <v>Nordkorea</v>
      </c>
      <c r="DW243" t="str">
        <v>Norge</v>
      </c>
      <c r="DX243" t="str">
        <v>Oman</v>
      </c>
      <c r="DY243" t="str">
        <v>Pakistan</v>
      </c>
      <c r="DZ243" t="str">
        <v>Palau</v>
      </c>
      <c r="EA243" t="str">
        <v>Palestina</v>
      </c>
      <c r="EB243" t="str">
        <v>Panama</v>
      </c>
      <c r="EC243" t="str">
        <v>Papua New Guinea</v>
      </c>
      <c r="ED243" t="str">
        <v>Paraguay</v>
      </c>
      <c r="EE243" t="str">
        <v>Peru</v>
      </c>
      <c r="EF243" t="str">
        <v>Polen</v>
      </c>
      <c r="EG243" t="str">
        <v>Portugal</v>
      </c>
      <c r="EH243" t="str">
        <v>Qatar</v>
      </c>
      <c r="EI243" t="str">
        <v>Rumænien</v>
      </c>
      <c r="EJ243" t="str">
        <v>Rusland</v>
      </c>
      <c r="EK243" t="str">
        <v>Rwanda</v>
      </c>
      <c r="EL243" t="str">
        <v>Salomonøerne</v>
      </c>
      <c r="EM243" t="str">
        <v>Samoa</v>
      </c>
      <c r="EN243" t="str">
        <v>San Marino</v>
      </c>
      <c r="EO243" t="str">
        <v>Sao Tomé &amp; Principe</v>
      </c>
      <c r="EP243" t="str">
        <v>Saudi Arabien</v>
      </c>
      <c r="EQ243" t="str">
        <v>Schweiz</v>
      </c>
      <c r="ER243" t="str">
        <v>Senegal</v>
      </c>
      <c r="ES243" t="str">
        <v>Serbien og Montenegro</v>
      </c>
      <c r="ET243" t="str">
        <v>Seychellerne</v>
      </c>
      <c r="EU243" t="str">
        <v>Sierra Leone</v>
      </c>
      <c r="EV243" t="str">
        <v>Singapore</v>
      </c>
      <c r="EW243" t="str">
        <v>Slovakiet</v>
      </c>
      <c r="EX243" t="str">
        <v>Slovenien</v>
      </c>
      <c r="EY243" t="str">
        <v>Somalia</v>
      </c>
      <c r="EZ243" t="str">
        <v>Spanien</v>
      </c>
      <c r="FA243" t="str">
        <v>Sri Lanka</v>
      </c>
      <c r="FB243" t="str">
        <v>St. Kitts-Nevis</v>
      </c>
      <c r="FC243" t="str">
        <v>St. Lucia</v>
      </c>
      <c r="FD243" t="str">
        <v>St. Vincent &amp;</v>
      </c>
      <c r="FE243" t="str">
        <v>Storbritannien (England)</v>
      </c>
      <c r="FF243" t="str">
        <v>Sudan</v>
      </c>
      <c r="FG243" t="str">
        <v>Surinam</v>
      </c>
      <c r="FH243" t="str">
        <v>Sverige</v>
      </c>
      <c r="FI243" t="str">
        <v>Swaziland</v>
      </c>
      <c r="FJ243" t="str">
        <v>Sydafrika</v>
      </c>
      <c r="FK243" t="str">
        <v>Sydkorea</v>
      </c>
      <c r="FL243" t="str">
        <v>Syrien</v>
      </c>
      <c r="FM243" t="str">
        <v>Tadjikistan</v>
      </c>
      <c r="FN243" t="str">
        <v>Taiwan</v>
      </c>
      <c r="FO243" t="str">
        <v>Tanzania</v>
      </c>
      <c r="FP243" t="str">
        <v>Thailand</v>
      </c>
      <c r="FQ243" t="str">
        <v>Tjekkiet</v>
      </c>
      <c r="FR243" t="str">
        <v>Togo</v>
      </c>
      <c r="FS243" t="str">
        <v>Tonga</v>
      </c>
      <c r="FT243" t="str">
        <v>Trinidad &amp; Tobago</v>
      </c>
      <c r="FU243" t="str">
        <v>Tunesien</v>
      </c>
      <c r="FV243" t="str">
        <v>Turkmenistan</v>
      </c>
      <c r="FW243" t="str">
        <v>Tuvalu</v>
      </c>
      <c r="FX243" t="str">
        <v>Tyrkiet</v>
      </c>
      <c r="FY243" t="str">
        <v>Tyskland</v>
      </c>
      <c r="FZ243" t="str">
        <v>Uganda</v>
      </c>
      <c r="GA243" t="str">
        <v>Ukraine</v>
      </c>
      <c r="GB243" t="str">
        <v>Ungarn</v>
      </c>
      <c r="GC243" t="str">
        <v>Uruguay</v>
      </c>
      <c r="GD243" t="str">
        <v>USA</v>
      </c>
      <c r="GE243" t="str">
        <v>Usbekistan</v>
      </c>
      <c r="GF243" t="str">
        <v>Vanuatu</v>
      </c>
      <c r="GG243" t="str">
        <v>Vatikanet</v>
      </c>
      <c r="GH243" t="str">
        <v>Venezuela</v>
      </c>
      <c r="GI243" t="str">
        <v>Vietnam</v>
      </c>
      <c r="GJ243" t="str">
        <v>Yemen</v>
      </c>
      <c r="GK243" t="str">
        <v>Zambia</v>
      </c>
      <c r="GL243" t="str">
        <v>Zimbabwe</v>
      </c>
      <c r="GM243" t="str">
        <v>Ækvatorial Guinea</v>
      </c>
      <c r="GN243" t="str">
        <v>Østrig</v>
      </c>
      <c r="GO243" t="str">
        <v>Østtimor</v>
      </c>
      <c r="GP243" t="str">
        <v>EU</v>
      </c>
      <c r="GQ243" t="str">
        <v>Ikke-EU</v>
      </c>
      <c r="GR243" t="str">
        <v>EU/ikke-EU</v>
      </c>
    </row>
    <row r="244" spans="2:200" x14ac:dyDescent="0.25">
      <c r="B244" t="str" cm="1">
        <f t="array" ref="B244:GR244">TRANSPOSE(_xlfn._xlws.FILTER(AlleLande[Lande (dansk)],ISNUMBER(SEARCH(Emballage!J21,AlleLande[Lande (dansk)])),"Kan ikke findes"))</f>
        <v>Afghanistan</v>
      </c>
      <c r="C244" t="str">
        <v>Albanien</v>
      </c>
      <c r="D244" t="str">
        <v>Algeriet</v>
      </c>
      <c r="E244" t="str">
        <v>Andorra</v>
      </c>
      <c r="F244" t="str">
        <v>Angola</v>
      </c>
      <c r="G244" t="str">
        <v>Antigua &amp;Barbuda</v>
      </c>
      <c r="H244" t="str">
        <v>Argentina</v>
      </c>
      <c r="I244" t="str">
        <v>Armenien</v>
      </c>
      <c r="J244" t="str">
        <v>Aserbajdsjan</v>
      </c>
      <c r="K244" t="str">
        <v>Australien</v>
      </c>
      <c r="L244" t="str">
        <v>Bahamas</v>
      </c>
      <c r="M244" t="str">
        <v>Bahrain</v>
      </c>
      <c r="N244" t="str">
        <v>Bangladesh</v>
      </c>
      <c r="O244" t="str">
        <v>Barbados</v>
      </c>
      <c r="P244" t="str">
        <v>Belgien</v>
      </c>
      <c r="Q244" t="str">
        <v>Belize</v>
      </c>
      <c r="R244" t="str">
        <v>Benin</v>
      </c>
      <c r="S244" t="str">
        <v>Bhutan</v>
      </c>
      <c r="T244" t="str">
        <v>Bolivia</v>
      </c>
      <c r="U244" t="str">
        <v>Bosnien-Herzegovina</v>
      </c>
      <c r="V244" t="str">
        <v>Botswana</v>
      </c>
      <c r="W244" t="str">
        <v>Brasilien</v>
      </c>
      <c r="X244" t="str">
        <v>Brunei</v>
      </c>
      <c r="Y244" t="str">
        <v>Bulgarien</v>
      </c>
      <c r="Z244" t="str">
        <v>Burkina Faso</v>
      </c>
      <c r="AA244" t="str">
        <v>Burma (Myanmar)</v>
      </c>
      <c r="AB244" t="str">
        <v>Burundi</v>
      </c>
      <c r="AC244" t="str">
        <v>Cambodja</v>
      </c>
      <c r="AD244" t="str">
        <v>Cameroun</v>
      </c>
      <c r="AE244" t="str">
        <v>Canada</v>
      </c>
      <c r="AF244" t="str">
        <v>Centralafrika</v>
      </c>
      <c r="AG244" t="str">
        <v>Chad</v>
      </c>
      <c r="AH244" t="str">
        <v>Chile</v>
      </c>
      <c r="AI244" t="str">
        <v>Colombia</v>
      </c>
      <c r="AJ244" t="str">
        <v>Comorerne</v>
      </c>
      <c r="AK244" t="str">
        <v>Congo</v>
      </c>
      <c r="AL244" t="str">
        <v>Costa Rica</v>
      </c>
      <c r="AM244" t="str">
        <v>Cuba</v>
      </c>
      <c r="AN244" t="str">
        <v>Cypern</v>
      </c>
      <c r="AO244" t="str">
        <v>Danmark</v>
      </c>
      <c r="AP244" t="str">
        <v>Darussalem</v>
      </c>
      <c r="AQ244" t="str">
        <v>Demokratiske rep. Congo</v>
      </c>
      <c r="AR244" t="str">
        <v>Djibouti</v>
      </c>
      <c r="AS244" t="str">
        <v>Dominica</v>
      </c>
      <c r="AT244" t="str">
        <v>Dominikanske Republik</v>
      </c>
      <c r="AU244" t="str">
        <v>Ecuador</v>
      </c>
      <c r="AV244" t="str">
        <v>Egypten</v>
      </c>
      <c r="AW244" t="str">
        <v>El Salvador</v>
      </c>
      <c r="AX244" t="str">
        <v>Elfenbens- kysten</v>
      </c>
      <c r="AY244" t="str">
        <v>Eritrea</v>
      </c>
      <c r="AZ244" t="str">
        <v>Estland</v>
      </c>
      <c r="BA244" t="str">
        <v>Etiopien</v>
      </c>
      <c r="BB244" t="str">
        <v>Fiji</v>
      </c>
      <c r="BC244" t="str">
        <v>Filippinerne</v>
      </c>
      <c r="BD244" t="str">
        <v>Finland</v>
      </c>
      <c r="BE244" t="str">
        <v>Forenede Arab. Emirater</v>
      </c>
      <c r="BF244" t="str">
        <v>Frankrig</v>
      </c>
      <c r="BG244" t="str">
        <v>Gabon</v>
      </c>
      <c r="BH244" t="str">
        <v>Gambia</v>
      </c>
      <c r="BI244" t="str">
        <v>Georgien</v>
      </c>
      <c r="BJ244" t="str">
        <v>Ghana</v>
      </c>
      <c r="BK244" t="str">
        <v>Grenada</v>
      </c>
      <c r="BL244" t="str">
        <v>Grenadinerne</v>
      </c>
      <c r="BM244" t="str">
        <v>Grækenland</v>
      </c>
      <c r="BN244" t="str">
        <v>Guatemala</v>
      </c>
      <c r="BO244" t="str">
        <v>Guinea</v>
      </c>
      <c r="BP244" t="str">
        <v>Guinea-Bissau</v>
      </c>
      <c r="BQ244" t="str">
        <v>Guyana</v>
      </c>
      <c r="BR244" t="str">
        <v>Haiti</v>
      </c>
      <c r="BS244" t="str">
        <v>Honduras</v>
      </c>
      <c r="BT244" t="str">
        <v>Hviderusland (Belarus)</v>
      </c>
      <c r="BU244" t="str">
        <v>Indien</v>
      </c>
      <c r="BV244" t="str">
        <v>Indonesien</v>
      </c>
      <c r="BW244" t="str">
        <v>Irak</v>
      </c>
      <c r="BX244" t="str">
        <v>Iran</v>
      </c>
      <c r="BY244" t="str">
        <v>Irland</v>
      </c>
      <c r="BZ244" t="str">
        <v>Island</v>
      </c>
      <c r="CA244" t="str">
        <v>Israel</v>
      </c>
      <c r="CB244" t="str">
        <v>Italien</v>
      </c>
      <c r="CC244" t="str">
        <v>Jamaica</v>
      </c>
      <c r="CD244" t="str">
        <v>Japan</v>
      </c>
      <c r="CE244" t="str">
        <v>Jordan</v>
      </c>
      <c r="CF244" t="str">
        <v>Kapverdiske Øer</v>
      </c>
      <c r="CG244" t="str">
        <v>Kasakhstan</v>
      </c>
      <c r="CH244" t="str">
        <v>Kenya</v>
      </c>
      <c r="CI244" t="str">
        <v>Kina</v>
      </c>
      <c r="CJ244" t="str">
        <v>Kirgisistan</v>
      </c>
      <c r="CK244" t="str">
        <v>Kiribati</v>
      </c>
      <c r="CL244" t="str">
        <v>Kroatien</v>
      </c>
      <c r="CM244" t="str">
        <v>Kuwait</v>
      </c>
      <c r="CN244" t="str">
        <v>Laos</v>
      </c>
      <c r="CO244" t="str">
        <v>Lesotho</v>
      </c>
      <c r="CP244" t="str">
        <v>Letland</v>
      </c>
      <c r="CQ244" t="str">
        <v>Libanon</v>
      </c>
      <c r="CR244" t="str">
        <v>Liberia</v>
      </c>
      <c r="CS244" t="str">
        <v>Libyen</v>
      </c>
      <c r="CT244" t="str">
        <v>Liechtenstein</v>
      </c>
      <c r="CU244" t="str">
        <v>Litauen</v>
      </c>
      <c r="CV244" t="str">
        <v>Luxembourg</v>
      </c>
      <c r="CW244" t="str">
        <v>Madagaskar</v>
      </c>
      <c r="CX244" t="str">
        <v>Makedonien (FYROM)</v>
      </c>
      <c r="CY244" t="str">
        <v>Malawi</v>
      </c>
      <c r="CZ244" t="str">
        <v>Malaysia</v>
      </c>
      <c r="DA244" t="str">
        <v>Maldiverne</v>
      </c>
      <c r="DB244" t="str">
        <v>Mali</v>
      </c>
      <c r="DC244" t="str">
        <v>Malta</v>
      </c>
      <c r="DD244" t="str">
        <v>Marokko</v>
      </c>
      <c r="DE244" t="str">
        <v>Marshall-øerne</v>
      </c>
      <c r="DF244" t="str">
        <v>Mauretanien</v>
      </c>
      <c r="DG244" t="str">
        <v>Mauritius</v>
      </c>
      <c r="DH244" t="str">
        <v>Mexico</v>
      </c>
      <c r="DI244" t="str">
        <v>Mikronesien</v>
      </c>
      <c r="DJ244" t="str">
        <v>Moldova</v>
      </c>
      <c r="DK244" t="str">
        <v>Monaco</v>
      </c>
      <c r="DL244" t="str">
        <v>Mongoliet</v>
      </c>
      <c r="DM244" t="str">
        <v>Mozambique</v>
      </c>
      <c r="DN244" t="str">
        <v>Namibia</v>
      </c>
      <c r="DO244" t="str">
        <v>Nauru</v>
      </c>
      <c r="DP244" t="str">
        <v>Nederlandene</v>
      </c>
      <c r="DQ244" t="str">
        <v>Nepal</v>
      </c>
      <c r="DR244" t="str">
        <v>New Zealand</v>
      </c>
      <c r="DS244" t="str">
        <v>Nicaragua</v>
      </c>
      <c r="DT244" t="str">
        <v>Niger</v>
      </c>
      <c r="DU244" t="str">
        <v>Nigeria</v>
      </c>
      <c r="DV244" t="str">
        <v>Nordkorea</v>
      </c>
      <c r="DW244" t="str">
        <v>Norge</v>
      </c>
      <c r="DX244" t="str">
        <v>Oman</v>
      </c>
      <c r="DY244" t="str">
        <v>Pakistan</v>
      </c>
      <c r="DZ244" t="str">
        <v>Palau</v>
      </c>
      <c r="EA244" t="str">
        <v>Palestina</v>
      </c>
      <c r="EB244" t="str">
        <v>Panama</v>
      </c>
      <c r="EC244" t="str">
        <v>Papua New Guinea</v>
      </c>
      <c r="ED244" t="str">
        <v>Paraguay</v>
      </c>
      <c r="EE244" t="str">
        <v>Peru</v>
      </c>
      <c r="EF244" t="str">
        <v>Polen</v>
      </c>
      <c r="EG244" t="str">
        <v>Portugal</v>
      </c>
      <c r="EH244" t="str">
        <v>Qatar</v>
      </c>
      <c r="EI244" t="str">
        <v>Rumænien</v>
      </c>
      <c r="EJ244" t="str">
        <v>Rusland</v>
      </c>
      <c r="EK244" t="str">
        <v>Rwanda</v>
      </c>
      <c r="EL244" t="str">
        <v>Salomonøerne</v>
      </c>
      <c r="EM244" t="str">
        <v>Samoa</v>
      </c>
      <c r="EN244" t="str">
        <v>San Marino</v>
      </c>
      <c r="EO244" t="str">
        <v>Sao Tomé &amp; Principe</v>
      </c>
      <c r="EP244" t="str">
        <v>Saudi Arabien</v>
      </c>
      <c r="EQ244" t="str">
        <v>Schweiz</v>
      </c>
      <c r="ER244" t="str">
        <v>Senegal</v>
      </c>
      <c r="ES244" t="str">
        <v>Serbien og Montenegro</v>
      </c>
      <c r="ET244" t="str">
        <v>Seychellerne</v>
      </c>
      <c r="EU244" t="str">
        <v>Sierra Leone</v>
      </c>
      <c r="EV244" t="str">
        <v>Singapore</v>
      </c>
      <c r="EW244" t="str">
        <v>Slovakiet</v>
      </c>
      <c r="EX244" t="str">
        <v>Slovenien</v>
      </c>
      <c r="EY244" t="str">
        <v>Somalia</v>
      </c>
      <c r="EZ244" t="str">
        <v>Spanien</v>
      </c>
      <c r="FA244" t="str">
        <v>Sri Lanka</v>
      </c>
      <c r="FB244" t="str">
        <v>St. Kitts-Nevis</v>
      </c>
      <c r="FC244" t="str">
        <v>St. Lucia</v>
      </c>
      <c r="FD244" t="str">
        <v>St. Vincent &amp;</v>
      </c>
      <c r="FE244" t="str">
        <v>Storbritannien (England)</v>
      </c>
      <c r="FF244" t="str">
        <v>Sudan</v>
      </c>
      <c r="FG244" t="str">
        <v>Surinam</v>
      </c>
      <c r="FH244" t="str">
        <v>Sverige</v>
      </c>
      <c r="FI244" t="str">
        <v>Swaziland</v>
      </c>
      <c r="FJ244" t="str">
        <v>Sydafrika</v>
      </c>
      <c r="FK244" t="str">
        <v>Sydkorea</v>
      </c>
      <c r="FL244" t="str">
        <v>Syrien</v>
      </c>
      <c r="FM244" t="str">
        <v>Tadjikistan</v>
      </c>
      <c r="FN244" t="str">
        <v>Taiwan</v>
      </c>
      <c r="FO244" t="str">
        <v>Tanzania</v>
      </c>
      <c r="FP244" t="str">
        <v>Thailand</v>
      </c>
      <c r="FQ244" t="str">
        <v>Tjekkiet</v>
      </c>
      <c r="FR244" t="str">
        <v>Togo</v>
      </c>
      <c r="FS244" t="str">
        <v>Tonga</v>
      </c>
      <c r="FT244" t="str">
        <v>Trinidad &amp; Tobago</v>
      </c>
      <c r="FU244" t="str">
        <v>Tunesien</v>
      </c>
      <c r="FV244" t="str">
        <v>Turkmenistan</v>
      </c>
      <c r="FW244" t="str">
        <v>Tuvalu</v>
      </c>
      <c r="FX244" t="str">
        <v>Tyrkiet</v>
      </c>
      <c r="FY244" t="str">
        <v>Tyskland</v>
      </c>
      <c r="FZ244" t="str">
        <v>Uganda</v>
      </c>
      <c r="GA244" t="str">
        <v>Ukraine</v>
      </c>
      <c r="GB244" t="str">
        <v>Ungarn</v>
      </c>
      <c r="GC244" t="str">
        <v>Uruguay</v>
      </c>
      <c r="GD244" t="str">
        <v>USA</v>
      </c>
      <c r="GE244" t="str">
        <v>Usbekistan</v>
      </c>
      <c r="GF244" t="str">
        <v>Vanuatu</v>
      </c>
      <c r="GG244" t="str">
        <v>Vatikanet</v>
      </c>
      <c r="GH244" t="str">
        <v>Venezuela</v>
      </c>
      <c r="GI244" t="str">
        <v>Vietnam</v>
      </c>
      <c r="GJ244" t="str">
        <v>Yemen</v>
      </c>
      <c r="GK244" t="str">
        <v>Zambia</v>
      </c>
      <c r="GL244" t="str">
        <v>Zimbabwe</v>
      </c>
      <c r="GM244" t="str">
        <v>Ækvatorial Guinea</v>
      </c>
      <c r="GN244" t="str">
        <v>Østrig</v>
      </c>
      <c r="GO244" t="str">
        <v>Østtimor</v>
      </c>
      <c r="GP244" t="str">
        <v>EU</v>
      </c>
      <c r="GQ244" t="str">
        <v>Ikke-EU</v>
      </c>
      <c r="GR244" t="str">
        <v>EU/ikke-EU</v>
      </c>
    </row>
    <row r="245" spans="2:200" x14ac:dyDescent="0.25">
      <c r="B245" t="str" cm="1">
        <f t="array" ref="B245:GR245">TRANSPOSE(_xlfn._xlws.FILTER(AlleLande[Lande (dansk)],ISNUMBER(SEARCH(Emballage!J22,AlleLande[Lande (dansk)])),"Kan ikke findes"))</f>
        <v>Afghanistan</v>
      </c>
      <c r="C245" t="str">
        <v>Albanien</v>
      </c>
      <c r="D245" t="str">
        <v>Algeriet</v>
      </c>
      <c r="E245" t="str">
        <v>Andorra</v>
      </c>
      <c r="F245" t="str">
        <v>Angola</v>
      </c>
      <c r="G245" t="str">
        <v>Antigua &amp;Barbuda</v>
      </c>
      <c r="H245" t="str">
        <v>Argentina</v>
      </c>
      <c r="I245" t="str">
        <v>Armenien</v>
      </c>
      <c r="J245" t="str">
        <v>Aserbajdsjan</v>
      </c>
      <c r="K245" t="str">
        <v>Australien</v>
      </c>
      <c r="L245" t="str">
        <v>Bahamas</v>
      </c>
      <c r="M245" t="str">
        <v>Bahrain</v>
      </c>
      <c r="N245" t="str">
        <v>Bangladesh</v>
      </c>
      <c r="O245" t="str">
        <v>Barbados</v>
      </c>
      <c r="P245" t="str">
        <v>Belgien</v>
      </c>
      <c r="Q245" t="str">
        <v>Belize</v>
      </c>
      <c r="R245" t="str">
        <v>Benin</v>
      </c>
      <c r="S245" t="str">
        <v>Bhutan</v>
      </c>
      <c r="T245" t="str">
        <v>Bolivia</v>
      </c>
      <c r="U245" t="str">
        <v>Bosnien-Herzegovina</v>
      </c>
      <c r="V245" t="str">
        <v>Botswana</v>
      </c>
      <c r="W245" t="str">
        <v>Brasilien</v>
      </c>
      <c r="X245" t="str">
        <v>Brunei</v>
      </c>
      <c r="Y245" t="str">
        <v>Bulgarien</v>
      </c>
      <c r="Z245" t="str">
        <v>Burkina Faso</v>
      </c>
      <c r="AA245" t="str">
        <v>Burma (Myanmar)</v>
      </c>
      <c r="AB245" t="str">
        <v>Burundi</v>
      </c>
      <c r="AC245" t="str">
        <v>Cambodja</v>
      </c>
      <c r="AD245" t="str">
        <v>Cameroun</v>
      </c>
      <c r="AE245" t="str">
        <v>Canada</v>
      </c>
      <c r="AF245" t="str">
        <v>Centralafrika</v>
      </c>
      <c r="AG245" t="str">
        <v>Chad</v>
      </c>
      <c r="AH245" t="str">
        <v>Chile</v>
      </c>
      <c r="AI245" t="str">
        <v>Colombia</v>
      </c>
      <c r="AJ245" t="str">
        <v>Comorerne</v>
      </c>
      <c r="AK245" t="str">
        <v>Congo</v>
      </c>
      <c r="AL245" t="str">
        <v>Costa Rica</v>
      </c>
      <c r="AM245" t="str">
        <v>Cuba</v>
      </c>
      <c r="AN245" t="str">
        <v>Cypern</v>
      </c>
      <c r="AO245" t="str">
        <v>Danmark</v>
      </c>
      <c r="AP245" t="str">
        <v>Darussalem</v>
      </c>
      <c r="AQ245" t="str">
        <v>Demokratiske rep. Congo</v>
      </c>
      <c r="AR245" t="str">
        <v>Djibouti</v>
      </c>
      <c r="AS245" t="str">
        <v>Dominica</v>
      </c>
      <c r="AT245" t="str">
        <v>Dominikanske Republik</v>
      </c>
      <c r="AU245" t="str">
        <v>Ecuador</v>
      </c>
      <c r="AV245" t="str">
        <v>Egypten</v>
      </c>
      <c r="AW245" t="str">
        <v>El Salvador</v>
      </c>
      <c r="AX245" t="str">
        <v>Elfenbens- kysten</v>
      </c>
      <c r="AY245" t="str">
        <v>Eritrea</v>
      </c>
      <c r="AZ245" t="str">
        <v>Estland</v>
      </c>
      <c r="BA245" t="str">
        <v>Etiopien</v>
      </c>
      <c r="BB245" t="str">
        <v>Fiji</v>
      </c>
      <c r="BC245" t="str">
        <v>Filippinerne</v>
      </c>
      <c r="BD245" t="str">
        <v>Finland</v>
      </c>
      <c r="BE245" t="str">
        <v>Forenede Arab. Emirater</v>
      </c>
      <c r="BF245" t="str">
        <v>Frankrig</v>
      </c>
      <c r="BG245" t="str">
        <v>Gabon</v>
      </c>
      <c r="BH245" t="str">
        <v>Gambia</v>
      </c>
      <c r="BI245" t="str">
        <v>Georgien</v>
      </c>
      <c r="BJ245" t="str">
        <v>Ghana</v>
      </c>
      <c r="BK245" t="str">
        <v>Grenada</v>
      </c>
      <c r="BL245" t="str">
        <v>Grenadinerne</v>
      </c>
      <c r="BM245" t="str">
        <v>Grækenland</v>
      </c>
      <c r="BN245" t="str">
        <v>Guatemala</v>
      </c>
      <c r="BO245" t="str">
        <v>Guinea</v>
      </c>
      <c r="BP245" t="str">
        <v>Guinea-Bissau</v>
      </c>
      <c r="BQ245" t="str">
        <v>Guyana</v>
      </c>
      <c r="BR245" t="str">
        <v>Haiti</v>
      </c>
      <c r="BS245" t="str">
        <v>Honduras</v>
      </c>
      <c r="BT245" t="str">
        <v>Hviderusland (Belarus)</v>
      </c>
      <c r="BU245" t="str">
        <v>Indien</v>
      </c>
      <c r="BV245" t="str">
        <v>Indonesien</v>
      </c>
      <c r="BW245" t="str">
        <v>Irak</v>
      </c>
      <c r="BX245" t="str">
        <v>Iran</v>
      </c>
      <c r="BY245" t="str">
        <v>Irland</v>
      </c>
      <c r="BZ245" t="str">
        <v>Island</v>
      </c>
      <c r="CA245" t="str">
        <v>Israel</v>
      </c>
      <c r="CB245" t="str">
        <v>Italien</v>
      </c>
      <c r="CC245" t="str">
        <v>Jamaica</v>
      </c>
      <c r="CD245" t="str">
        <v>Japan</v>
      </c>
      <c r="CE245" t="str">
        <v>Jordan</v>
      </c>
      <c r="CF245" t="str">
        <v>Kapverdiske Øer</v>
      </c>
      <c r="CG245" t="str">
        <v>Kasakhstan</v>
      </c>
      <c r="CH245" t="str">
        <v>Kenya</v>
      </c>
      <c r="CI245" t="str">
        <v>Kina</v>
      </c>
      <c r="CJ245" t="str">
        <v>Kirgisistan</v>
      </c>
      <c r="CK245" t="str">
        <v>Kiribati</v>
      </c>
      <c r="CL245" t="str">
        <v>Kroatien</v>
      </c>
      <c r="CM245" t="str">
        <v>Kuwait</v>
      </c>
      <c r="CN245" t="str">
        <v>Laos</v>
      </c>
      <c r="CO245" t="str">
        <v>Lesotho</v>
      </c>
      <c r="CP245" t="str">
        <v>Letland</v>
      </c>
      <c r="CQ245" t="str">
        <v>Libanon</v>
      </c>
      <c r="CR245" t="str">
        <v>Liberia</v>
      </c>
      <c r="CS245" t="str">
        <v>Libyen</v>
      </c>
      <c r="CT245" t="str">
        <v>Liechtenstein</v>
      </c>
      <c r="CU245" t="str">
        <v>Litauen</v>
      </c>
      <c r="CV245" t="str">
        <v>Luxembourg</v>
      </c>
      <c r="CW245" t="str">
        <v>Madagaskar</v>
      </c>
      <c r="CX245" t="str">
        <v>Makedonien (FYROM)</v>
      </c>
      <c r="CY245" t="str">
        <v>Malawi</v>
      </c>
      <c r="CZ245" t="str">
        <v>Malaysia</v>
      </c>
      <c r="DA245" t="str">
        <v>Maldiverne</v>
      </c>
      <c r="DB245" t="str">
        <v>Mali</v>
      </c>
      <c r="DC245" t="str">
        <v>Malta</v>
      </c>
      <c r="DD245" t="str">
        <v>Marokko</v>
      </c>
      <c r="DE245" t="str">
        <v>Marshall-øerne</v>
      </c>
      <c r="DF245" t="str">
        <v>Mauretanien</v>
      </c>
      <c r="DG245" t="str">
        <v>Mauritius</v>
      </c>
      <c r="DH245" t="str">
        <v>Mexico</v>
      </c>
      <c r="DI245" t="str">
        <v>Mikronesien</v>
      </c>
      <c r="DJ245" t="str">
        <v>Moldova</v>
      </c>
      <c r="DK245" t="str">
        <v>Monaco</v>
      </c>
      <c r="DL245" t="str">
        <v>Mongoliet</v>
      </c>
      <c r="DM245" t="str">
        <v>Mozambique</v>
      </c>
      <c r="DN245" t="str">
        <v>Namibia</v>
      </c>
      <c r="DO245" t="str">
        <v>Nauru</v>
      </c>
      <c r="DP245" t="str">
        <v>Nederlandene</v>
      </c>
      <c r="DQ245" t="str">
        <v>Nepal</v>
      </c>
      <c r="DR245" t="str">
        <v>New Zealand</v>
      </c>
      <c r="DS245" t="str">
        <v>Nicaragua</v>
      </c>
      <c r="DT245" t="str">
        <v>Niger</v>
      </c>
      <c r="DU245" t="str">
        <v>Nigeria</v>
      </c>
      <c r="DV245" t="str">
        <v>Nordkorea</v>
      </c>
      <c r="DW245" t="str">
        <v>Norge</v>
      </c>
      <c r="DX245" t="str">
        <v>Oman</v>
      </c>
      <c r="DY245" t="str">
        <v>Pakistan</v>
      </c>
      <c r="DZ245" t="str">
        <v>Palau</v>
      </c>
      <c r="EA245" t="str">
        <v>Palestina</v>
      </c>
      <c r="EB245" t="str">
        <v>Panama</v>
      </c>
      <c r="EC245" t="str">
        <v>Papua New Guinea</v>
      </c>
      <c r="ED245" t="str">
        <v>Paraguay</v>
      </c>
      <c r="EE245" t="str">
        <v>Peru</v>
      </c>
      <c r="EF245" t="str">
        <v>Polen</v>
      </c>
      <c r="EG245" t="str">
        <v>Portugal</v>
      </c>
      <c r="EH245" t="str">
        <v>Qatar</v>
      </c>
      <c r="EI245" t="str">
        <v>Rumænien</v>
      </c>
      <c r="EJ245" t="str">
        <v>Rusland</v>
      </c>
      <c r="EK245" t="str">
        <v>Rwanda</v>
      </c>
      <c r="EL245" t="str">
        <v>Salomonøerne</v>
      </c>
      <c r="EM245" t="str">
        <v>Samoa</v>
      </c>
      <c r="EN245" t="str">
        <v>San Marino</v>
      </c>
      <c r="EO245" t="str">
        <v>Sao Tomé &amp; Principe</v>
      </c>
      <c r="EP245" t="str">
        <v>Saudi Arabien</v>
      </c>
      <c r="EQ245" t="str">
        <v>Schweiz</v>
      </c>
      <c r="ER245" t="str">
        <v>Senegal</v>
      </c>
      <c r="ES245" t="str">
        <v>Serbien og Montenegro</v>
      </c>
      <c r="ET245" t="str">
        <v>Seychellerne</v>
      </c>
      <c r="EU245" t="str">
        <v>Sierra Leone</v>
      </c>
      <c r="EV245" t="str">
        <v>Singapore</v>
      </c>
      <c r="EW245" t="str">
        <v>Slovakiet</v>
      </c>
      <c r="EX245" t="str">
        <v>Slovenien</v>
      </c>
      <c r="EY245" t="str">
        <v>Somalia</v>
      </c>
      <c r="EZ245" t="str">
        <v>Spanien</v>
      </c>
      <c r="FA245" t="str">
        <v>Sri Lanka</v>
      </c>
      <c r="FB245" t="str">
        <v>St. Kitts-Nevis</v>
      </c>
      <c r="FC245" t="str">
        <v>St. Lucia</v>
      </c>
      <c r="FD245" t="str">
        <v>St. Vincent &amp;</v>
      </c>
      <c r="FE245" t="str">
        <v>Storbritannien (England)</v>
      </c>
      <c r="FF245" t="str">
        <v>Sudan</v>
      </c>
      <c r="FG245" t="str">
        <v>Surinam</v>
      </c>
      <c r="FH245" t="str">
        <v>Sverige</v>
      </c>
      <c r="FI245" t="str">
        <v>Swaziland</v>
      </c>
      <c r="FJ245" t="str">
        <v>Sydafrika</v>
      </c>
      <c r="FK245" t="str">
        <v>Sydkorea</v>
      </c>
      <c r="FL245" t="str">
        <v>Syrien</v>
      </c>
      <c r="FM245" t="str">
        <v>Tadjikistan</v>
      </c>
      <c r="FN245" t="str">
        <v>Taiwan</v>
      </c>
      <c r="FO245" t="str">
        <v>Tanzania</v>
      </c>
      <c r="FP245" t="str">
        <v>Thailand</v>
      </c>
      <c r="FQ245" t="str">
        <v>Tjekkiet</v>
      </c>
      <c r="FR245" t="str">
        <v>Togo</v>
      </c>
      <c r="FS245" t="str">
        <v>Tonga</v>
      </c>
      <c r="FT245" t="str">
        <v>Trinidad &amp; Tobago</v>
      </c>
      <c r="FU245" t="str">
        <v>Tunesien</v>
      </c>
      <c r="FV245" t="str">
        <v>Turkmenistan</v>
      </c>
      <c r="FW245" t="str">
        <v>Tuvalu</v>
      </c>
      <c r="FX245" t="str">
        <v>Tyrkiet</v>
      </c>
      <c r="FY245" t="str">
        <v>Tyskland</v>
      </c>
      <c r="FZ245" t="str">
        <v>Uganda</v>
      </c>
      <c r="GA245" t="str">
        <v>Ukraine</v>
      </c>
      <c r="GB245" t="str">
        <v>Ungarn</v>
      </c>
      <c r="GC245" t="str">
        <v>Uruguay</v>
      </c>
      <c r="GD245" t="str">
        <v>USA</v>
      </c>
      <c r="GE245" t="str">
        <v>Usbekistan</v>
      </c>
      <c r="GF245" t="str">
        <v>Vanuatu</v>
      </c>
      <c r="GG245" t="str">
        <v>Vatikanet</v>
      </c>
      <c r="GH245" t="str">
        <v>Venezuela</v>
      </c>
      <c r="GI245" t="str">
        <v>Vietnam</v>
      </c>
      <c r="GJ245" t="str">
        <v>Yemen</v>
      </c>
      <c r="GK245" t="str">
        <v>Zambia</v>
      </c>
      <c r="GL245" t="str">
        <v>Zimbabwe</v>
      </c>
      <c r="GM245" t="str">
        <v>Ækvatorial Guinea</v>
      </c>
      <c r="GN245" t="str">
        <v>Østrig</v>
      </c>
      <c r="GO245" t="str">
        <v>Østtimor</v>
      </c>
      <c r="GP245" t="str">
        <v>EU</v>
      </c>
      <c r="GQ245" t="str">
        <v>Ikke-EU</v>
      </c>
      <c r="GR245" t="str">
        <v>EU/ikke-EU</v>
      </c>
    </row>
    <row r="246" spans="2:200" x14ac:dyDescent="0.25">
      <c r="B246" t="str" cm="1">
        <f t="array" ref="B246:GR246">TRANSPOSE(_xlfn._xlws.FILTER(AlleLande[Lande (dansk)],ISNUMBER(SEARCH(Emballage!J23,AlleLande[Lande (dansk)])),"Kan ikke findes"))</f>
        <v>Afghanistan</v>
      </c>
      <c r="C246" t="str">
        <v>Albanien</v>
      </c>
      <c r="D246" t="str">
        <v>Algeriet</v>
      </c>
      <c r="E246" t="str">
        <v>Andorra</v>
      </c>
      <c r="F246" t="str">
        <v>Angola</v>
      </c>
      <c r="G246" t="str">
        <v>Antigua &amp;Barbuda</v>
      </c>
      <c r="H246" t="str">
        <v>Argentina</v>
      </c>
      <c r="I246" t="str">
        <v>Armenien</v>
      </c>
      <c r="J246" t="str">
        <v>Aserbajdsjan</v>
      </c>
      <c r="K246" t="str">
        <v>Australien</v>
      </c>
      <c r="L246" t="str">
        <v>Bahamas</v>
      </c>
      <c r="M246" t="str">
        <v>Bahrain</v>
      </c>
      <c r="N246" t="str">
        <v>Bangladesh</v>
      </c>
      <c r="O246" t="str">
        <v>Barbados</v>
      </c>
      <c r="P246" t="str">
        <v>Belgien</v>
      </c>
      <c r="Q246" t="str">
        <v>Belize</v>
      </c>
      <c r="R246" t="str">
        <v>Benin</v>
      </c>
      <c r="S246" t="str">
        <v>Bhutan</v>
      </c>
      <c r="T246" t="str">
        <v>Bolivia</v>
      </c>
      <c r="U246" t="str">
        <v>Bosnien-Herzegovina</v>
      </c>
      <c r="V246" t="str">
        <v>Botswana</v>
      </c>
      <c r="W246" t="str">
        <v>Brasilien</v>
      </c>
      <c r="X246" t="str">
        <v>Brunei</v>
      </c>
      <c r="Y246" t="str">
        <v>Bulgarien</v>
      </c>
      <c r="Z246" t="str">
        <v>Burkina Faso</v>
      </c>
      <c r="AA246" t="str">
        <v>Burma (Myanmar)</v>
      </c>
      <c r="AB246" t="str">
        <v>Burundi</v>
      </c>
      <c r="AC246" t="str">
        <v>Cambodja</v>
      </c>
      <c r="AD246" t="str">
        <v>Cameroun</v>
      </c>
      <c r="AE246" t="str">
        <v>Canada</v>
      </c>
      <c r="AF246" t="str">
        <v>Centralafrika</v>
      </c>
      <c r="AG246" t="str">
        <v>Chad</v>
      </c>
      <c r="AH246" t="str">
        <v>Chile</v>
      </c>
      <c r="AI246" t="str">
        <v>Colombia</v>
      </c>
      <c r="AJ246" t="str">
        <v>Comorerne</v>
      </c>
      <c r="AK246" t="str">
        <v>Congo</v>
      </c>
      <c r="AL246" t="str">
        <v>Costa Rica</v>
      </c>
      <c r="AM246" t="str">
        <v>Cuba</v>
      </c>
      <c r="AN246" t="str">
        <v>Cypern</v>
      </c>
      <c r="AO246" t="str">
        <v>Danmark</v>
      </c>
      <c r="AP246" t="str">
        <v>Darussalem</v>
      </c>
      <c r="AQ246" t="str">
        <v>Demokratiske rep. Congo</v>
      </c>
      <c r="AR246" t="str">
        <v>Djibouti</v>
      </c>
      <c r="AS246" t="str">
        <v>Dominica</v>
      </c>
      <c r="AT246" t="str">
        <v>Dominikanske Republik</v>
      </c>
      <c r="AU246" t="str">
        <v>Ecuador</v>
      </c>
      <c r="AV246" t="str">
        <v>Egypten</v>
      </c>
      <c r="AW246" t="str">
        <v>El Salvador</v>
      </c>
      <c r="AX246" t="str">
        <v>Elfenbens- kysten</v>
      </c>
      <c r="AY246" t="str">
        <v>Eritrea</v>
      </c>
      <c r="AZ246" t="str">
        <v>Estland</v>
      </c>
      <c r="BA246" t="str">
        <v>Etiopien</v>
      </c>
      <c r="BB246" t="str">
        <v>Fiji</v>
      </c>
      <c r="BC246" t="str">
        <v>Filippinerne</v>
      </c>
      <c r="BD246" t="str">
        <v>Finland</v>
      </c>
      <c r="BE246" t="str">
        <v>Forenede Arab. Emirater</v>
      </c>
      <c r="BF246" t="str">
        <v>Frankrig</v>
      </c>
      <c r="BG246" t="str">
        <v>Gabon</v>
      </c>
      <c r="BH246" t="str">
        <v>Gambia</v>
      </c>
      <c r="BI246" t="str">
        <v>Georgien</v>
      </c>
      <c r="BJ246" t="str">
        <v>Ghana</v>
      </c>
      <c r="BK246" t="str">
        <v>Grenada</v>
      </c>
      <c r="BL246" t="str">
        <v>Grenadinerne</v>
      </c>
      <c r="BM246" t="str">
        <v>Grækenland</v>
      </c>
      <c r="BN246" t="str">
        <v>Guatemala</v>
      </c>
      <c r="BO246" t="str">
        <v>Guinea</v>
      </c>
      <c r="BP246" t="str">
        <v>Guinea-Bissau</v>
      </c>
      <c r="BQ246" t="str">
        <v>Guyana</v>
      </c>
      <c r="BR246" t="str">
        <v>Haiti</v>
      </c>
      <c r="BS246" t="str">
        <v>Honduras</v>
      </c>
      <c r="BT246" t="str">
        <v>Hviderusland (Belarus)</v>
      </c>
      <c r="BU246" t="str">
        <v>Indien</v>
      </c>
      <c r="BV246" t="str">
        <v>Indonesien</v>
      </c>
      <c r="BW246" t="str">
        <v>Irak</v>
      </c>
      <c r="BX246" t="str">
        <v>Iran</v>
      </c>
      <c r="BY246" t="str">
        <v>Irland</v>
      </c>
      <c r="BZ246" t="str">
        <v>Island</v>
      </c>
      <c r="CA246" t="str">
        <v>Israel</v>
      </c>
      <c r="CB246" t="str">
        <v>Italien</v>
      </c>
      <c r="CC246" t="str">
        <v>Jamaica</v>
      </c>
      <c r="CD246" t="str">
        <v>Japan</v>
      </c>
      <c r="CE246" t="str">
        <v>Jordan</v>
      </c>
      <c r="CF246" t="str">
        <v>Kapverdiske Øer</v>
      </c>
      <c r="CG246" t="str">
        <v>Kasakhstan</v>
      </c>
      <c r="CH246" t="str">
        <v>Kenya</v>
      </c>
      <c r="CI246" t="str">
        <v>Kina</v>
      </c>
      <c r="CJ246" t="str">
        <v>Kirgisistan</v>
      </c>
      <c r="CK246" t="str">
        <v>Kiribati</v>
      </c>
      <c r="CL246" t="str">
        <v>Kroatien</v>
      </c>
      <c r="CM246" t="str">
        <v>Kuwait</v>
      </c>
      <c r="CN246" t="str">
        <v>Laos</v>
      </c>
      <c r="CO246" t="str">
        <v>Lesotho</v>
      </c>
      <c r="CP246" t="str">
        <v>Letland</v>
      </c>
      <c r="CQ246" t="str">
        <v>Libanon</v>
      </c>
      <c r="CR246" t="str">
        <v>Liberia</v>
      </c>
      <c r="CS246" t="str">
        <v>Libyen</v>
      </c>
      <c r="CT246" t="str">
        <v>Liechtenstein</v>
      </c>
      <c r="CU246" t="str">
        <v>Litauen</v>
      </c>
      <c r="CV246" t="str">
        <v>Luxembourg</v>
      </c>
      <c r="CW246" t="str">
        <v>Madagaskar</v>
      </c>
      <c r="CX246" t="str">
        <v>Makedonien (FYROM)</v>
      </c>
      <c r="CY246" t="str">
        <v>Malawi</v>
      </c>
      <c r="CZ246" t="str">
        <v>Malaysia</v>
      </c>
      <c r="DA246" t="str">
        <v>Maldiverne</v>
      </c>
      <c r="DB246" t="str">
        <v>Mali</v>
      </c>
      <c r="DC246" t="str">
        <v>Malta</v>
      </c>
      <c r="DD246" t="str">
        <v>Marokko</v>
      </c>
      <c r="DE246" t="str">
        <v>Marshall-øerne</v>
      </c>
      <c r="DF246" t="str">
        <v>Mauretanien</v>
      </c>
      <c r="DG246" t="str">
        <v>Mauritius</v>
      </c>
      <c r="DH246" t="str">
        <v>Mexico</v>
      </c>
      <c r="DI246" t="str">
        <v>Mikronesien</v>
      </c>
      <c r="DJ246" t="str">
        <v>Moldova</v>
      </c>
      <c r="DK246" t="str">
        <v>Monaco</v>
      </c>
      <c r="DL246" t="str">
        <v>Mongoliet</v>
      </c>
      <c r="DM246" t="str">
        <v>Mozambique</v>
      </c>
      <c r="DN246" t="str">
        <v>Namibia</v>
      </c>
      <c r="DO246" t="str">
        <v>Nauru</v>
      </c>
      <c r="DP246" t="str">
        <v>Nederlandene</v>
      </c>
      <c r="DQ246" t="str">
        <v>Nepal</v>
      </c>
      <c r="DR246" t="str">
        <v>New Zealand</v>
      </c>
      <c r="DS246" t="str">
        <v>Nicaragua</v>
      </c>
      <c r="DT246" t="str">
        <v>Niger</v>
      </c>
      <c r="DU246" t="str">
        <v>Nigeria</v>
      </c>
      <c r="DV246" t="str">
        <v>Nordkorea</v>
      </c>
      <c r="DW246" t="str">
        <v>Norge</v>
      </c>
      <c r="DX246" t="str">
        <v>Oman</v>
      </c>
      <c r="DY246" t="str">
        <v>Pakistan</v>
      </c>
      <c r="DZ246" t="str">
        <v>Palau</v>
      </c>
      <c r="EA246" t="str">
        <v>Palestina</v>
      </c>
      <c r="EB246" t="str">
        <v>Panama</v>
      </c>
      <c r="EC246" t="str">
        <v>Papua New Guinea</v>
      </c>
      <c r="ED246" t="str">
        <v>Paraguay</v>
      </c>
      <c r="EE246" t="str">
        <v>Peru</v>
      </c>
      <c r="EF246" t="str">
        <v>Polen</v>
      </c>
      <c r="EG246" t="str">
        <v>Portugal</v>
      </c>
      <c r="EH246" t="str">
        <v>Qatar</v>
      </c>
      <c r="EI246" t="str">
        <v>Rumænien</v>
      </c>
      <c r="EJ246" t="str">
        <v>Rusland</v>
      </c>
      <c r="EK246" t="str">
        <v>Rwanda</v>
      </c>
      <c r="EL246" t="str">
        <v>Salomonøerne</v>
      </c>
      <c r="EM246" t="str">
        <v>Samoa</v>
      </c>
      <c r="EN246" t="str">
        <v>San Marino</v>
      </c>
      <c r="EO246" t="str">
        <v>Sao Tomé &amp; Principe</v>
      </c>
      <c r="EP246" t="str">
        <v>Saudi Arabien</v>
      </c>
      <c r="EQ246" t="str">
        <v>Schweiz</v>
      </c>
      <c r="ER246" t="str">
        <v>Senegal</v>
      </c>
      <c r="ES246" t="str">
        <v>Serbien og Montenegro</v>
      </c>
      <c r="ET246" t="str">
        <v>Seychellerne</v>
      </c>
      <c r="EU246" t="str">
        <v>Sierra Leone</v>
      </c>
      <c r="EV246" t="str">
        <v>Singapore</v>
      </c>
      <c r="EW246" t="str">
        <v>Slovakiet</v>
      </c>
      <c r="EX246" t="str">
        <v>Slovenien</v>
      </c>
      <c r="EY246" t="str">
        <v>Somalia</v>
      </c>
      <c r="EZ246" t="str">
        <v>Spanien</v>
      </c>
      <c r="FA246" t="str">
        <v>Sri Lanka</v>
      </c>
      <c r="FB246" t="str">
        <v>St. Kitts-Nevis</v>
      </c>
      <c r="FC246" t="str">
        <v>St. Lucia</v>
      </c>
      <c r="FD246" t="str">
        <v>St. Vincent &amp;</v>
      </c>
      <c r="FE246" t="str">
        <v>Storbritannien (England)</v>
      </c>
      <c r="FF246" t="str">
        <v>Sudan</v>
      </c>
      <c r="FG246" t="str">
        <v>Surinam</v>
      </c>
      <c r="FH246" t="str">
        <v>Sverige</v>
      </c>
      <c r="FI246" t="str">
        <v>Swaziland</v>
      </c>
      <c r="FJ246" t="str">
        <v>Sydafrika</v>
      </c>
      <c r="FK246" t="str">
        <v>Sydkorea</v>
      </c>
      <c r="FL246" t="str">
        <v>Syrien</v>
      </c>
      <c r="FM246" t="str">
        <v>Tadjikistan</v>
      </c>
      <c r="FN246" t="str">
        <v>Taiwan</v>
      </c>
      <c r="FO246" t="str">
        <v>Tanzania</v>
      </c>
      <c r="FP246" t="str">
        <v>Thailand</v>
      </c>
      <c r="FQ246" t="str">
        <v>Tjekkiet</v>
      </c>
      <c r="FR246" t="str">
        <v>Togo</v>
      </c>
      <c r="FS246" t="str">
        <v>Tonga</v>
      </c>
      <c r="FT246" t="str">
        <v>Trinidad &amp; Tobago</v>
      </c>
      <c r="FU246" t="str">
        <v>Tunesien</v>
      </c>
      <c r="FV246" t="str">
        <v>Turkmenistan</v>
      </c>
      <c r="FW246" t="str">
        <v>Tuvalu</v>
      </c>
      <c r="FX246" t="str">
        <v>Tyrkiet</v>
      </c>
      <c r="FY246" t="str">
        <v>Tyskland</v>
      </c>
      <c r="FZ246" t="str">
        <v>Uganda</v>
      </c>
      <c r="GA246" t="str">
        <v>Ukraine</v>
      </c>
      <c r="GB246" t="str">
        <v>Ungarn</v>
      </c>
      <c r="GC246" t="str">
        <v>Uruguay</v>
      </c>
      <c r="GD246" t="str">
        <v>USA</v>
      </c>
      <c r="GE246" t="str">
        <v>Usbekistan</v>
      </c>
      <c r="GF246" t="str">
        <v>Vanuatu</v>
      </c>
      <c r="GG246" t="str">
        <v>Vatikanet</v>
      </c>
      <c r="GH246" t="str">
        <v>Venezuela</v>
      </c>
      <c r="GI246" t="str">
        <v>Vietnam</v>
      </c>
      <c r="GJ246" t="str">
        <v>Yemen</v>
      </c>
      <c r="GK246" t="str">
        <v>Zambia</v>
      </c>
      <c r="GL246" t="str">
        <v>Zimbabwe</v>
      </c>
      <c r="GM246" t="str">
        <v>Ækvatorial Guinea</v>
      </c>
      <c r="GN246" t="str">
        <v>Østrig</v>
      </c>
      <c r="GO246" t="str">
        <v>Østtimor</v>
      </c>
      <c r="GP246" t="str">
        <v>EU</v>
      </c>
      <c r="GQ246" t="str">
        <v>Ikke-EU</v>
      </c>
      <c r="GR246" t="str">
        <v>EU/ikke-EU</v>
      </c>
    </row>
    <row r="247" spans="2:200" x14ac:dyDescent="0.25">
      <c r="B247" t="str" cm="1">
        <f t="array" ref="B247:GR247">TRANSPOSE(_xlfn._xlws.FILTER(AlleLande[Lande (dansk)],ISNUMBER(SEARCH(Emballage!J24,AlleLande[Lande (dansk)])),"Kan ikke findes"))</f>
        <v>Afghanistan</v>
      </c>
      <c r="C247" t="str">
        <v>Albanien</v>
      </c>
      <c r="D247" t="str">
        <v>Algeriet</v>
      </c>
      <c r="E247" t="str">
        <v>Andorra</v>
      </c>
      <c r="F247" t="str">
        <v>Angola</v>
      </c>
      <c r="G247" t="str">
        <v>Antigua &amp;Barbuda</v>
      </c>
      <c r="H247" t="str">
        <v>Argentina</v>
      </c>
      <c r="I247" t="str">
        <v>Armenien</v>
      </c>
      <c r="J247" t="str">
        <v>Aserbajdsjan</v>
      </c>
      <c r="K247" t="str">
        <v>Australien</v>
      </c>
      <c r="L247" t="str">
        <v>Bahamas</v>
      </c>
      <c r="M247" t="str">
        <v>Bahrain</v>
      </c>
      <c r="N247" t="str">
        <v>Bangladesh</v>
      </c>
      <c r="O247" t="str">
        <v>Barbados</v>
      </c>
      <c r="P247" t="str">
        <v>Belgien</v>
      </c>
      <c r="Q247" t="str">
        <v>Belize</v>
      </c>
      <c r="R247" t="str">
        <v>Benin</v>
      </c>
      <c r="S247" t="str">
        <v>Bhutan</v>
      </c>
      <c r="T247" t="str">
        <v>Bolivia</v>
      </c>
      <c r="U247" t="str">
        <v>Bosnien-Herzegovina</v>
      </c>
      <c r="V247" t="str">
        <v>Botswana</v>
      </c>
      <c r="W247" t="str">
        <v>Brasilien</v>
      </c>
      <c r="X247" t="str">
        <v>Brunei</v>
      </c>
      <c r="Y247" t="str">
        <v>Bulgarien</v>
      </c>
      <c r="Z247" t="str">
        <v>Burkina Faso</v>
      </c>
      <c r="AA247" t="str">
        <v>Burma (Myanmar)</v>
      </c>
      <c r="AB247" t="str">
        <v>Burundi</v>
      </c>
      <c r="AC247" t="str">
        <v>Cambodja</v>
      </c>
      <c r="AD247" t="str">
        <v>Cameroun</v>
      </c>
      <c r="AE247" t="str">
        <v>Canada</v>
      </c>
      <c r="AF247" t="str">
        <v>Centralafrika</v>
      </c>
      <c r="AG247" t="str">
        <v>Chad</v>
      </c>
      <c r="AH247" t="str">
        <v>Chile</v>
      </c>
      <c r="AI247" t="str">
        <v>Colombia</v>
      </c>
      <c r="AJ247" t="str">
        <v>Comorerne</v>
      </c>
      <c r="AK247" t="str">
        <v>Congo</v>
      </c>
      <c r="AL247" t="str">
        <v>Costa Rica</v>
      </c>
      <c r="AM247" t="str">
        <v>Cuba</v>
      </c>
      <c r="AN247" t="str">
        <v>Cypern</v>
      </c>
      <c r="AO247" t="str">
        <v>Danmark</v>
      </c>
      <c r="AP247" t="str">
        <v>Darussalem</v>
      </c>
      <c r="AQ247" t="str">
        <v>Demokratiske rep. Congo</v>
      </c>
      <c r="AR247" t="str">
        <v>Djibouti</v>
      </c>
      <c r="AS247" t="str">
        <v>Dominica</v>
      </c>
      <c r="AT247" t="str">
        <v>Dominikanske Republik</v>
      </c>
      <c r="AU247" t="str">
        <v>Ecuador</v>
      </c>
      <c r="AV247" t="str">
        <v>Egypten</v>
      </c>
      <c r="AW247" t="str">
        <v>El Salvador</v>
      </c>
      <c r="AX247" t="str">
        <v>Elfenbens- kysten</v>
      </c>
      <c r="AY247" t="str">
        <v>Eritrea</v>
      </c>
      <c r="AZ247" t="str">
        <v>Estland</v>
      </c>
      <c r="BA247" t="str">
        <v>Etiopien</v>
      </c>
      <c r="BB247" t="str">
        <v>Fiji</v>
      </c>
      <c r="BC247" t="str">
        <v>Filippinerne</v>
      </c>
      <c r="BD247" t="str">
        <v>Finland</v>
      </c>
      <c r="BE247" t="str">
        <v>Forenede Arab. Emirater</v>
      </c>
      <c r="BF247" t="str">
        <v>Frankrig</v>
      </c>
      <c r="BG247" t="str">
        <v>Gabon</v>
      </c>
      <c r="BH247" t="str">
        <v>Gambia</v>
      </c>
      <c r="BI247" t="str">
        <v>Georgien</v>
      </c>
      <c r="BJ247" t="str">
        <v>Ghana</v>
      </c>
      <c r="BK247" t="str">
        <v>Grenada</v>
      </c>
      <c r="BL247" t="str">
        <v>Grenadinerne</v>
      </c>
      <c r="BM247" t="str">
        <v>Grækenland</v>
      </c>
      <c r="BN247" t="str">
        <v>Guatemala</v>
      </c>
      <c r="BO247" t="str">
        <v>Guinea</v>
      </c>
      <c r="BP247" t="str">
        <v>Guinea-Bissau</v>
      </c>
      <c r="BQ247" t="str">
        <v>Guyana</v>
      </c>
      <c r="BR247" t="str">
        <v>Haiti</v>
      </c>
      <c r="BS247" t="str">
        <v>Honduras</v>
      </c>
      <c r="BT247" t="str">
        <v>Hviderusland (Belarus)</v>
      </c>
      <c r="BU247" t="str">
        <v>Indien</v>
      </c>
      <c r="BV247" t="str">
        <v>Indonesien</v>
      </c>
      <c r="BW247" t="str">
        <v>Irak</v>
      </c>
      <c r="BX247" t="str">
        <v>Iran</v>
      </c>
      <c r="BY247" t="str">
        <v>Irland</v>
      </c>
      <c r="BZ247" t="str">
        <v>Island</v>
      </c>
      <c r="CA247" t="str">
        <v>Israel</v>
      </c>
      <c r="CB247" t="str">
        <v>Italien</v>
      </c>
      <c r="CC247" t="str">
        <v>Jamaica</v>
      </c>
      <c r="CD247" t="str">
        <v>Japan</v>
      </c>
      <c r="CE247" t="str">
        <v>Jordan</v>
      </c>
      <c r="CF247" t="str">
        <v>Kapverdiske Øer</v>
      </c>
      <c r="CG247" t="str">
        <v>Kasakhstan</v>
      </c>
      <c r="CH247" t="str">
        <v>Kenya</v>
      </c>
      <c r="CI247" t="str">
        <v>Kina</v>
      </c>
      <c r="CJ247" t="str">
        <v>Kirgisistan</v>
      </c>
      <c r="CK247" t="str">
        <v>Kiribati</v>
      </c>
      <c r="CL247" t="str">
        <v>Kroatien</v>
      </c>
      <c r="CM247" t="str">
        <v>Kuwait</v>
      </c>
      <c r="CN247" t="str">
        <v>Laos</v>
      </c>
      <c r="CO247" t="str">
        <v>Lesotho</v>
      </c>
      <c r="CP247" t="str">
        <v>Letland</v>
      </c>
      <c r="CQ247" t="str">
        <v>Libanon</v>
      </c>
      <c r="CR247" t="str">
        <v>Liberia</v>
      </c>
      <c r="CS247" t="str">
        <v>Libyen</v>
      </c>
      <c r="CT247" t="str">
        <v>Liechtenstein</v>
      </c>
      <c r="CU247" t="str">
        <v>Litauen</v>
      </c>
      <c r="CV247" t="str">
        <v>Luxembourg</v>
      </c>
      <c r="CW247" t="str">
        <v>Madagaskar</v>
      </c>
      <c r="CX247" t="str">
        <v>Makedonien (FYROM)</v>
      </c>
      <c r="CY247" t="str">
        <v>Malawi</v>
      </c>
      <c r="CZ247" t="str">
        <v>Malaysia</v>
      </c>
      <c r="DA247" t="str">
        <v>Maldiverne</v>
      </c>
      <c r="DB247" t="str">
        <v>Mali</v>
      </c>
      <c r="DC247" t="str">
        <v>Malta</v>
      </c>
      <c r="DD247" t="str">
        <v>Marokko</v>
      </c>
      <c r="DE247" t="str">
        <v>Marshall-øerne</v>
      </c>
      <c r="DF247" t="str">
        <v>Mauretanien</v>
      </c>
      <c r="DG247" t="str">
        <v>Mauritius</v>
      </c>
      <c r="DH247" t="str">
        <v>Mexico</v>
      </c>
      <c r="DI247" t="str">
        <v>Mikronesien</v>
      </c>
      <c r="DJ247" t="str">
        <v>Moldova</v>
      </c>
      <c r="DK247" t="str">
        <v>Monaco</v>
      </c>
      <c r="DL247" t="str">
        <v>Mongoliet</v>
      </c>
      <c r="DM247" t="str">
        <v>Mozambique</v>
      </c>
      <c r="DN247" t="str">
        <v>Namibia</v>
      </c>
      <c r="DO247" t="str">
        <v>Nauru</v>
      </c>
      <c r="DP247" t="str">
        <v>Nederlandene</v>
      </c>
      <c r="DQ247" t="str">
        <v>Nepal</v>
      </c>
      <c r="DR247" t="str">
        <v>New Zealand</v>
      </c>
      <c r="DS247" t="str">
        <v>Nicaragua</v>
      </c>
      <c r="DT247" t="str">
        <v>Niger</v>
      </c>
      <c r="DU247" t="str">
        <v>Nigeria</v>
      </c>
      <c r="DV247" t="str">
        <v>Nordkorea</v>
      </c>
      <c r="DW247" t="str">
        <v>Norge</v>
      </c>
      <c r="DX247" t="str">
        <v>Oman</v>
      </c>
      <c r="DY247" t="str">
        <v>Pakistan</v>
      </c>
      <c r="DZ247" t="str">
        <v>Palau</v>
      </c>
      <c r="EA247" t="str">
        <v>Palestina</v>
      </c>
      <c r="EB247" t="str">
        <v>Panama</v>
      </c>
      <c r="EC247" t="str">
        <v>Papua New Guinea</v>
      </c>
      <c r="ED247" t="str">
        <v>Paraguay</v>
      </c>
      <c r="EE247" t="str">
        <v>Peru</v>
      </c>
      <c r="EF247" t="str">
        <v>Polen</v>
      </c>
      <c r="EG247" t="str">
        <v>Portugal</v>
      </c>
      <c r="EH247" t="str">
        <v>Qatar</v>
      </c>
      <c r="EI247" t="str">
        <v>Rumænien</v>
      </c>
      <c r="EJ247" t="str">
        <v>Rusland</v>
      </c>
      <c r="EK247" t="str">
        <v>Rwanda</v>
      </c>
      <c r="EL247" t="str">
        <v>Salomonøerne</v>
      </c>
      <c r="EM247" t="str">
        <v>Samoa</v>
      </c>
      <c r="EN247" t="str">
        <v>San Marino</v>
      </c>
      <c r="EO247" t="str">
        <v>Sao Tomé &amp; Principe</v>
      </c>
      <c r="EP247" t="str">
        <v>Saudi Arabien</v>
      </c>
      <c r="EQ247" t="str">
        <v>Schweiz</v>
      </c>
      <c r="ER247" t="str">
        <v>Senegal</v>
      </c>
      <c r="ES247" t="str">
        <v>Serbien og Montenegro</v>
      </c>
      <c r="ET247" t="str">
        <v>Seychellerne</v>
      </c>
      <c r="EU247" t="str">
        <v>Sierra Leone</v>
      </c>
      <c r="EV247" t="str">
        <v>Singapore</v>
      </c>
      <c r="EW247" t="str">
        <v>Slovakiet</v>
      </c>
      <c r="EX247" t="str">
        <v>Slovenien</v>
      </c>
      <c r="EY247" t="str">
        <v>Somalia</v>
      </c>
      <c r="EZ247" t="str">
        <v>Spanien</v>
      </c>
      <c r="FA247" t="str">
        <v>Sri Lanka</v>
      </c>
      <c r="FB247" t="str">
        <v>St. Kitts-Nevis</v>
      </c>
      <c r="FC247" t="str">
        <v>St. Lucia</v>
      </c>
      <c r="FD247" t="str">
        <v>St. Vincent &amp;</v>
      </c>
      <c r="FE247" t="str">
        <v>Storbritannien (England)</v>
      </c>
      <c r="FF247" t="str">
        <v>Sudan</v>
      </c>
      <c r="FG247" t="str">
        <v>Surinam</v>
      </c>
      <c r="FH247" t="str">
        <v>Sverige</v>
      </c>
      <c r="FI247" t="str">
        <v>Swaziland</v>
      </c>
      <c r="FJ247" t="str">
        <v>Sydafrika</v>
      </c>
      <c r="FK247" t="str">
        <v>Sydkorea</v>
      </c>
      <c r="FL247" t="str">
        <v>Syrien</v>
      </c>
      <c r="FM247" t="str">
        <v>Tadjikistan</v>
      </c>
      <c r="FN247" t="str">
        <v>Taiwan</v>
      </c>
      <c r="FO247" t="str">
        <v>Tanzania</v>
      </c>
      <c r="FP247" t="str">
        <v>Thailand</v>
      </c>
      <c r="FQ247" t="str">
        <v>Tjekkiet</v>
      </c>
      <c r="FR247" t="str">
        <v>Togo</v>
      </c>
      <c r="FS247" t="str">
        <v>Tonga</v>
      </c>
      <c r="FT247" t="str">
        <v>Trinidad &amp; Tobago</v>
      </c>
      <c r="FU247" t="str">
        <v>Tunesien</v>
      </c>
      <c r="FV247" t="str">
        <v>Turkmenistan</v>
      </c>
      <c r="FW247" t="str">
        <v>Tuvalu</v>
      </c>
      <c r="FX247" t="str">
        <v>Tyrkiet</v>
      </c>
      <c r="FY247" t="str">
        <v>Tyskland</v>
      </c>
      <c r="FZ247" t="str">
        <v>Uganda</v>
      </c>
      <c r="GA247" t="str">
        <v>Ukraine</v>
      </c>
      <c r="GB247" t="str">
        <v>Ungarn</v>
      </c>
      <c r="GC247" t="str">
        <v>Uruguay</v>
      </c>
      <c r="GD247" t="str">
        <v>USA</v>
      </c>
      <c r="GE247" t="str">
        <v>Usbekistan</v>
      </c>
      <c r="GF247" t="str">
        <v>Vanuatu</v>
      </c>
      <c r="GG247" t="str">
        <v>Vatikanet</v>
      </c>
      <c r="GH247" t="str">
        <v>Venezuela</v>
      </c>
      <c r="GI247" t="str">
        <v>Vietnam</v>
      </c>
      <c r="GJ247" t="str">
        <v>Yemen</v>
      </c>
      <c r="GK247" t="str">
        <v>Zambia</v>
      </c>
      <c r="GL247" t="str">
        <v>Zimbabwe</v>
      </c>
      <c r="GM247" t="str">
        <v>Ækvatorial Guinea</v>
      </c>
      <c r="GN247" t="str">
        <v>Østrig</v>
      </c>
      <c r="GO247" t="str">
        <v>Østtimor</v>
      </c>
      <c r="GP247" t="str">
        <v>EU</v>
      </c>
      <c r="GQ247" t="str">
        <v>Ikke-EU</v>
      </c>
      <c r="GR247" t="str">
        <v>EU/ikke-EU</v>
      </c>
    </row>
    <row r="248" spans="2:200" x14ac:dyDescent="0.25">
      <c r="B248" t="str" cm="1">
        <f t="array" ref="B248:GR248">TRANSPOSE(_xlfn._xlws.FILTER(AlleLande[Lande (dansk)],ISNUMBER(SEARCH(Emballage!J25,AlleLande[Lande (dansk)])),"Kan ikke findes"))</f>
        <v>Afghanistan</v>
      </c>
      <c r="C248" t="str">
        <v>Albanien</v>
      </c>
      <c r="D248" t="str">
        <v>Algeriet</v>
      </c>
      <c r="E248" t="str">
        <v>Andorra</v>
      </c>
      <c r="F248" t="str">
        <v>Angola</v>
      </c>
      <c r="G248" t="str">
        <v>Antigua &amp;Barbuda</v>
      </c>
      <c r="H248" t="str">
        <v>Argentina</v>
      </c>
      <c r="I248" t="str">
        <v>Armenien</v>
      </c>
      <c r="J248" t="str">
        <v>Aserbajdsjan</v>
      </c>
      <c r="K248" t="str">
        <v>Australien</v>
      </c>
      <c r="L248" t="str">
        <v>Bahamas</v>
      </c>
      <c r="M248" t="str">
        <v>Bahrain</v>
      </c>
      <c r="N248" t="str">
        <v>Bangladesh</v>
      </c>
      <c r="O248" t="str">
        <v>Barbados</v>
      </c>
      <c r="P248" t="str">
        <v>Belgien</v>
      </c>
      <c r="Q248" t="str">
        <v>Belize</v>
      </c>
      <c r="R248" t="str">
        <v>Benin</v>
      </c>
      <c r="S248" t="str">
        <v>Bhutan</v>
      </c>
      <c r="T248" t="str">
        <v>Bolivia</v>
      </c>
      <c r="U248" t="str">
        <v>Bosnien-Herzegovina</v>
      </c>
      <c r="V248" t="str">
        <v>Botswana</v>
      </c>
      <c r="W248" t="str">
        <v>Brasilien</v>
      </c>
      <c r="X248" t="str">
        <v>Brunei</v>
      </c>
      <c r="Y248" t="str">
        <v>Bulgarien</v>
      </c>
      <c r="Z248" t="str">
        <v>Burkina Faso</v>
      </c>
      <c r="AA248" t="str">
        <v>Burma (Myanmar)</v>
      </c>
      <c r="AB248" t="str">
        <v>Burundi</v>
      </c>
      <c r="AC248" t="str">
        <v>Cambodja</v>
      </c>
      <c r="AD248" t="str">
        <v>Cameroun</v>
      </c>
      <c r="AE248" t="str">
        <v>Canada</v>
      </c>
      <c r="AF248" t="str">
        <v>Centralafrika</v>
      </c>
      <c r="AG248" t="str">
        <v>Chad</v>
      </c>
      <c r="AH248" t="str">
        <v>Chile</v>
      </c>
      <c r="AI248" t="str">
        <v>Colombia</v>
      </c>
      <c r="AJ248" t="str">
        <v>Comorerne</v>
      </c>
      <c r="AK248" t="str">
        <v>Congo</v>
      </c>
      <c r="AL248" t="str">
        <v>Costa Rica</v>
      </c>
      <c r="AM248" t="str">
        <v>Cuba</v>
      </c>
      <c r="AN248" t="str">
        <v>Cypern</v>
      </c>
      <c r="AO248" t="str">
        <v>Danmark</v>
      </c>
      <c r="AP248" t="str">
        <v>Darussalem</v>
      </c>
      <c r="AQ248" t="str">
        <v>Demokratiske rep. Congo</v>
      </c>
      <c r="AR248" t="str">
        <v>Djibouti</v>
      </c>
      <c r="AS248" t="str">
        <v>Dominica</v>
      </c>
      <c r="AT248" t="str">
        <v>Dominikanske Republik</v>
      </c>
      <c r="AU248" t="str">
        <v>Ecuador</v>
      </c>
      <c r="AV248" t="str">
        <v>Egypten</v>
      </c>
      <c r="AW248" t="str">
        <v>El Salvador</v>
      </c>
      <c r="AX248" t="str">
        <v>Elfenbens- kysten</v>
      </c>
      <c r="AY248" t="str">
        <v>Eritrea</v>
      </c>
      <c r="AZ248" t="str">
        <v>Estland</v>
      </c>
      <c r="BA248" t="str">
        <v>Etiopien</v>
      </c>
      <c r="BB248" t="str">
        <v>Fiji</v>
      </c>
      <c r="BC248" t="str">
        <v>Filippinerne</v>
      </c>
      <c r="BD248" t="str">
        <v>Finland</v>
      </c>
      <c r="BE248" t="str">
        <v>Forenede Arab. Emirater</v>
      </c>
      <c r="BF248" t="str">
        <v>Frankrig</v>
      </c>
      <c r="BG248" t="str">
        <v>Gabon</v>
      </c>
      <c r="BH248" t="str">
        <v>Gambia</v>
      </c>
      <c r="BI248" t="str">
        <v>Georgien</v>
      </c>
      <c r="BJ248" t="str">
        <v>Ghana</v>
      </c>
      <c r="BK248" t="str">
        <v>Grenada</v>
      </c>
      <c r="BL248" t="str">
        <v>Grenadinerne</v>
      </c>
      <c r="BM248" t="str">
        <v>Grækenland</v>
      </c>
      <c r="BN248" t="str">
        <v>Guatemala</v>
      </c>
      <c r="BO248" t="str">
        <v>Guinea</v>
      </c>
      <c r="BP248" t="str">
        <v>Guinea-Bissau</v>
      </c>
      <c r="BQ248" t="str">
        <v>Guyana</v>
      </c>
      <c r="BR248" t="str">
        <v>Haiti</v>
      </c>
      <c r="BS248" t="str">
        <v>Honduras</v>
      </c>
      <c r="BT248" t="str">
        <v>Hviderusland (Belarus)</v>
      </c>
      <c r="BU248" t="str">
        <v>Indien</v>
      </c>
      <c r="BV248" t="str">
        <v>Indonesien</v>
      </c>
      <c r="BW248" t="str">
        <v>Irak</v>
      </c>
      <c r="BX248" t="str">
        <v>Iran</v>
      </c>
      <c r="BY248" t="str">
        <v>Irland</v>
      </c>
      <c r="BZ248" t="str">
        <v>Island</v>
      </c>
      <c r="CA248" t="str">
        <v>Israel</v>
      </c>
      <c r="CB248" t="str">
        <v>Italien</v>
      </c>
      <c r="CC248" t="str">
        <v>Jamaica</v>
      </c>
      <c r="CD248" t="str">
        <v>Japan</v>
      </c>
      <c r="CE248" t="str">
        <v>Jordan</v>
      </c>
      <c r="CF248" t="str">
        <v>Kapverdiske Øer</v>
      </c>
      <c r="CG248" t="str">
        <v>Kasakhstan</v>
      </c>
      <c r="CH248" t="str">
        <v>Kenya</v>
      </c>
      <c r="CI248" t="str">
        <v>Kina</v>
      </c>
      <c r="CJ248" t="str">
        <v>Kirgisistan</v>
      </c>
      <c r="CK248" t="str">
        <v>Kiribati</v>
      </c>
      <c r="CL248" t="str">
        <v>Kroatien</v>
      </c>
      <c r="CM248" t="str">
        <v>Kuwait</v>
      </c>
      <c r="CN248" t="str">
        <v>Laos</v>
      </c>
      <c r="CO248" t="str">
        <v>Lesotho</v>
      </c>
      <c r="CP248" t="str">
        <v>Letland</v>
      </c>
      <c r="CQ248" t="str">
        <v>Libanon</v>
      </c>
      <c r="CR248" t="str">
        <v>Liberia</v>
      </c>
      <c r="CS248" t="str">
        <v>Libyen</v>
      </c>
      <c r="CT248" t="str">
        <v>Liechtenstein</v>
      </c>
      <c r="CU248" t="str">
        <v>Litauen</v>
      </c>
      <c r="CV248" t="str">
        <v>Luxembourg</v>
      </c>
      <c r="CW248" t="str">
        <v>Madagaskar</v>
      </c>
      <c r="CX248" t="str">
        <v>Makedonien (FYROM)</v>
      </c>
      <c r="CY248" t="str">
        <v>Malawi</v>
      </c>
      <c r="CZ248" t="str">
        <v>Malaysia</v>
      </c>
      <c r="DA248" t="str">
        <v>Maldiverne</v>
      </c>
      <c r="DB248" t="str">
        <v>Mali</v>
      </c>
      <c r="DC248" t="str">
        <v>Malta</v>
      </c>
      <c r="DD248" t="str">
        <v>Marokko</v>
      </c>
      <c r="DE248" t="str">
        <v>Marshall-øerne</v>
      </c>
      <c r="DF248" t="str">
        <v>Mauretanien</v>
      </c>
      <c r="DG248" t="str">
        <v>Mauritius</v>
      </c>
      <c r="DH248" t="str">
        <v>Mexico</v>
      </c>
      <c r="DI248" t="str">
        <v>Mikronesien</v>
      </c>
      <c r="DJ248" t="str">
        <v>Moldova</v>
      </c>
      <c r="DK248" t="str">
        <v>Monaco</v>
      </c>
      <c r="DL248" t="str">
        <v>Mongoliet</v>
      </c>
      <c r="DM248" t="str">
        <v>Mozambique</v>
      </c>
      <c r="DN248" t="str">
        <v>Namibia</v>
      </c>
      <c r="DO248" t="str">
        <v>Nauru</v>
      </c>
      <c r="DP248" t="str">
        <v>Nederlandene</v>
      </c>
      <c r="DQ248" t="str">
        <v>Nepal</v>
      </c>
      <c r="DR248" t="str">
        <v>New Zealand</v>
      </c>
      <c r="DS248" t="str">
        <v>Nicaragua</v>
      </c>
      <c r="DT248" t="str">
        <v>Niger</v>
      </c>
      <c r="DU248" t="str">
        <v>Nigeria</v>
      </c>
      <c r="DV248" t="str">
        <v>Nordkorea</v>
      </c>
      <c r="DW248" t="str">
        <v>Norge</v>
      </c>
      <c r="DX248" t="str">
        <v>Oman</v>
      </c>
      <c r="DY248" t="str">
        <v>Pakistan</v>
      </c>
      <c r="DZ248" t="str">
        <v>Palau</v>
      </c>
      <c r="EA248" t="str">
        <v>Palestina</v>
      </c>
      <c r="EB248" t="str">
        <v>Panama</v>
      </c>
      <c r="EC248" t="str">
        <v>Papua New Guinea</v>
      </c>
      <c r="ED248" t="str">
        <v>Paraguay</v>
      </c>
      <c r="EE248" t="str">
        <v>Peru</v>
      </c>
      <c r="EF248" t="str">
        <v>Polen</v>
      </c>
      <c r="EG248" t="str">
        <v>Portugal</v>
      </c>
      <c r="EH248" t="str">
        <v>Qatar</v>
      </c>
      <c r="EI248" t="str">
        <v>Rumænien</v>
      </c>
      <c r="EJ248" t="str">
        <v>Rusland</v>
      </c>
      <c r="EK248" t="str">
        <v>Rwanda</v>
      </c>
      <c r="EL248" t="str">
        <v>Salomonøerne</v>
      </c>
      <c r="EM248" t="str">
        <v>Samoa</v>
      </c>
      <c r="EN248" t="str">
        <v>San Marino</v>
      </c>
      <c r="EO248" t="str">
        <v>Sao Tomé &amp; Principe</v>
      </c>
      <c r="EP248" t="str">
        <v>Saudi Arabien</v>
      </c>
      <c r="EQ248" t="str">
        <v>Schweiz</v>
      </c>
      <c r="ER248" t="str">
        <v>Senegal</v>
      </c>
      <c r="ES248" t="str">
        <v>Serbien og Montenegro</v>
      </c>
      <c r="ET248" t="str">
        <v>Seychellerne</v>
      </c>
      <c r="EU248" t="str">
        <v>Sierra Leone</v>
      </c>
      <c r="EV248" t="str">
        <v>Singapore</v>
      </c>
      <c r="EW248" t="str">
        <v>Slovakiet</v>
      </c>
      <c r="EX248" t="str">
        <v>Slovenien</v>
      </c>
      <c r="EY248" t="str">
        <v>Somalia</v>
      </c>
      <c r="EZ248" t="str">
        <v>Spanien</v>
      </c>
      <c r="FA248" t="str">
        <v>Sri Lanka</v>
      </c>
      <c r="FB248" t="str">
        <v>St. Kitts-Nevis</v>
      </c>
      <c r="FC248" t="str">
        <v>St. Lucia</v>
      </c>
      <c r="FD248" t="str">
        <v>St. Vincent &amp;</v>
      </c>
      <c r="FE248" t="str">
        <v>Storbritannien (England)</v>
      </c>
      <c r="FF248" t="str">
        <v>Sudan</v>
      </c>
      <c r="FG248" t="str">
        <v>Surinam</v>
      </c>
      <c r="FH248" t="str">
        <v>Sverige</v>
      </c>
      <c r="FI248" t="str">
        <v>Swaziland</v>
      </c>
      <c r="FJ248" t="str">
        <v>Sydafrika</v>
      </c>
      <c r="FK248" t="str">
        <v>Sydkorea</v>
      </c>
      <c r="FL248" t="str">
        <v>Syrien</v>
      </c>
      <c r="FM248" t="str">
        <v>Tadjikistan</v>
      </c>
      <c r="FN248" t="str">
        <v>Taiwan</v>
      </c>
      <c r="FO248" t="str">
        <v>Tanzania</v>
      </c>
      <c r="FP248" t="str">
        <v>Thailand</v>
      </c>
      <c r="FQ248" t="str">
        <v>Tjekkiet</v>
      </c>
      <c r="FR248" t="str">
        <v>Togo</v>
      </c>
      <c r="FS248" t="str">
        <v>Tonga</v>
      </c>
      <c r="FT248" t="str">
        <v>Trinidad &amp; Tobago</v>
      </c>
      <c r="FU248" t="str">
        <v>Tunesien</v>
      </c>
      <c r="FV248" t="str">
        <v>Turkmenistan</v>
      </c>
      <c r="FW248" t="str">
        <v>Tuvalu</v>
      </c>
      <c r="FX248" t="str">
        <v>Tyrkiet</v>
      </c>
      <c r="FY248" t="str">
        <v>Tyskland</v>
      </c>
      <c r="FZ248" t="str">
        <v>Uganda</v>
      </c>
      <c r="GA248" t="str">
        <v>Ukraine</v>
      </c>
      <c r="GB248" t="str">
        <v>Ungarn</v>
      </c>
      <c r="GC248" t="str">
        <v>Uruguay</v>
      </c>
      <c r="GD248" t="str">
        <v>USA</v>
      </c>
      <c r="GE248" t="str">
        <v>Usbekistan</v>
      </c>
      <c r="GF248" t="str">
        <v>Vanuatu</v>
      </c>
      <c r="GG248" t="str">
        <v>Vatikanet</v>
      </c>
      <c r="GH248" t="str">
        <v>Venezuela</v>
      </c>
      <c r="GI248" t="str">
        <v>Vietnam</v>
      </c>
      <c r="GJ248" t="str">
        <v>Yemen</v>
      </c>
      <c r="GK248" t="str">
        <v>Zambia</v>
      </c>
      <c r="GL248" t="str">
        <v>Zimbabwe</v>
      </c>
      <c r="GM248" t="str">
        <v>Ækvatorial Guinea</v>
      </c>
      <c r="GN248" t="str">
        <v>Østrig</v>
      </c>
      <c r="GO248" t="str">
        <v>Østtimor</v>
      </c>
      <c r="GP248" t="str">
        <v>EU</v>
      </c>
      <c r="GQ248" t="str">
        <v>Ikke-EU</v>
      </c>
      <c r="GR248" t="str">
        <v>EU/ikke-EU</v>
      </c>
    </row>
    <row r="249" spans="2:200" x14ac:dyDescent="0.25">
      <c r="B249" t="str" cm="1">
        <f t="array" ref="B249:GR249">TRANSPOSE(_xlfn._xlws.FILTER(AlleLande[Lande (dansk)],ISNUMBER(SEARCH(Emballage!J26,AlleLande[Lande (dansk)])),"Kan ikke findes"))</f>
        <v>Afghanistan</v>
      </c>
      <c r="C249" t="str">
        <v>Albanien</v>
      </c>
      <c r="D249" t="str">
        <v>Algeriet</v>
      </c>
      <c r="E249" t="str">
        <v>Andorra</v>
      </c>
      <c r="F249" t="str">
        <v>Angola</v>
      </c>
      <c r="G249" t="str">
        <v>Antigua &amp;Barbuda</v>
      </c>
      <c r="H249" t="str">
        <v>Argentina</v>
      </c>
      <c r="I249" t="str">
        <v>Armenien</v>
      </c>
      <c r="J249" t="str">
        <v>Aserbajdsjan</v>
      </c>
      <c r="K249" t="str">
        <v>Australien</v>
      </c>
      <c r="L249" t="str">
        <v>Bahamas</v>
      </c>
      <c r="M249" t="str">
        <v>Bahrain</v>
      </c>
      <c r="N249" t="str">
        <v>Bangladesh</v>
      </c>
      <c r="O249" t="str">
        <v>Barbados</v>
      </c>
      <c r="P249" t="str">
        <v>Belgien</v>
      </c>
      <c r="Q249" t="str">
        <v>Belize</v>
      </c>
      <c r="R249" t="str">
        <v>Benin</v>
      </c>
      <c r="S249" t="str">
        <v>Bhutan</v>
      </c>
      <c r="T249" t="str">
        <v>Bolivia</v>
      </c>
      <c r="U249" t="str">
        <v>Bosnien-Herzegovina</v>
      </c>
      <c r="V249" t="str">
        <v>Botswana</v>
      </c>
      <c r="W249" t="str">
        <v>Brasilien</v>
      </c>
      <c r="X249" t="str">
        <v>Brunei</v>
      </c>
      <c r="Y249" t="str">
        <v>Bulgarien</v>
      </c>
      <c r="Z249" t="str">
        <v>Burkina Faso</v>
      </c>
      <c r="AA249" t="str">
        <v>Burma (Myanmar)</v>
      </c>
      <c r="AB249" t="str">
        <v>Burundi</v>
      </c>
      <c r="AC249" t="str">
        <v>Cambodja</v>
      </c>
      <c r="AD249" t="str">
        <v>Cameroun</v>
      </c>
      <c r="AE249" t="str">
        <v>Canada</v>
      </c>
      <c r="AF249" t="str">
        <v>Centralafrika</v>
      </c>
      <c r="AG249" t="str">
        <v>Chad</v>
      </c>
      <c r="AH249" t="str">
        <v>Chile</v>
      </c>
      <c r="AI249" t="str">
        <v>Colombia</v>
      </c>
      <c r="AJ249" t="str">
        <v>Comorerne</v>
      </c>
      <c r="AK249" t="str">
        <v>Congo</v>
      </c>
      <c r="AL249" t="str">
        <v>Costa Rica</v>
      </c>
      <c r="AM249" t="str">
        <v>Cuba</v>
      </c>
      <c r="AN249" t="str">
        <v>Cypern</v>
      </c>
      <c r="AO249" t="str">
        <v>Danmark</v>
      </c>
      <c r="AP249" t="str">
        <v>Darussalem</v>
      </c>
      <c r="AQ249" t="str">
        <v>Demokratiske rep. Congo</v>
      </c>
      <c r="AR249" t="str">
        <v>Djibouti</v>
      </c>
      <c r="AS249" t="str">
        <v>Dominica</v>
      </c>
      <c r="AT249" t="str">
        <v>Dominikanske Republik</v>
      </c>
      <c r="AU249" t="str">
        <v>Ecuador</v>
      </c>
      <c r="AV249" t="str">
        <v>Egypten</v>
      </c>
      <c r="AW249" t="str">
        <v>El Salvador</v>
      </c>
      <c r="AX249" t="str">
        <v>Elfenbens- kysten</v>
      </c>
      <c r="AY249" t="str">
        <v>Eritrea</v>
      </c>
      <c r="AZ249" t="str">
        <v>Estland</v>
      </c>
      <c r="BA249" t="str">
        <v>Etiopien</v>
      </c>
      <c r="BB249" t="str">
        <v>Fiji</v>
      </c>
      <c r="BC249" t="str">
        <v>Filippinerne</v>
      </c>
      <c r="BD249" t="str">
        <v>Finland</v>
      </c>
      <c r="BE249" t="str">
        <v>Forenede Arab. Emirater</v>
      </c>
      <c r="BF249" t="str">
        <v>Frankrig</v>
      </c>
      <c r="BG249" t="str">
        <v>Gabon</v>
      </c>
      <c r="BH249" t="str">
        <v>Gambia</v>
      </c>
      <c r="BI249" t="str">
        <v>Georgien</v>
      </c>
      <c r="BJ249" t="str">
        <v>Ghana</v>
      </c>
      <c r="BK249" t="str">
        <v>Grenada</v>
      </c>
      <c r="BL249" t="str">
        <v>Grenadinerne</v>
      </c>
      <c r="BM249" t="str">
        <v>Grækenland</v>
      </c>
      <c r="BN249" t="str">
        <v>Guatemala</v>
      </c>
      <c r="BO249" t="str">
        <v>Guinea</v>
      </c>
      <c r="BP249" t="str">
        <v>Guinea-Bissau</v>
      </c>
      <c r="BQ249" t="str">
        <v>Guyana</v>
      </c>
      <c r="BR249" t="str">
        <v>Haiti</v>
      </c>
      <c r="BS249" t="str">
        <v>Honduras</v>
      </c>
      <c r="BT249" t="str">
        <v>Hviderusland (Belarus)</v>
      </c>
      <c r="BU249" t="str">
        <v>Indien</v>
      </c>
      <c r="BV249" t="str">
        <v>Indonesien</v>
      </c>
      <c r="BW249" t="str">
        <v>Irak</v>
      </c>
      <c r="BX249" t="str">
        <v>Iran</v>
      </c>
      <c r="BY249" t="str">
        <v>Irland</v>
      </c>
      <c r="BZ249" t="str">
        <v>Island</v>
      </c>
      <c r="CA249" t="str">
        <v>Israel</v>
      </c>
      <c r="CB249" t="str">
        <v>Italien</v>
      </c>
      <c r="CC249" t="str">
        <v>Jamaica</v>
      </c>
      <c r="CD249" t="str">
        <v>Japan</v>
      </c>
      <c r="CE249" t="str">
        <v>Jordan</v>
      </c>
      <c r="CF249" t="str">
        <v>Kapverdiske Øer</v>
      </c>
      <c r="CG249" t="str">
        <v>Kasakhstan</v>
      </c>
      <c r="CH249" t="str">
        <v>Kenya</v>
      </c>
      <c r="CI249" t="str">
        <v>Kina</v>
      </c>
      <c r="CJ249" t="str">
        <v>Kirgisistan</v>
      </c>
      <c r="CK249" t="str">
        <v>Kiribati</v>
      </c>
      <c r="CL249" t="str">
        <v>Kroatien</v>
      </c>
      <c r="CM249" t="str">
        <v>Kuwait</v>
      </c>
      <c r="CN249" t="str">
        <v>Laos</v>
      </c>
      <c r="CO249" t="str">
        <v>Lesotho</v>
      </c>
      <c r="CP249" t="str">
        <v>Letland</v>
      </c>
      <c r="CQ249" t="str">
        <v>Libanon</v>
      </c>
      <c r="CR249" t="str">
        <v>Liberia</v>
      </c>
      <c r="CS249" t="str">
        <v>Libyen</v>
      </c>
      <c r="CT249" t="str">
        <v>Liechtenstein</v>
      </c>
      <c r="CU249" t="str">
        <v>Litauen</v>
      </c>
      <c r="CV249" t="str">
        <v>Luxembourg</v>
      </c>
      <c r="CW249" t="str">
        <v>Madagaskar</v>
      </c>
      <c r="CX249" t="str">
        <v>Makedonien (FYROM)</v>
      </c>
      <c r="CY249" t="str">
        <v>Malawi</v>
      </c>
      <c r="CZ249" t="str">
        <v>Malaysia</v>
      </c>
      <c r="DA249" t="str">
        <v>Maldiverne</v>
      </c>
      <c r="DB249" t="str">
        <v>Mali</v>
      </c>
      <c r="DC249" t="str">
        <v>Malta</v>
      </c>
      <c r="DD249" t="str">
        <v>Marokko</v>
      </c>
      <c r="DE249" t="str">
        <v>Marshall-øerne</v>
      </c>
      <c r="DF249" t="str">
        <v>Mauretanien</v>
      </c>
      <c r="DG249" t="str">
        <v>Mauritius</v>
      </c>
      <c r="DH249" t="str">
        <v>Mexico</v>
      </c>
      <c r="DI249" t="str">
        <v>Mikronesien</v>
      </c>
      <c r="DJ249" t="str">
        <v>Moldova</v>
      </c>
      <c r="DK249" t="str">
        <v>Monaco</v>
      </c>
      <c r="DL249" t="str">
        <v>Mongoliet</v>
      </c>
      <c r="DM249" t="str">
        <v>Mozambique</v>
      </c>
      <c r="DN249" t="str">
        <v>Namibia</v>
      </c>
      <c r="DO249" t="str">
        <v>Nauru</v>
      </c>
      <c r="DP249" t="str">
        <v>Nederlandene</v>
      </c>
      <c r="DQ249" t="str">
        <v>Nepal</v>
      </c>
      <c r="DR249" t="str">
        <v>New Zealand</v>
      </c>
      <c r="DS249" t="str">
        <v>Nicaragua</v>
      </c>
      <c r="DT249" t="str">
        <v>Niger</v>
      </c>
      <c r="DU249" t="str">
        <v>Nigeria</v>
      </c>
      <c r="DV249" t="str">
        <v>Nordkorea</v>
      </c>
      <c r="DW249" t="str">
        <v>Norge</v>
      </c>
      <c r="DX249" t="str">
        <v>Oman</v>
      </c>
      <c r="DY249" t="str">
        <v>Pakistan</v>
      </c>
      <c r="DZ249" t="str">
        <v>Palau</v>
      </c>
      <c r="EA249" t="str">
        <v>Palestina</v>
      </c>
      <c r="EB249" t="str">
        <v>Panama</v>
      </c>
      <c r="EC249" t="str">
        <v>Papua New Guinea</v>
      </c>
      <c r="ED249" t="str">
        <v>Paraguay</v>
      </c>
      <c r="EE249" t="str">
        <v>Peru</v>
      </c>
      <c r="EF249" t="str">
        <v>Polen</v>
      </c>
      <c r="EG249" t="str">
        <v>Portugal</v>
      </c>
      <c r="EH249" t="str">
        <v>Qatar</v>
      </c>
      <c r="EI249" t="str">
        <v>Rumænien</v>
      </c>
      <c r="EJ249" t="str">
        <v>Rusland</v>
      </c>
      <c r="EK249" t="str">
        <v>Rwanda</v>
      </c>
      <c r="EL249" t="str">
        <v>Salomonøerne</v>
      </c>
      <c r="EM249" t="str">
        <v>Samoa</v>
      </c>
      <c r="EN249" t="str">
        <v>San Marino</v>
      </c>
      <c r="EO249" t="str">
        <v>Sao Tomé &amp; Principe</v>
      </c>
      <c r="EP249" t="str">
        <v>Saudi Arabien</v>
      </c>
      <c r="EQ249" t="str">
        <v>Schweiz</v>
      </c>
      <c r="ER249" t="str">
        <v>Senegal</v>
      </c>
      <c r="ES249" t="str">
        <v>Serbien og Montenegro</v>
      </c>
      <c r="ET249" t="str">
        <v>Seychellerne</v>
      </c>
      <c r="EU249" t="str">
        <v>Sierra Leone</v>
      </c>
      <c r="EV249" t="str">
        <v>Singapore</v>
      </c>
      <c r="EW249" t="str">
        <v>Slovakiet</v>
      </c>
      <c r="EX249" t="str">
        <v>Slovenien</v>
      </c>
      <c r="EY249" t="str">
        <v>Somalia</v>
      </c>
      <c r="EZ249" t="str">
        <v>Spanien</v>
      </c>
      <c r="FA249" t="str">
        <v>Sri Lanka</v>
      </c>
      <c r="FB249" t="str">
        <v>St. Kitts-Nevis</v>
      </c>
      <c r="FC249" t="str">
        <v>St. Lucia</v>
      </c>
      <c r="FD249" t="str">
        <v>St. Vincent &amp;</v>
      </c>
      <c r="FE249" t="str">
        <v>Storbritannien (England)</v>
      </c>
      <c r="FF249" t="str">
        <v>Sudan</v>
      </c>
      <c r="FG249" t="str">
        <v>Surinam</v>
      </c>
      <c r="FH249" t="str">
        <v>Sverige</v>
      </c>
      <c r="FI249" t="str">
        <v>Swaziland</v>
      </c>
      <c r="FJ249" t="str">
        <v>Sydafrika</v>
      </c>
      <c r="FK249" t="str">
        <v>Sydkorea</v>
      </c>
      <c r="FL249" t="str">
        <v>Syrien</v>
      </c>
      <c r="FM249" t="str">
        <v>Tadjikistan</v>
      </c>
      <c r="FN249" t="str">
        <v>Taiwan</v>
      </c>
      <c r="FO249" t="str">
        <v>Tanzania</v>
      </c>
      <c r="FP249" t="str">
        <v>Thailand</v>
      </c>
      <c r="FQ249" t="str">
        <v>Tjekkiet</v>
      </c>
      <c r="FR249" t="str">
        <v>Togo</v>
      </c>
      <c r="FS249" t="str">
        <v>Tonga</v>
      </c>
      <c r="FT249" t="str">
        <v>Trinidad &amp; Tobago</v>
      </c>
      <c r="FU249" t="str">
        <v>Tunesien</v>
      </c>
      <c r="FV249" t="str">
        <v>Turkmenistan</v>
      </c>
      <c r="FW249" t="str">
        <v>Tuvalu</v>
      </c>
      <c r="FX249" t="str">
        <v>Tyrkiet</v>
      </c>
      <c r="FY249" t="str">
        <v>Tyskland</v>
      </c>
      <c r="FZ249" t="str">
        <v>Uganda</v>
      </c>
      <c r="GA249" t="str">
        <v>Ukraine</v>
      </c>
      <c r="GB249" t="str">
        <v>Ungarn</v>
      </c>
      <c r="GC249" t="str">
        <v>Uruguay</v>
      </c>
      <c r="GD249" t="str">
        <v>USA</v>
      </c>
      <c r="GE249" t="str">
        <v>Usbekistan</v>
      </c>
      <c r="GF249" t="str">
        <v>Vanuatu</v>
      </c>
      <c r="GG249" t="str">
        <v>Vatikanet</v>
      </c>
      <c r="GH249" t="str">
        <v>Venezuela</v>
      </c>
      <c r="GI249" t="str">
        <v>Vietnam</v>
      </c>
      <c r="GJ249" t="str">
        <v>Yemen</v>
      </c>
      <c r="GK249" t="str">
        <v>Zambia</v>
      </c>
      <c r="GL249" t="str">
        <v>Zimbabwe</v>
      </c>
      <c r="GM249" t="str">
        <v>Ækvatorial Guinea</v>
      </c>
      <c r="GN249" t="str">
        <v>Østrig</v>
      </c>
      <c r="GO249" t="str">
        <v>Østtimor</v>
      </c>
      <c r="GP249" t="str">
        <v>EU</v>
      </c>
      <c r="GQ249" t="str">
        <v>Ikke-EU</v>
      </c>
      <c r="GR249" t="str">
        <v>EU/ikke-EU</v>
      </c>
    </row>
    <row r="250" spans="2:200" x14ac:dyDescent="0.25">
      <c r="B250" t="str" cm="1">
        <f t="array" ref="B250:GR250">TRANSPOSE(_xlfn._xlws.FILTER(AlleLande[Lande (dansk)],ISNUMBER(SEARCH(Emballage!J27,AlleLande[Lande (dansk)])),"Kan ikke findes"))</f>
        <v>Afghanistan</v>
      </c>
      <c r="C250" t="str">
        <v>Albanien</v>
      </c>
      <c r="D250" t="str">
        <v>Algeriet</v>
      </c>
      <c r="E250" t="str">
        <v>Andorra</v>
      </c>
      <c r="F250" t="str">
        <v>Angola</v>
      </c>
      <c r="G250" t="str">
        <v>Antigua &amp;Barbuda</v>
      </c>
      <c r="H250" t="str">
        <v>Argentina</v>
      </c>
      <c r="I250" t="str">
        <v>Armenien</v>
      </c>
      <c r="J250" t="str">
        <v>Aserbajdsjan</v>
      </c>
      <c r="K250" t="str">
        <v>Australien</v>
      </c>
      <c r="L250" t="str">
        <v>Bahamas</v>
      </c>
      <c r="M250" t="str">
        <v>Bahrain</v>
      </c>
      <c r="N250" t="str">
        <v>Bangladesh</v>
      </c>
      <c r="O250" t="str">
        <v>Barbados</v>
      </c>
      <c r="P250" t="str">
        <v>Belgien</v>
      </c>
      <c r="Q250" t="str">
        <v>Belize</v>
      </c>
      <c r="R250" t="str">
        <v>Benin</v>
      </c>
      <c r="S250" t="str">
        <v>Bhutan</v>
      </c>
      <c r="T250" t="str">
        <v>Bolivia</v>
      </c>
      <c r="U250" t="str">
        <v>Bosnien-Herzegovina</v>
      </c>
      <c r="V250" t="str">
        <v>Botswana</v>
      </c>
      <c r="W250" t="str">
        <v>Brasilien</v>
      </c>
      <c r="X250" t="str">
        <v>Brunei</v>
      </c>
      <c r="Y250" t="str">
        <v>Bulgarien</v>
      </c>
      <c r="Z250" t="str">
        <v>Burkina Faso</v>
      </c>
      <c r="AA250" t="str">
        <v>Burma (Myanmar)</v>
      </c>
      <c r="AB250" t="str">
        <v>Burundi</v>
      </c>
      <c r="AC250" t="str">
        <v>Cambodja</v>
      </c>
      <c r="AD250" t="str">
        <v>Cameroun</v>
      </c>
      <c r="AE250" t="str">
        <v>Canada</v>
      </c>
      <c r="AF250" t="str">
        <v>Centralafrika</v>
      </c>
      <c r="AG250" t="str">
        <v>Chad</v>
      </c>
      <c r="AH250" t="str">
        <v>Chile</v>
      </c>
      <c r="AI250" t="str">
        <v>Colombia</v>
      </c>
      <c r="AJ250" t="str">
        <v>Comorerne</v>
      </c>
      <c r="AK250" t="str">
        <v>Congo</v>
      </c>
      <c r="AL250" t="str">
        <v>Costa Rica</v>
      </c>
      <c r="AM250" t="str">
        <v>Cuba</v>
      </c>
      <c r="AN250" t="str">
        <v>Cypern</v>
      </c>
      <c r="AO250" t="str">
        <v>Danmark</v>
      </c>
      <c r="AP250" t="str">
        <v>Darussalem</v>
      </c>
      <c r="AQ250" t="str">
        <v>Demokratiske rep. Congo</v>
      </c>
      <c r="AR250" t="str">
        <v>Djibouti</v>
      </c>
      <c r="AS250" t="str">
        <v>Dominica</v>
      </c>
      <c r="AT250" t="str">
        <v>Dominikanske Republik</v>
      </c>
      <c r="AU250" t="str">
        <v>Ecuador</v>
      </c>
      <c r="AV250" t="str">
        <v>Egypten</v>
      </c>
      <c r="AW250" t="str">
        <v>El Salvador</v>
      </c>
      <c r="AX250" t="str">
        <v>Elfenbens- kysten</v>
      </c>
      <c r="AY250" t="str">
        <v>Eritrea</v>
      </c>
      <c r="AZ250" t="str">
        <v>Estland</v>
      </c>
      <c r="BA250" t="str">
        <v>Etiopien</v>
      </c>
      <c r="BB250" t="str">
        <v>Fiji</v>
      </c>
      <c r="BC250" t="str">
        <v>Filippinerne</v>
      </c>
      <c r="BD250" t="str">
        <v>Finland</v>
      </c>
      <c r="BE250" t="str">
        <v>Forenede Arab. Emirater</v>
      </c>
      <c r="BF250" t="str">
        <v>Frankrig</v>
      </c>
      <c r="BG250" t="str">
        <v>Gabon</v>
      </c>
      <c r="BH250" t="str">
        <v>Gambia</v>
      </c>
      <c r="BI250" t="str">
        <v>Georgien</v>
      </c>
      <c r="BJ250" t="str">
        <v>Ghana</v>
      </c>
      <c r="BK250" t="str">
        <v>Grenada</v>
      </c>
      <c r="BL250" t="str">
        <v>Grenadinerne</v>
      </c>
      <c r="BM250" t="str">
        <v>Grækenland</v>
      </c>
      <c r="BN250" t="str">
        <v>Guatemala</v>
      </c>
      <c r="BO250" t="str">
        <v>Guinea</v>
      </c>
      <c r="BP250" t="str">
        <v>Guinea-Bissau</v>
      </c>
      <c r="BQ250" t="str">
        <v>Guyana</v>
      </c>
      <c r="BR250" t="str">
        <v>Haiti</v>
      </c>
      <c r="BS250" t="str">
        <v>Honduras</v>
      </c>
      <c r="BT250" t="str">
        <v>Hviderusland (Belarus)</v>
      </c>
      <c r="BU250" t="str">
        <v>Indien</v>
      </c>
      <c r="BV250" t="str">
        <v>Indonesien</v>
      </c>
      <c r="BW250" t="str">
        <v>Irak</v>
      </c>
      <c r="BX250" t="str">
        <v>Iran</v>
      </c>
      <c r="BY250" t="str">
        <v>Irland</v>
      </c>
      <c r="BZ250" t="str">
        <v>Island</v>
      </c>
      <c r="CA250" t="str">
        <v>Israel</v>
      </c>
      <c r="CB250" t="str">
        <v>Italien</v>
      </c>
      <c r="CC250" t="str">
        <v>Jamaica</v>
      </c>
      <c r="CD250" t="str">
        <v>Japan</v>
      </c>
      <c r="CE250" t="str">
        <v>Jordan</v>
      </c>
      <c r="CF250" t="str">
        <v>Kapverdiske Øer</v>
      </c>
      <c r="CG250" t="str">
        <v>Kasakhstan</v>
      </c>
      <c r="CH250" t="str">
        <v>Kenya</v>
      </c>
      <c r="CI250" t="str">
        <v>Kina</v>
      </c>
      <c r="CJ250" t="str">
        <v>Kirgisistan</v>
      </c>
      <c r="CK250" t="str">
        <v>Kiribati</v>
      </c>
      <c r="CL250" t="str">
        <v>Kroatien</v>
      </c>
      <c r="CM250" t="str">
        <v>Kuwait</v>
      </c>
      <c r="CN250" t="str">
        <v>Laos</v>
      </c>
      <c r="CO250" t="str">
        <v>Lesotho</v>
      </c>
      <c r="CP250" t="str">
        <v>Letland</v>
      </c>
      <c r="CQ250" t="str">
        <v>Libanon</v>
      </c>
      <c r="CR250" t="str">
        <v>Liberia</v>
      </c>
      <c r="CS250" t="str">
        <v>Libyen</v>
      </c>
      <c r="CT250" t="str">
        <v>Liechtenstein</v>
      </c>
      <c r="CU250" t="str">
        <v>Litauen</v>
      </c>
      <c r="CV250" t="str">
        <v>Luxembourg</v>
      </c>
      <c r="CW250" t="str">
        <v>Madagaskar</v>
      </c>
      <c r="CX250" t="str">
        <v>Makedonien (FYROM)</v>
      </c>
      <c r="CY250" t="str">
        <v>Malawi</v>
      </c>
      <c r="CZ250" t="str">
        <v>Malaysia</v>
      </c>
      <c r="DA250" t="str">
        <v>Maldiverne</v>
      </c>
      <c r="DB250" t="str">
        <v>Mali</v>
      </c>
      <c r="DC250" t="str">
        <v>Malta</v>
      </c>
      <c r="DD250" t="str">
        <v>Marokko</v>
      </c>
      <c r="DE250" t="str">
        <v>Marshall-øerne</v>
      </c>
      <c r="DF250" t="str">
        <v>Mauretanien</v>
      </c>
      <c r="DG250" t="str">
        <v>Mauritius</v>
      </c>
      <c r="DH250" t="str">
        <v>Mexico</v>
      </c>
      <c r="DI250" t="str">
        <v>Mikronesien</v>
      </c>
      <c r="DJ250" t="str">
        <v>Moldova</v>
      </c>
      <c r="DK250" t="str">
        <v>Monaco</v>
      </c>
      <c r="DL250" t="str">
        <v>Mongoliet</v>
      </c>
      <c r="DM250" t="str">
        <v>Mozambique</v>
      </c>
      <c r="DN250" t="str">
        <v>Namibia</v>
      </c>
      <c r="DO250" t="str">
        <v>Nauru</v>
      </c>
      <c r="DP250" t="str">
        <v>Nederlandene</v>
      </c>
      <c r="DQ250" t="str">
        <v>Nepal</v>
      </c>
      <c r="DR250" t="str">
        <v>New Zealand</v>
      </c>
      <c r="DS250" t="str">
        <v>Nicaragua</v>
      </c>
      <c r="DT250" t="str">
        <v>Niger</v>
      </c>
      <c r="DU250" t="str">
        <v>Nigeria</v>
      </c>
      <c r="DV250" t="str">
        <v>Nordkorea</v>
      </c>
      <c r="DW250" t="str">
        <v>Norge</v>
      </c>
      <c r="DX250" t="str">
        <v>Oman</v>
      </c>
      <c r="DY250" t="str">
        <v>Pakistan</v>
      </c>
      <c r="DZ250" t="str">
        <v>Palau</v>
      </c>
      <c r="EA250" t="str">
        <v>Palestina</v>
      </c>
      <c r="EB250" t="str">
        <v>Panama</v>
      </c>
      <c r="EC250" t="str">
        <v>Papua New Guinea</v>
      </c>
      <c r="ED250" t="str">
        <v>Paraguay</v>
      </c>
      <c r="EE250" t="str">
        <v>Peru</v>
      </c>
      <c r="EF250" t="str">
        <v>Polen</v>
      </c>
      <c r="EG250" t="str">
        <v>Portugal</v>
      </c>
      <c r="EH250" t="str">
        <v>Qatar</v>
      </c>
      <c r="EI250" t="str">
        <v>Rumænien</v>
      </c>
      <c r="EJ250" t="str">
        <v>Rusland</v>
      </c>
      <c r="EK250" t="str">
        <v>Rwanda</v>
      </c>
      <c r="EL250" t="str">
        <v>Salomonøerne</v>
      </c>
      <c r="EM250" t="str">
        <v>Samoa</v>
      </c>
      <c r="EN250" t="str">
        <v>San Marino</v>
      </c>
      <c r="EO250" t="str">
        <v>Sao Tomé &amp; Principe</v>
      </c>
      <c r="EP250" t="str">
        <v>Saudi Arabien</v>
      </c>
      <c r="EQ250" t="str">
        <v>Schweiz</v>
      </c>
      <c r="ER250" t="str">
        <v>Senegal</v>
      </c>
      <c r="ES250" t="str">
        <v>Serbien og Montenegro</v>
      </c>
      <c r="ET250" t="str">
        <v>Seychellerne</v>
      </c>
      <c r="EU250" t="str">
        <v>Sierra Leone</v>
      </c>
      <c r="EV250" t="str">
        <v>Singapore</v>
      </c>
      <c r="EW250" t="str">
        <v>Slovakiet</v>
      </c>
      <c r="EX250" t="str">
        <v>Slovenien</v>
      </c>
      <c r="EY250" t="str">
        <v>Somalia</v>
      </c>
      <c r="EZ250" t="str">
        <v>Spanien</v>
      </c>
      <c r="FA250" t="str">
        <v>Sri Lanka</v>
      </c>
      <c r="FB250" t="str">
        <v>St. Kitts-Nevis</v>
      </c>
      <c r="FC250" t="str">
        <v>St. Lucia</v>
      </c>
      <c r="FD250" t="str">
        <v>St. Vincent &amp;</v>
      </c>
      <c r="FE250" t="str">
        <v>Storbritannien (England)</v>
      </c>
      <c r="FF250" t="str">
        <v>Sudan</v>
      </c>
      <c r="FG250" t="str">
        <v>Surinam</v>
      </c>
      <c r="FH250" t="str">
        <v>Sverige</v>
      </c>
      <c r="FI250" t="str">
        <v>Swaziland</v>
      </c>
      <c r="FJ250" t="str">
        <v>Sydafrika</v>
      </c>
      <c r="FK250" t="str">
        <v>Sydkorea</v>
      </c>
      <c r="FL250" t="str">
        <v>Syrien</v>
      </c>
      <c r="FM250" t="str">
        <v>Tadjikistan</v>
      </c>
      <c r="FN250" t="str">
        <v>Taiwan</v>
      </c>
      <c r="FO250" t="str">
        <v>Tanzania</v>
      </c>
      <c r="FP250" t="str">
        <v>Thailand</v>
      </c>
      <c r="FQ250" t="str">
        <v>Tjekkiet</v>
      </c>
      <c r="FR250" t="str">
        <v>Togo</v>
      </c>
      <c r="FS250" t="str">
        <v>Tonga</v>
      </c>
      <c r="FT250" t="str">
        <v>Trinidad &amp; Tobago</v>
      </c>
      <c r="FU250" t="str">
        <v>Tunesien</v>
      </c>
      <c r="FV250" t="str">
        <v>Turkmenistan</v>
      </c>
      <c r="FW250" t="str">
        <v>Tuvalu</v>
      </c>
      <c r="FX250" t="str">
        <v>Tyrkiet</v>
      </c>
      <c r="FY250" t="str">
        <v>Tyskland</v>
      </c>
      <c r="FZ250" t="str">
        <v>Uganda</v>
      </c>
      <c r="GA250" t="str">
        <v>Ukraine</v>
      </c>
      <c r="GB250" t="str">
        <v>Ungarn</v>
      </c>
      <c r="GC250" t="str">
        <v>Uruguay</v>
      </c>
      <c r="GD250" t="str">
        <v>USA</v>
      </c>
      <c r="GE250" t="str">
        <v>Usbekistan</v>
      </c>
      <c r="GF250" t="str">
        <v>Vanuatu</v>
      </c>
      <c r="GG250" t="str">
        <v>Vatikanet</v>
      </c>
      <c r="GH250" t="str">
        <v>Venezuela</v>
      </c>
      <c r="GI250" t="str">
        <v>Vietnam</v>
      </c>
      <c r="GJ250" t="str">
        <v>Yemen</v>
      </c>
      <c r="GK250" t="str">
        <v>Zambia</v>
      </c>
      <c r="GL250" t="str">
        <v>Zimbabwe</v>
      </c>
      <c r="GM250" t="str">
        <v>Ækvatorial Guinea</v>
      </c>
      <c r="GN250" t="str">
        <v>Østrig</v>
      </c>
      <c r="GO250" t="str">
        <v>Østtimor</v>
      </c>
      <c r="GP250" t="str">
        <v>EU</v>
      </c>
      <c r="GQ250" t="str">
        <v>Ikke-EU</v>
      </c>
      <c r="GR250" t="str">
        <v>EU/ikke-EU</v>
      </c>
    </row>
    <row r="251" spans="2:200" x14ac:dyDescent="0.25">
      <c r="B251" t="str" cm="1">
        <f t="array" ref="B251:GR251">TRANSPOSE(_xlfn._xlws.FILTER(AlleLande[Lande (dansk)],ISNUMBER(SEARCH(Emballage!J28,AlleLande[Lande (dansk)])),"Kan ikke findes"))</f>
        <v>Afghanistan</v>
      </c>
      <c r="C251" t="str">
        <v>Albanien</v>
      </c>
      <c r="D251" t="str">
        <v>Algeriet</v>
      </c>
      <c r="E251" t="str">
        <v>Andorra</v>
      </c>
      <c r="F251" t="str">
        <v>Angola</v>
      </c>
      <c r="G251" t="str">
        <v>Antigua &amp;Barbuda</v>
      </c>
      <c r="H251" t="str">
        <v>Argentina</v>
      </c>
      <c r="I251" t="str">
        <v>Armenien</v>
      </c>
      <c r="J251" t="str">
        <v>Aserbajdsjan</v>
      </c>
      <c r="K251" t="str">
        <v>Australien</v>
      </c>
      <c r="L251" t="str">
        <v>Bahamas</v>
      </c>
      <c r="M251" t="str">
        <v>Bahrain</v>
      </c>
      <c r="N251" t="str">
        <v>Bangladesh</v>
      </c>
      <c r="O251" t="str">
        <v>Barbados</v>
      </c>
      <c r="P251" t="str">
        <v>Belgien</v>
      </c>
      <c r="Q251" t="str">
        <v>Belize</v>
      </c>
      <c r="R251" t="str">
        <v>Benin</v>
      </c>
      <c r="S251" t="str">
        <v>Bhutan</v>
      </c>
      <c r="T251" t="str">
        <v>Bolivia</v>
      </c>
      <c r="U251" t="str">
        <v>Bosnien-Herzegovina</v>
      </c>
      <c r="V251" t="str">
        <v>Botswana</v>
      </c>
      <c r="W251" t="str">
        <v>Brasilien</v>
      </c>
      <c r="X251" t="str">
        <v>Brunei</v>
      </c>
      <c r="Y251" t="str">
        <v>Bulgarien</v>
      </c>
      <c r="Z251" t="str">
        <v>Burkina Faso</v>
      </c>
      <c r="AA251" t="str">
        <v>Burma (Myanmar)</v>
      </c>
      <c r="AB251" t="str">
        <v>Burundi</v>
      </c>
      <c r="AC251" t="str">
        <v>Cambodja</v>
      </c>
      <c r="AD251" t="str">
        <v>Cameroun</v>
      </c>
      <c r="AE251" t="str">
        <v>Canada</v>
      </c>
      <c r="AF251" t="str">
        <v>Centralafrika</v>
      </c>
      <c r="AG251" t="str">
        <v>Chad</v>
      </c>
      <c r="AH251" t="str">
        <v>Chile</v>
      </c>
      <c r="AI251" t="str">
        <v>Colombia</v>
      </c>
      <c r="AJ251" t="str">
        <v>Comorerne</v>
      </c>
      <c r="AK251" t="str">
        <v>Congo</v>
      </c>
      <c r="AL251" t="str">
        <v>Costa Rica</v>
      </c>
      <c r="AM251" t="str">
        <v>Cuba</v>
      </c>
      <c r="AN251" t="str">
        <v>Cypern</v>
      </c>
      <c r="AO251" t="str">
        <v>Danmark</v>
      </c>
      <c r="AP251" t="str">
        <v>Darussalem</v>
      </c>
      <c r="AQ251" t="str">
        <v>Demokratiske rep. Congo</v>
      </c>
      <c r="AR251" t="str">
        <v>Djibouti</v>
      </c>
      <c r="AS251" t="str">
        <v>Dominica</v>
      </c>
      <c r="AT251" t="str">
        <v>Dominikanske Republik</v>
      </c>
      <c r="AU251" t="str">
        <v>Ecuador</v>
      </c>
      <c r="AV251" t="str">
        <v>Egypten</v>
      </c>
      <c r="AW251" t="str">
        <v>El Salvador</v>
      </c>
      <c r="AX251" t="str">
        <v>Elfenbens- kysten</v>
      </c>
      <c r="AY251" t="str">
        <v>Eritrea</v>
      </c>
      <c r="AZ251" t="str">
        <v>Estland</v>
      </c>
      <c r="BA251" t="str">
        <v>Etiopien</v>
      </c>
      <c r="BB251" t="str">
        <v>Fiji</v>
      </c>
      <c r="BC251" t="str">
        <v>Filippinerne</v>
      </c>
      <c r="BD251" t="str">
        <v>Finland</v>
      </c>
      <c r="BE251" t="str">
        <v>Forenede Arab. Emirater</v>
      </c>
      <c r="BF251" t="str">
        <v>Frankrig</v>
      </c>
      <c r="BG251" t="str">
        <v>Gabon</v>
      </c>
      <c r="BH251" t="str">
        <v>Gambia</v>
      </c>
      <c r="BI251" t="str">
        <v>Georgien</v>
      </c>
      <c r="BJ251" t="str">
        <v>Ghana</v>
      </c>
      <c r="BK251" t="str">
        <v>Grenada</v>
      </c>
      <c r="BL251" t="str">
        <v>Grenadinerne</v>
      </c>
      <c r="BM251" t="str">
        <v>Grækenland</v>
      </c>
      <c r="BN251" t="str">
        <v>Guatemala</v>
      </c>
      <c r="BO251" t="str">
        <v>Guinea</v>
      </c>
      <c r="BP251" t="str">
        <v>Guinea-Bissau</v>
      </c>
      <c r="BQ251" t="str">
        <v>Guyana</v>
      </c>
      <c r="BR251" t="str">
        <v>Haiti</v>
      </c>
      <c r="BS251" t="str">
        <v>Honduras</v>
      </c>
      <c r="BT251" t="str">
        <v>Hviderusland (Belarus)</v>
      </c>
      <c r="BU251" t="str">
        <v>Indien</v>
      </c>
      <c r="BV251" t="str">
        <v>Indonesien</v>
      </c>
      <c r="BW251" t="str">
        <v>Irak</v>
      </c>
      <c r="BX251" t="str">
        <v>Iran</v>
      </c>
      <c r="BY251" t="str">
        <v>Irland</v>
      </c>
      <c r="BZ251" t="str">
        <v>Island</v>
      </c>
      <c r="CA251" t="str">
        <v>Israel</v>
      </c>
      <c r="CB251" t="str">
        <v>Italien</v>
      </c>
      <c r="CC251" t="str">
        <v>Jamaica</v>
      </c>
      <c r="CD251" t="str">
        <v>Japan</v>
      </c>
      <c r="CE251" t="str">
        <v>Jordan</v>
      </c>
      <c r="CF251" t="str">
        <v>Kapverdiske Øer</v>
      </c>
      <c r="CG251" t="str">
        <v>Kasakhstan</v>
      </c>
      <c r="CH251" t="str">
        <v>Kenya</v>
      </c>
      <c r="CI251" t="str">
        <v>Kina</v>
      </c>
      <c r="CJ251" t="str">
        <v>Kirgisistan</v>
      </c>
      <c r="CK251" t="str">
        <v>Kiribati</v>
      </c>
      <c r="CL251" t="str">
        <v>Kroatien</v>
      </c>
      <c r="CM251" t="str">
        <v>Kuwait</v>
      </c>
      <c r="CN251" t="str">
        <v>Laos</v>
      </c>
      <c r="CO251" t="str">
        <v>Lesotho</v>
      </c>
      <c r="CP251" t="str">
        <v>Letland</v>
      </c>
      <c r="CQ251" t="str">
        <v>Libanon</v>
      </c>
      <c r="CR251" t="str">
        <v>Liberia</v>
      </c>
      <c r="CS251" t="str">
        <v>Libyen</v>
      </c>
      <c r="CT251" t="str">
        <v>Liechtenstein</v>
      </c>
      <c r="CU251" t="str">
        <v>Litauen</v>
      </c>
      <c r="CV251" t="str">
        <v>Luxembourg</v>
      </c>
      <c r="CW251" t="str">
        <v>Madagaskar</v>
      </c>
      <c r="CX251" t="str">
        <v>Makedonien (FYROM)</v>
      </c>
      <c r="CY251" t="str">
        <v>Malawi</v>
      </c>
      <c r="CZ251" t="str">
        <v>Malaysia</v>
      </c>
      <c r="DA251" t="str">
        <v>Maldiverne</v>
      </c>
      <c r="DB251" t="str">
        <v>Mali</v>
      </c>
      <c r="DC251" t="str">
        <v>Malta</v>
      </c>
      <c r="DD251" t="str">
        <v>Marokko</v>
      </c>
      <c r="DE251" t="str">
        <v>Marshall-øerne</v>
      </c>
      <c r="DF251" t="str">
        <v>Mauretanien</v>
      </c>
      <c r="DG251" t="str">
        <v>Mauritius</v>
      </c>
      <c r="DH251" t="str">
        <v>Mexico</v>
      </c>
      <c r="DI251" t="str">
        <v>Mikronesien</v>
      </c>
      <c r="DJ251" t="str">
        <v>Moldova</v>
      </c>
      <c r="DK251" t="str">
        <v>Monaco</v>
      </c>
      <c r="DL251" t="str">
        <v>Mongoliet</v>
      </c>
      <c r="DM251" t="str">
        <v>Mozambique</v>
      </c>
      <c r="DN251" t="str">
        <v>Namibia</v>
      </c>
      <c r="DO251" t="str">
        <v>Nauru</v>
      </c>
      <c r="DP251" t="str">
        <v>Nederlandene</v>
      </c>
      <c r="DQ251" t="str">
        <v>Nepal</v>
      </c>
      <c r="DR251" t="str">
        <v>New Zealand</v>
      </c>
      <c r="DS251" t="str">
        <v>Nicaragua</v>
      </c>
      <c r="DT251" t="str">
        <v>Niger</v>
      </c>
      <c r="DU251" t="str">
        <v>Nigeria</v>
      </c>
      <c r="DV251" t="str">
        <v>Nordkorea</v>
      </c>
      <c r="DW251" t="str">
        <v>Norge</v>
      </c>
      <c r="DX251" t="str">
        <v>Oman</v>
      </c>
      <c r="DY251" t="str">
        <v>Pakistan</v>
      </c>
      <c r="DZ251" t="str">
        <v>Palau</v>
      </c>
      <c r="EA251" t="str">
        <v>Palestina</v>
      </c>
      <c r="EB251" t="str">
        <v>Panama</v>
      </c>
      <c r="EC251" t="str">
        <v>Papua New Guinea</v>
      </c>
      <c r="ED251" t="str">
        <v>Paraguay</v>
      </c>
      <c r="EE251" t="str">
        <v>Peru</v>
      </c>
      <c r="EF251" t="str">
        <v>Polen</v>
      </c>
      <c r="EG251" t="str">
        <v>Portugal</v>
      </c>
      <c r="EH251" t="str">
        <v>Qatar</v>
      </c>
      <c r="EI251" t="str">
        <v>Rumænien</v>
      </c>
      <c r="EJ251" t="str">
        <v>Rusland</v>
      </c>
      <c r="EK251" t="str">
        <v>Rwanda</v>
      </c>
      <c r="EL251" t="str">
        <v>Salomonøerne</v>
      </c>
      <c r="EM251" t="str">
        <v>Samoa</v>
      </c>
      <c r="EN251" t="str">
        <v>San Marino</v>
      </c>
      <c r="EO251" t="str">
        <v>Sao Tomé &amp; Principe</v>
      </c>
      <c r="EP251" t="str">
        <v>Saudi Arabien</v>
      </c>
      <c r="EQ251" t="str">
        <v>Schweiz</v>
      </c>
      <c r="ER251" t="str">
        <v>Senegal</v>
      </c>
      <c r="ES251" t="str">
        <v>Serbien og Montenegro</v>
      </c>
      <c r="ET251" t="str">
        <v>Seychellerne</v>
      </c>
      <c r="EU251" t="str">
        <v>Sierra Leone</v>
      </c>
      <c r="EV251" t="str">
        <v>Singapore</v>
      </c>
      <c r="EW251" t="str">
        <v>Slovakiet</v>
      </c>
      <c r="EX251" t="str">
        <v>Slovenien</v>
      </c>
      <c r="EY251" t="str">
        <v>Somalia</v>
      </c>
      <c r="EZ251" t="str">
        <v>Spanien</v>
      </c>
      <c r="FA251" t="str">
        <v>Sri Lanka</v>
      </c>
      <c r="FB251" t="str">
        <v>St. Kitts-Nevis</v>
      </c>
      <c r="FC251" t="str">
        <v>St. Lucia</v>
      </c>
      <c r="FD251" t="str">
        <v>St. Vincent &amp;</v>
      </c>
      <c r="FE251" t="str">
        <v>Storbritannien (England)</v>
      </c>
      <c r="FF251" t="str">
        <v>Sudan</v>
      </c>
      <c r="FG251" t="str">
        <v>Surinam</v>
      </c>
      <c r="FH251" t="str">
        <v>Sverige</v>
      </c>
      <c r="FI251" t="str">
        <v>Swaziland</v>
      </c>
      <c r="FJ251" t="str">
        <v>Sydafrika</v>
      </c>
      <c r="FK251" t="str">
        <v>Sydkorea</v>
      </c>
      <c r="FL251" t="str">
        <v>Syrien</v>
      </c>
      <c r="FM251" t="str">
        <v>Tadjikistan</v>
      </c>
      <c r="FN251" t="str">
        <v>Taiwan</v>
      </c>
      <c r="FO251" t="str">
        <v>Tanzania</v>
      </c>
      <c r="FP251" t="str">
        <v>Thailand</v>
      </c>
      <c r="FQ251" t="str">
        <v>Tjekkiet</v>
      </c>
      <c r="FR251" t="str">
        <v>Togo</v>
      </c>
      <c r="FS251" t="str">
        <v>Tonga</v>
      </c>
      <c r="FT251" t="str">
        <v>Trinidad &amp; Tobago</v>
      </c>
      <c r="FU251" t="str">
        <v>Tunesien</v>
      </c>
      <c r="FV251" t="str">
        <v>Turkmenistan</v>
      </c>
      <c r="FW251" t="str">
        <v>Tuvalu</v>
      </c>
      <c r="FX251" t="str">
        <v>Tyrkiet</v>
      </c>
      <c r="FY251" t="str">
        <v>Tyskland</v>
      </c>
      <c r="FZ251" t="str">
        <v>Uganda</v>
      </c>
      <c r="GA251" t="str">
        <v>Ukraine</v>
      </c>
      <c r="GB251" t="str">
        <v>Ungarn</v>
      </c>
      <c r="GC251" t="str">
        <v>Uruguay</v>
      </c>
      <c r="GD251" t="str">
        <v>USA</v>
      </c>
      <c r="GE251" t="str">
        <v>Usbekistan</v>
      </c>
      <c r="GF251" t="str">
        <v>Vanuatu</v>
      </c>
      <c r="GG251" t="str">
        <v>Vatikanet</v>
      </c>
      <c r="GH251" t="str">
        <v>Venezuela</v>
      </c>
      <c r="GI251" t="str">
        <v>Vietnam</v>
      </c>
      <c r="GJ251" t="str">
        <v>Yemen</v>
      </c>
      <c r="GK251" t="str">
        <v>Zambia</v>
      </c>
      <c r="GL251" t="str">
        <v>Zimbabwe</v>
      </c>
      <c r="GM251" t="str">
        <v>Ækvatorial Guinea</v>
      </c>
      <c r="GN251" t="str">
        <v>Østrig</v>
      </c>
      <c r="GO251" t="str">
        <v>Østtimor</v>
      </c>
      <c r="GP251" t="str">
        <v>EU</v>
      </c>
      <c r="GQ251" t="str">
        <v>Ikke-EU</v>
      </c>
      <c r="GR251" t="str">
        <v>EU/ikke-EU</v>
      </c>
    </row>
    <row r="252" spans="2:200" x14ac:dyDescent="0.25">
      <c r="B252" t="str" cm="1">
        <f t="array" ref="B252:GR252">TRANSPOSE(_xlfn._xlws.FILTER(AlleLande[Lande (dansk)],ISNUMBER(SEARCH(Emballage!J29,AlleLande[Lande (dansk)])),"Kan ikke findes"))</f>
        <v>Afghanistan</v>
      </c>
      <c r="C252" t="str">
        <v>Albanien</v>
      </c>
      <c r="D252" t="str">
        <v>Algeriet</v>
      </c>
      <c r="E252" t="str">
        <v>Andorra</v>
      </c>
      <c r="F252" t="str">
        <v>Angola</v>
      </c>
      <c r="G252" t="str">
        <v>Antigua &amp;Barbuda</v>
      </c>
      <c r="H252" t="str">
        <v>Argentina</v>
      </c>
      <c r="I252" t="str">
        <v>Armenien</v>
      </c>
      <c r="J252" t="str">
        <v>Aserbajdsjan</v>
      </c>
      <c r="K252" t="str">
        <v>Australien</v>
      </c>
      <c r="L252" t="str">
        <v>Bahamas</v>
      </c>
      <c r="M252" t="str">
        <v>Bahrain</v>
      </c>
      <c r="N252" t="str">
        <v>Bangladesh</v>
      </c>
      <c r="O252" t="str">
        <v>Barbados</v>
      </c>
      <c r="P252" t="str">
        <v>Belgien</v>
      </c>
      <c r="Q252" t="str">
        <v>Belize</v>
      </c>
      <c r="R252" t="str">
        <v>Benin</v>
      </c>
      <c r="S252" t="str">
        <v>Bhutan</v>
      </c>
      <c r="T252" t="str">
        <v>Bolivia</v>
      </c>
      <c r="U252" t="str">
        <v>Bosnien-Herzegovina</v>
      </c>
      <c r="V252" t="str">
        <v>Botswana</v>
      </c>
      <c r="W252" t="str">
        <v>Brasilien</v>
      </c>
      <c r="X252" t="str">
        <v>Brunei</v>
      </c>
      <c r="Y252" t="str">
        <v>Bulgarien</v>
      </c>
      <c r="Z252" t="str">
        <v>Burkina Faso</v>
      </c>
      <c r="AA252" t="str">
        <v>Burma (Myanmar)</v>
      </c>
      <c r="AB252" t="str">
        <v>Burundi</v>
      </c>
      <c r="AC252" t="str">
        <v>Cambodja</v>
      </c>
      <c r="AD252" t="str">
        <v>Cameroun</v>
      </c>
      <c r="AE252" t="str">
        <v>Canada</v>
      </c>
      <c r="AF252" t="str">
        <v>Centralafrika</v>
      </c>
      <c r="AG252" t="str">
        <v>Chad</v>
      </c>
      <c r="AH252" t="str">
        <v>Chile</v>
      </c>
      <c r="AI252" t="str">
        <v>Colombia</v>
      </c>
      <c r="AJ252" t="str">
        <v>Comorerne</v>
      </c>
      <c r="AK252" t="str">
        <v>Congo</v>
      </c>
      <c r="AL252" t="str">
        <v>Costa Rica</v>
      </c>
      <c r="AM252" t="str">
        <v>Cuba</v>
      </c>
      <c r="AN252" t="str">
        <v>Cypern</v>
      </c>
      <c r="AO252" t="str">
        <v>Danmark</v>
      </c>
      <c r="AP252" t="str">
        <v>Darussalem</v>
      </c>
      <c r="AQ252" t="str">
        <v>Demokratiske rep. Congo</v>
      </c>
      <c r="AR252" t="str">
        <v>Djibouti</v>
      </c>
      <c r="AS252" t="str">
        <v>Dominica</v>
      </c>
      <c r="AT252" t="str">
        <v>Dominikanske Republik</v>
      </c>
      <c r="AU252" t="str">
        <v>Ecuador</v>
      </c>
      <c r="AV252" t="str">
        <v>Egypten</v>
      </c>
      <c r="AW252" t="str">
        <v>El Salvador</v>
      </c>
      <c r="AX252" t="str">
        <v>Elfenbens- kysten</v>
      </c>
      <c r="AY252" t="str">
        <v>Eritrea</v>
      </c>
      <c r="AZ252" t="str">
        <v>Estland</v>
      </c>
      <c r="BA252" t="str">
        <v>Etiopien</v>
      </c>
      <c r="BB252" t="str">
        <v>Fiji</v>
      </c>
      <c r="BC252" t="str">
        <v>Filippinerne</v>
      </c>
      <c r="BD252" t="str">
        <v>Finland</v>
      </c>
      <c r="BE252" t="str">
        <v>Forenede Arab. Emirater</v>
      </c>
      <c r="BF252" t="str">
        <v>Frankrig</v>
      </c>
      <c r="BG252" t="str">
        <v>Gabon</v>
      </c>
      <c r="BH252" t="str">
        <v>Gambia</v>
      </c>
      <c r="BI252" t="str">
        <v>Georgien</v>
      </c>
      <c r="BJ252" t="str">
        <v>Ghana</v>
      </c>
      <c r="BK252" t="str">
        <v>Grenada</v>
      </c>
      <c r="BL252" t="str">
        <v>Grenadinerne</v>
      </c>
      <c r="BM252" t="str">
        <v>Grækenland</v>
      </c>
      <c r="BN252" t="str">
        <v>Guatemala</v>
      </c>
      <c r="BO252" t="str">
        <v>Guinea</v>
      </c>
      <c r="BP252" t="str">
        <v>Guinea-Bissau</v>
      </c>
      <c r="BQ252" t="str">
        <v>Guyana</v>
      </c>
      <c r="BR252" t="str">
        <v>Haiti</v>
      </c>
      <c r="BS252" t="str">
        <v>Honduras</v>
      </c>
      <c r="BT252" t="str">
        <v>Hviderusland (Belarus)</v>
      </c>
      <c r="BU252" t="str">
        <v>Indien</v>
      </c>
      <c r="BV252" t="str">
        <v>Indonesien</v>
      </c>
      <c r="BW252" t="str">
        <v>Irak</v>
      </c>
      <c r="BX252" t="str">
        <v>Iran</v>
      </c>
      <c r="BY252" t="str">
        <v>Irland</v>
      </c>
      <c r="BZ252" t="str">
        <v>Island</v>
      </c>
      <c r="CA252" t="str">
        <v>Israel</v>
      </c>
      <c r="CB252" t="str">
        <v>Italien</v>
      </c>
      <c r="CC252" t="str">
        <v>Jamaica</v>
      </c>
      <c r="CD252" t="str">
        <v>Japan</v>
      </c>
      <c r="CE252" t="str">
        <v>Jordan</v>
      </c>
      <c r="CF252" t="str">
        <v>Kapverdiske Øer</v>
      </c>
      <c r="CG252" t="str">
        <v>Kasakhstan</v>
      </c>
      <c r="CH252" t="str">
        <v>Kenya</v>
      </c>
      <c r="CI252" t="str">
        <v>Kina</v>
      </c>
      <c r="CJ252" t="str">
        <v>Kirgisistan</v>
      </c>
      <c r="CK252" t="str">
        <v>Kiribati</v>
      </c>
      <c r="CL252" t="str">
        <v>Kroatien</v>
      </c>
      <c r="CM252" t="str">
        <v>Kuwait</v>
      </c>
      <c r="CN252" t="str">
        <v>Laos</v>
      </c>
      <c r="CO252" t="str">
        <v>Lesotho</v>
      </c>
      <c r="CP252" t="str">
        <v>Letland</v>
      </c>
      <c r="CQ252" t="str">
        <v>Libanon</v>
      </c>
      <c r="CR252" t="str">
        <v>Liberia</v>
      </c>
      <c r="CS252" t="str">
        <v>Libyen</v>
      </c>
      <c r="CT252" t="str">
        <v>Liechtenstein</v>
      </c>
      <c r="CU252" t="str">
        <v>Litauen</v>
      </c>
      <c r="CV252" t="str">
        <v>Luxembourg</v>
      </c>
      <c r="CW252" t="str">
        <v>Madagaskar</v>
      </c>
      <c r="CX252" t="str">
        <v>Makedonien (FYROM)</v>
      </c>
      <c r="CY252" t="str">
        <v>Malawi</v>
      </c>
      <c r="CZ252" t="str">
        <v>Malaysia</v>
      </c>
      <c r="DA252" t="str">
        <v>Maldiverne</v>
      </c>
      <c r="DB252" t="str">
        <v>Mali</v>
      </c>
      <c r="DC252" t="str">
        <v>Malta</v>
      </c>
      <c r="DD252" t="str">
        <v>Marokko</v>
      </c>
      <c r="DE252" t="str">
        <v>Marshall-øerne</v>
      </c>
      <c r="DF252" t="str">
        <v>Mauretanien</v>
      </c>
      <c r="DG252" t="str">
        <v>Mauritius</v>
      </c>
      <c r="DH252" t="str">
        <v>Mexico</v>
      </c>
      <c r="DI252" t="str">
        <v>Mikronesien</v>
      </c>
      <c r="DJ252" t="str">
        <v>Moldova</v>
      </c>
      <c r="DK252" t="str">
        <v>Monaco</v>
      </c>
      <c r="DL252" t="str">
        <v>Mongoliet</v>
      </c>
      <c r="DM252" t="str">
        <v>Mozambique</v>
      </c>
      <c r="DN252" t="str">
        <v>Namibia</v>
      </c>
      <c r="DO252" t="str">
        <v>Nauru</v>
      </c>
      <c r="DP252" t="str">
        <v>Nederlandene</v>
      </c>
      <c r="DQ252" t="str">
        <v>Nepal</v>
      </c>
      <c r="DR252" t="str">
        <v>New Zealand</v>
      </c>
      <c r="DS252" t="str">
        <v>Nicaragua</v>
      </c>
      <c r="DT252" t="str">
        <v>Niger</v>
      </c>
      <c r="DU252" t="str">
        <v>Nigeria</v>
      </c>
      <c r="DV252" t="str">
        <v>Nordkorea</v>
      </c>
      <c r="DW252" t="str">
        <v>Norge</v>
      </c>
      <c r="DX252" t="str">
        <v>Oman</v>
      </c>
      <c r="DY252" t="str">
        <v>Pakistan</v>
      </c>
      <c r="DZ252" t="str">
        <v>Palau</v>
      </c>
      <c r="EA252" t="str">
        <v>Palestina</v>
      </c>
      <c r="EB252" t="str">
        <v>Panama</v>
      </c>
      <c r="EC252" t="str">
        <v>Papua New Guinea</v>
      </c>
      <c r="ED252" t="str">
        <v>Paraguay</v>
      </c>
      <c r="EE252" t="str">
        <v>Peru</v>
      </c>
      <c r="EF252" t="str">
        <v>Polen</v>
      </c>
      <c r="EG252" t="str">
        <v>Portugal</v>
      </c>
      <c r="EH252" t="str">
        <v>Qatar</v>
      </c>
      <c r="EI252" t="str">
        <v>Rumænien</v>
      </c>
      <c r="EJ252" t="str">
        <v>Rusland</v>
      </c>
      <c r="EK252" t="str">
        <v>Rwanda</v>
      </c>
      <c r="EL252" t="str">
        <v>Salomonøerne</v>
      </c>
      <c r="EM252" t="str">
        <v>Samoa</v>
      </c>
      <c r="EN252" t="str">
        <v>San Marino</v>
      </c>
      <c r="EO252" t="str">
        <v>Sao Tomé &amp; Principe</v>
      </c>
      <c r="EP252" t="str">
        <v>Saudi Arabien</v>
      </c>
      <c r="EQ252" t="str">
        <v>Schweiz</v>
      </c>
      <c r="ER252" t="str">
        <v>Senegal</v>
      </c>
      <c r="ES252" t="str">
        <v>Serbien og Montenegro</v>
      </c>
      <c r="ET252" t="str">
        <v>Seychellerne</v>
      </c>
      <c r="EU252" t="str">
        <v>Sierra Leone</v>
      </c>
      <c r="EV252" t="str">
        <v>Singapore</v>
      </c>
      <c r="EW252" t="str">
        <v>Slovakiet</v>
      </c>
      <c r="EX252" t="str">
        <v>Slovenien</v>
      </c>
      <c r="EY252" t="str">
        <v>Somalia</v>
      </c>
      <c r="EZ252" t="str">
        <v>Spanien</v>
      </c>
      <c r="FA252" t="str">
        <v>Sri Lanka</v>
      </c>
      <c r="FB252" t="str">
        <v>St. Kitts-Nevis</v>
      </c>
      <c r="FC252" t="str">
        <v>St. Lucia</v>
      </c>
      <c r="FD252" t="str">
        <v>St. Vincent &amp;</v>
      </c>
      <c r="FE252" t="str">
        <v>Storbritannien (England)</v>
      </c>
      <c r="FF252" t="str">
        <v>Sudan</v>
      </c>
      <c r="FG252" t="str">
        <v>Surinam</v>
      </c>
      <c r="FH252" t="str">
        <v>Sverige</v>
      </c>
      <c r="FI252" t="str">
        <v>Swaziland</v>
      </c>
      <c r="FJ252" t="str">
        <v>Sydafrika</v>
      </c>
      <c r="FK252" t="str">
        <v>Sydkorea</v>
      </c>
      <c r="FL252" t="str">
        <v>Syrien</v>
      </c>
      <c r="FM252" t="str">
        <v>Tadjikistan</v>
      </c>
      <c r="FN252" t="str">
        <v>Taiwan</v>
      </c>
      <c r="FO252" t="str">
        <v>Tanzania</v>
      </c>
      <c r="FP252" t="str">
        <v>Thailand</v>
      </c>
      <c r="FQ252" t="str">
        <v>Tjekkiet</v>
      </c>
      <c r="FR252" t="str">
        <v>Togo</v>
      </c>
      <c r="FS252" t="str">
        <v>Tonga</v>
      </c>
      <c r="FT252" t="str">
        <v>Trinidad &amp; Tobago</v>
      </c>
      <c r="FU252" t="str">
        <v>Tunesien</v>
      </c>
      <c r="FV252" t="str">
        <v>Turkmenistan</v>
      </c>
      <c r="FW252" t="str">
        <v>Tuvalu</v>
      </c>
      <c r="FX252" t="str">
        <v>Tyrkiet</v>
      </c>
      <c r="FY252" t="str">
        <v>Tyskland</v>
      </c>
      <c r="FZ252" t="str">
        <v>Uganda</v>
      </c>
      <c r="GA252" t="str">
        <v>Ukraine</v>
      </c>
      <c r="GB252" t="str">
        <v>Ungarn</v>
      </c>
      <c r="GC252" t="str">
        <v>Uruguay</v>
      </c>
      <c r="GD252" t="str">
        <v>USA</v>
      </c>
      <c r="GE252" t="str">
        <v>Usbekistan</v>
      </c>
      <c r="GF252" t="str">
        <v>Vanuatu</v>
      </c>
      <c r="GG252" t="str">
        <v>Vatikanet</v>
      </c>
      <c r="GH252" t="str">
        <v>Venezuela</v>
      </c>
      <c r="GI252" t="str">
        <v>Vietnam</v>
      </c>
      <c r="GJ252" t="str">
        <v>Yemen</v>
      </c>
      <c r="GK252" t="str">
        <v>Zambia</v>
      </c>
      <c r="GL252" t="str">
        <v>Zimbabwe</v>
      </c>
      <c r="GM252" t="str">
        <v>Ækvatorial Guinea</v>
      </c>
      <c r="GN252" t="str">
        <v>Østrig</v>
      </c>
      <c r="GO252" t="str">
        <v>Østtimor</v>
      </c>
      <c r="GP252" t="str">
        <v>EU</v>
      </c>
      <c r="GQ252" t="str">
        <v>Ikke-EU</v>
      </c>
      <c r="GR252" t="str">
        <v>EU/ikke-EU</v>
      </c>
    </row>
    <row r="253" spans="2:200" x14ac:dyDescent="0.25">
      <c r="B253" t="str" cm="1">
        <f t="array" ref="B253:GR253">TRANSPOSE(_xlfn._xlws.FILTER(AlleLande[Lande (dansk)],ISNUMBER(SEARCH(Emballage!J30,AlleLande[Lande (dansk)])),"Kan ikke findes"))</f>
        <v>Afghanistan</v>
      </c>
      <c r="C253" t="str">
        <v>Albanien</v>
      </c>
      <c r="D253" t="str">
        <v>Algeriet</v>
      </c>
      <c r="E253" t="str">
        <v>Andorra</v>
      </c>
      <c r="F253" t="str">
        <v>Angola</v>
      </c>
      <c r="G253" t="str">
        <v>Antigua &amp;Barbuda</v>
      </c>
      <c r="H253" t="str">
        <v>Argentina</v>
      </c>
      <c r="I253" t="str">
        <v>Armenien</v>
      </c>
      <c r="J253" t="str">
        <v>Aserbajdsjan</v>
      </c>
      <c r="K253" t="str">
        <v>Australien</v>
      </c>
      <c r="L253" t="str">
        <v>Bahamas</v>
      </c>
      <c r="M253" t="str">
        <v>Bahrain</v>
      </c>
      <c r="N253" t="str">
        <v>Bangladesh</v>
      </c>
      <c r="O253" t="str">
        <v>Barbados</v>
      </c>
      <c r="P253" t="str">
        <v>Belgien</v>
      </c>
      <c r="Q253" t="str">
        <v>Belize</v>
      </c>
      <c r="R253" t="str">
        <v>Benin</v>
      </c>
      <c r="S253" t="str">
        <v>Bhutan</v>
      </c>
      <c r="T253" t="str">
        <v>Bolivia</v>
      </c>
      <c r="U253" t="str">
        <v>Bosnien-Herzegovina</v>
      </c>
      <c r="V253" t="str">
        <v>Botswana</v>
      </c>
      <c r="W253" t="str">
        <v>Brasilien</v>
      </c>
      <c r="X253" t="str">
        <v>Brunei</v>
      </c>
      <c r="Y253" t="str">
        <v>Bulgarien</v>
      </c>
      <c r="Z253" t="str">
        <v>Burkina Faso</v>
      </c>
      <c r="AA253" t="str">
        <v>Burma (Myanmar)</v>
      </c>
      <c r="AB253" t="str">
        <v>Burundi</v>
      </c>
      <c r="AC253" t="str">
        <v>Cambodja</v>
      </c>
      <c r="AD253" t="str">
        <v>Cameroun</v>
      </c>
      <c r="AE253" t="str">
        <v>Canada</v>
      </c>
      <c r="AF253" t="str">
        <v>Centralafrika</v>
      </c>
      <c r="AG253" t="str">
        <v>Chad</v>
      </c>
      <c r="AH253" t="str">
        <v>Chile</v>
      </c>
      <c r="AI253" t="str">
        <v>Colombia</v>
      </c>
      <c r="AJ253" t="str">
        <v>Comorerne</v>
      </c>
      <c r="AK253" t="str">
        <v>Congo</v>
      </c>
      <c r="AL253" t="str">
        <v>Costa Rica</v>
      </c>
      <c r="AM253" t="str">
        <v>Cuba</v>
      </c>
      <c r="AN253" t="str">
        <v>Cypern</v>
      </c>
      <c r="AO253" t="str">
        <v>Danmark</v>
      </c>
      <c r="AP253" t="str">
        <v>Darussalem</v>
      </c>
      <c r="AQ253" t="str">
        <v>Demokratiske rep. Congo</v>
      </c>
      <c r="AR253" t="str">
        <v>Djibouti</v>
      </c>
      <c r="AS253" t="str">
        <v>Dominica</v>
      </c>
      <c r="AT253" t="str">
        <v>Dominikanske Republik</v>
      </c>
      <c r="AU253" t="str">
        <v>Ecuador</v>
      </c>
      <c r="AV253" t="str">
        <v>Egypten</v>
      </c>
      <c r="AW253" t="str">
        <v>El Salvador</v>
      </c>
      <c r="AX253" t="str">
        <v>Elfenbens- kysten</v>
      </c>
      <c r="AY253" t="str">
        <v>Eritrea</v>
      </c>
      <c r="AZ253" t="str">
        <v>Estland</v>
      </c>
      <c r="BA253" t="str">
        <v>Etiopien</v>
      </c>
      <c r="BB253" t="str">
        <v>Fiji</v>
      </c>
      <c r="BC253" t="str">
        <v>Filippinerne</v>
      </c>
      <c r="BD253" t="str">
        <v>Finland</v>
      </c>
      <c r="BE253" t="str">
        <v>Forenede Arab. Emirater</v>
      </c>
      <c r="BF253" t="str">
        <v>Frankrig</v>
      </c>
      <c r="BG253" t="str">
        <v>Gabon</v>
      </c>
      <c r="BH253" t="str">
        <v>Gambia</v>
      </c>
      <c r="BI253" t="str">
        <v>Georgien</v>
      </c>
      <c r="BJ253" t="str">
        <v>Ghana</v>
      </c>
      <c r="BK253" t="str">
        <v>Grenada</v>
      </c>
      <c r="BL253" t="str">
        <v>Grenadinerne</v>
      </c>
      <c r="BM253" t="str">
        <v>Grækenland</v>
      </c>
      <c r="BN253" t="str">
        <v>Guatemala</v>
      </c>
      <c r="BO253" t="str">
        <v>Guinea</v>
      </c>
      <c r="BP253" t="str">
        <v>Guinea-Bissau</v>
      </c>
      <c r="BQ253" t="str">
        <v>Guyana</v>
      </c>
      <c r="BR253" t="str">
        <v>Haiti</v>
      </c>
      <c r="BS253" t="str">
        <v>Honduras</v>
      </c>
      <c r="BT253" t="str">
        <v>Hviderusland (Belarus)</v>
      </c>
      <c r="BU253" t="str">
        <v>Indien</v>
      </c>
      <c r="BV253" t="str">
        <v>Indonesien</v>
      </c>
      <c r="BW253" t="str">
        <v>Irak</v>
      </c>
      <c r="BX253" t="str">
        <v>Iran</v>
      </c>
      <c r="BY253" t="str">
        <v>Irland</v>
      </c>
      <c r="BZ253" t="str">
        <v>Island</v>
      </c>
      <c r="CA253" t="str">
        <v>Israel</v>
      </c>
      <c r="CB253" t="str">
        <v>Italien</v>
      </c>
      <c r="CC253" t="str">
        <v>Jamaica</v>
      </c>
      <c r="CD253" t="str">
        <v>Japan</v>
      </c>
      <c r="CE253" t="str">
        <v>Jordan</v>
      </c>
      <c r="CF253" t="str">
        <v>Kapverdiske Øer</v>
      </c>
      <c r="CG253" t="str">
        <v>Kasakhstan</v>
      </c>
      <c r="CH253" t="str">
        <v>Kenya</v>
      </c>
      <c r="CI253" t="str">
        <v>Kina</v>
      </c>
      <c r="CJ253" t="str">
        <v>Kirgisistan</v>
      </c>
      <c r="CK253" t="str">
        <v>Kiribati</v>
      </c>
      <c r="CL253" t="str">
        <v>Kroatien</v>
      </c>
      <c r="CM253" t="str">
        <v>Kuwait</v>
      </c>
      <c r="CN253" t="str">
        <v>Laos</v>
      </c>
      <c r="CO253" t="str">
        <v>Lesotho</v>
      </c>
      <c r="CP253" t="str">
        <v>Letland</v>
      </c>
      <c r="CQ253" t="str">
        <v>Libanon</v>
      </c>
      <c r="CR253" t="str">
        <v>Liberia</v>
      </c>
      <c r="CS253" t="str">
        <v>Libyen</v>
      </c>
      <c r="CT253" t="str">
        <v>Liechtenstein</v>
      </c>
      <c r="CU253" t="str">
        <v>Litauen</v>
      </c>
      <c r="CV253" t="str">
        <v>Luxembourg</v>
      </c>
      <c r="CW253" t="str">
        <v>Madagaskar</v>
      </c>
      <c r="CX253" t="str">
        <v>Makedonien (FYROM)</v>
      </c>
      <c r="CY253" t="str">
        <v>Malawi</v>
      </c>
      <c r="CZ253" t="str">
        <v>Malaysia</v>
      </c>
      <c r="DA253" t="str">
        <v>Maldiverne</v>
      </c>
      <c r="DB253" t="str">
        <v>Mali</v>
      </c>
      <c r="DC253" t="str">
        <v>Malta</v>
      </c>
      <c r="DD253" t="str">
        <v>Marokko</v>
      </c>
      <c r="DE253" t="str">
        <v>Marshall-øerne</v>
      </c>
      <c r="DF253" t="str">
        <v>Mauretanien</v>
      </c>
      <c r="DG253" t="str">
        <v>Mauritius</v>
      </c>
      <c r="DH253" t="str">
        <v>Mexico</v>
      </c>
      <c r="DI253" t="str">
        <v>Mikronesien</v>
      </c>
      <c r="DJ253" t="str">
        <v>Moldova</v>
      </c>
      <c r="DK253" t="str">
        <v>Monaco</v>
      </c>
      <c r="DL253" t="str">
        <v>Mongoliet</v>
      </c>
      <c r="DM253" t="str">
        <v>Mozambique</v>
      </c>
      <c r="DN253" t="str">
        <v>Namibia</v>
      </c>
      <c r="DO253" t="str">
        <v>Nauru</v>
      </c>
      <c r="DP253" t="str">
        <v>Nederlandene</v>
      </c>
      <c r="DQ253" t="str">
        <v>Nepal</v>
      </c>
      <c r="DR253" t="str">
        <v>New Zealand</v>
      </c>
      <c r="DS253" t="str">
        <v>Nicaragua</v>
      </c>
      <c r="DT253" t="str">
        <v>Niger</v>
      </c>
      <c r="DU253" t="str">
        <v>Nigeria</v>
      </c>
      <c r="DV253" t="str">
        <v>Nordkorea</v>
      </c>
      <c r="DW253" t="str">
        <v>Norge</v>
      </c>
      <c r="DX253" t="str">
        <v>Oman</v>
      </c>
      <c r="DY253" t="str">
        <v>Pakistan</v>
      </c>
      <c r="DZ253" t="str">
        <v>Palau</v>
      </c>
      <c r="EA253" t="str">
        <v>Palestina</v>
      </c>
      <c r="EB253" t="str">
        <v>Panama</v>
      </c>
      <c r="EC253" t="str">
        <v>Papua New Guinea</v>
      </c>
      <c r="ED253" t="str">
        <v>Paraguay</v>
      </c>
      <c r="EE253" t="str">
        <v>Peru</v>
      </c>
      <c r="EF253" t="str">
        <v>Polen</v>
      </c>
      <c r="EG253" t="str">
        <v>Portugal</v>
      </c>
      <c r="EH253" t="str">
        <v>Qatar</v>
      </c>
      <c r="EI253" t="str">
        <v>Rumænien</v>
      </c>
      <c r="EJ253" t="str">
        <v>Rusland</v>
      </c>
      <c r="EK253" t="str">
        <v>Rwanda</v>
      </c>
      <c r="EL253" t="str">
        <v>Salomonøerne</v>
      </c>
      <c r="EM253" t="str">
        <v>Samoa</v>
      </c>
      <c r="EN253" t="str">
        <v>San Marino</v>
      </c>
      <c r="EO253" t="str">
        <v>Sao Tomé &amp; Principe</v>
      </c>
      <c r="EP253" t="str">
        <v>Saudi Arabien</v>
      </c>
      <c r="EQ253" t="str">
        <v>Schweiz</v>
      </c>
      <c r="ER253" t="str">
        <v>Senegal</v>
      </c>
      <c r="ES253" t="str">
        <v>Serbien og Montenegro</v>
      </c>
      <c r="ET253" t="str">
        <v>Seychellerne</v>
      </c>
      <c r="EU253" t="str">
        <v>Sierra Leone</v>
      </c>
      <c r="EV253" t="str">
        <v>Singapore</v>
      </c>
      <c r="EW253" t="str">
        <v>Slovakiet</v>
      </c>
      <c r="EX253" t="str">
        <v>Slovenien</v>
      </c>
      <c r="EY253" t="str">
        <v>Somalia</v>
      </c>
      <c r="EZ253" t="str">
        <v>Spanien</v>
      </c>
      <c r="FA253" t="str">
        <v>Sri Lanka</v>
      </c>
      <c r="FB253" t="str">
        <v>St. Kitts-Nevis</v>
      </c>
      <c r="FC253" t="str">
        <v>St. Lucia</v>
      </c>
      <c r="FD253" t="str">
        <v>St. Vincent &amp;</v>
      </c>
      <c r="FE253" t="str">
        <v>Storbritannien (England)</v>
      </c>
      <c r="FF253" t="str">
        <v>Sudan</v>
      </c>
      <c r="FG253" t="str">
        <v>Surinam</v>
      </c>
      <c r="FH253" t="str">
        <v>Sverige</v>
      </c>
      <c r="FI253" t="str">
        <v>Swaziland</v>
      </c>
      <c r="FJ253" t="str">
        <v>Sydafrika</v>
      </c>
      <c r="FK253" t="str">
        <v>Sydkorea</v>
      </c>
      <c r="FL253" t="str">
        <v>Syrien</v>
      </c>
      <c r="FM253" t="str">
        <v>Tadjikistan</v>
      </c>
      <c r="FN253" t="str">
        <v>Taiwan</v>
      </c>
      <c r="FO253" t="str">
        <v>Tanzania</v>
      </c>
      <c r="FP253" t="str">
        <v>Thailand</v>
      </c>
      <c r="FQ253" t="str">
        <v>Tjekkiet</v>
      </c>
      <c r="FR253" t="str">
        <v>Togo</v>
      </c>
      <c r="FS253" t="str">
        <v>Tonga</v>
      </c>
      <c r="FT253" t="str">
        <v>Trinidad &amp; Tobago</v>
      </c>
      <c r="FU253" t="str">
        <v>Tunesien</v>
      </c>
      <c r="FV253" t="str">
        <v>Turkmenistan</v>
      </c>
      <c r="FW253" t="str">
        <v>Tuvalu</v>
      </c>
      <c r="FX253" t="str">
        <v>Tyrkiet</v>
      </c>
      <c r="FY253" t="str">
        <v>Tyskland</v>
      </c>
      <c r="FZ253" t="str">
        <v>Uganda</v>
      </c>
      <c r="GA253" t="str">
        <v>Ukraine</v>
      </c>
      <c r="GB253" t="str">
        <v>Ungarn</v>
      </c>
      <c r="GC253" t="str">
        <v>Uruguay</v>
      </c>
      <c r="GD253" t="str">
        <v>USA</v>
      </c>
      <c r="GE253" t="str">
        <v>Usbekistan</v>
      </c>
      <c r="GF253" t="str">
        <v>Vanuatu</v>
      </c>
      <c r="GG253" t="str">
        <v>Vatikanet</v>
      </c>
      <c r="GH253" t="str">
        <v>Venezuela</v>
      </c>
      <c r="GI253" t="str">
        <v>Vietnam</v>
      </c>
      <c r="GJ253" t="str">
        <v>Yemen</v>
      </c>
      <c r="GK253" t="str">
        <v>Zambia</v>
      </c>
      <c r="GL253" t="str">
        <v>Zimbabwe</v>
      </c>
      <c r="GM253" t="str">
        <v>Ækvatorial Guinea</v>
      </c>
      <c r="GN253" t="str">
        <v>Østrig</v>
      </c>
      <c r="GO253" t="str">
        <v>Østtimor</v>
      </c>
      <c r="GP253" t="str">
        <v>EU</v>
      </c>
      <c r="GQ253" t="str">
        <v>Ikke-EU</v>
      </c>
      <c r="GR253" t="str">
        <v>EU/ikke-EU</v>
      </c>
    </row>
    <row r="255" spans="2:200" ht="21" x14ac:dyDescent="0.35">
      <c r="B255" s="17" t="s">
        <v>11</v>
      </c>
    </row>
    <row r="256" spans="2:200" x14ac:dyDescent="0.25">
      <c r="B256" t="str" cm="1">
        <f t="array" ref="B256:GR256">TRANSPOSE(_xlfn._xlws.FILTER(AlleLande[Lande (dansk)],ISNUMBER(SEARCH(Emballage!K11,AlleLande[Lande (dansk)])),"Kan ikke findes"))</f>
        <v>Afghanistan</v>
      </c>
      <c r="C256" t="str">
        <v>Albanien</v>
      </c>
      <c r="D256" t="str">
        <v>Algeriet</v>
      </c>
      <c r="E256" t="str">
        <v>Andorra</v>
      </c>
      <c r="F256" t="str">
        <v>Angola</v>
      </c>
      <c r="G256" t="str">
        <v>Antigua &amp;Barbuda</v>
      </c>
      <c r="H256" t="str">
        <v>Argentina</v>
      </c>
      <c r="I256" t="str">
        <v>Armenien</v>
      </c>
      <c r="J256" t="str">
        <v>Aserbajdsjan</v>
      </c>
      <c r="K256" t="str">
        <v>Australien</v>
      </c>
      <c r="L256" t="str">
        <v>Bahamas</v>
      </c>
      <c r="M256" t="str">
        <v>Bahrain</v>
      </c>
      <c r="N256" t="str">
        <v>Bangladesh</v>
      </c>
      <c r="O256" t="str">
        <v>Barbados</v>
      </c>
      <c r="P256" t="str">
        <v>Belgien</v>
      </c>
      <c r="Q256" t="str">
        <v>Belize</v>
      </c>
      <c r="R256" t="str">
        <v>Benin</v>
      </c>
      <c r="S256" t="str">
        <v>Bhutan</v>
      </c>
      <c r="T256" t="str">
        <v>Bolivia</v>
      </c>
      <c r="U256" t="str">
        <v>Bosnien-Herzegovina</v>
      </c>
      <c r="V256" t="str">
        <v>Botswana</v>
      </c>
      <c r="W256" t="str">
        <v>Brasilien</v>
      </c>
      <c r="X256" t="str">
        <v>Brunei</v>
      </c>
      <c r="Y256" t="str">
        <v>Bulgarien</v>
      </c>
      <c r="Z256" t="str">
        <v>Burkina Faso</v>
      </c>
      <c r="AA256" t="str">
        <v>Burma (Myanmar)</v>
      </c>
      <c r="AB256" t="str">
        <v>Burundi</v>
      </c>
      <c r="AC256" t="str">
        <v>Cambodja</v>
      </c>
      <c r="AD256" t="str">
        <v>Cameroun</v>
      </c>
      <c r="AE256" t="str">
        <v>Canada</v>
      </c>
      <c r="AF256" t="str">
        <v>Centralafrika</v>
      </c>
      <c r="AG256" t="str">
        <v>Chad</v>
      </c>
      <c r="AH256" t="str">
        <v>Chile</v>
      </c>
      <c r="AI256" t="str">
        <v>Colombia</v>
      </c>
      <c r="AJ256" t="str">
        <v>Comorerne</v>
      </c>
      <c r="AK256" t="str">
        <v>Congo</v>
      </c>
      <c r="AL256" t="str">
        <v>Costa Rica</v>
      </c>
      <c r="AM256" t="str">
        <v>Cuba</v>
      </c>
      <c r="AN256" t="str">
        <v>Cypern</v>
      </c>
      <c r="AO256" t="str">
        <v>Danmark</v>
      </c>
      <c r="AP256" t="str">
        <v>Darussalem</v>
      </c>
      <c r="AQ256" t="str">
        <v>Demokratiske rep. Congo</v>
      </c>
      <c r="AR256" t="str">
        <v>Djibouti</v>
      </c>
      <c r="AS256" t="str">
        <v>Dominica</v>
      </c>
      <c r="AT256" t="str">
        <v>Dominikanske Republik</v>
      </c>
      <c r="AU256" t="str">
        <v>Ecuador</v>
      </c>
      <c r="AV256" t="str">
        <v>Egypten</v>
      </c>
      <c r="AW256" t="str">
        <v>El Salvador</v>
      </c>
      <c r="AX256" t="str">
        <v>Elfenbens- kysten</v>
      </c>
      <c r="AY256" t="str">
        <v>Eritrea</v>
      </c>
      <c r="AZ256" t="str">
        <v>Estland</v>
      </c>
      <c r="BA256" t="str">
        <v>Etiopien</v>
      </c>
      <c r="BB256" t="str">
        <v>Fiji</v>
      </c>
      <c r="BC256" t="str">
        <v>Filippinerne</v>
      </c>
      <c r="BD256" t="str">
        <v>Finland</v>
      </c>
      <c r="BE256" t="str">
        <v>Forenede Arab. Emirater</v>
      </c>
      <c r="BF256" t="str">
        <v>Frankrig</v>
      </c>
      <c r="BG256" t="str">
        <v>Gabon</v>
      </c>
      <c r="BH256" t="str">
        <v>Gambia</v>
      </c>
      <c r="BI256" t="str">
        <v>Georgien</v>
      </c>
      <c r="BJ256" t="str">
        <v>Ghana</v>
      </c>
      <c r="BK256" t="str">
        <v>Grenada</v>
      </c>
      <c r="BL256" t="str">
        <v>Grenadinerne</v>
      </c>
      <c r="BM256" t="str">
        <v>Grækenland</v>
      </c>
      <c r="BN256" t="str">
        <v>Guatemala</v>
      </c>
      <c r="BO256" t="str">
        <v>Guinea</v>
      </c>
      <c r="BP256" t="str">
        <v>Guinea-Bissau</v>
      </c>
      <c r="BQ256" t="str">
        <v>Guyana</v>
      </c>
      <c r="BR256" t="str">
        <v>Haiti</v>
      </c>
      <c r="BS256" t="str">
        <v>Honduras</v>
      </c>
      <c r="BT256" t="str">
        <v>Hviderusland (Belarus)</v>
      </c>
      <c r="BU256" t="str">
        <v>Indien</v>
      </c>
      <c r="BV256" t="str">
        <v>Indonesien</v>
      </c>
      <c r="BW256" t="str">
        <v>Irak</v>
      </c>
      <c r="BX256" t="str">
        <v>Iran</v>
      </c>
      <c r="BY256" t="str">
        <v>Irland</v>
      </c>
      <c r="BZ256" t="str">
        <v>Island</v>
      </c>
      <c r="CA256" t="str">
        <v>Israel</v>
      </c>
      <c r="CB256" t="str">
        <v>Italien</v>
      </c>
      <c r="CC256" t="str">
        <v>Jamaica</v>
      </c>
      <c r="CD256" t="str">
        <v>Japan</v>
      </c>
      <c r="CE256" t="str">
        <v>Jordan</v>
      </c>
      <c r="CF256" t="str">
        <v>Kapverdiske Øer</v>
      </c>
      <c r="CG256" t="str">
        <v>Kasakhstan</v>
      </c>
      <c r="CH256" t="str">
        <v>Kenya</v>
      </c>
      <c r="CI256" t="str">
        <v>Kina</v>
      </c>
      <c r="CJ256" t="str">
        <v>Kirgisistan</v>
      </c>
      <c r="CK256" t="str">
        <v>Kiribati</v>
      </c>
      <c r="CL256" t="str">
        <v>Kroatien</v>
      </c>
      <c r="CM256" t="str">
        <v>Kuwait</v>
      </c>
      <c r="CN256" t="str">
        <v>Laos</v>
      </c>
      <c r="CO256" t="str">
        <v>Lesotho</v>
      </c>
      <c r="CP256" t="str">
        <v>Letland</v>
      </c>
      <c r="CQ256" t="str">
        <v>Libanon</v>
      </c>
      <c r="CR256" t="str">
        <v>Liberia</v>
      </c>
      <c r="CS256" t="str">
        <v>Libyen</v>
      </c>
      <c r="CT256" t="str">
        <v>Liechtenstein</v>
      </c>
      <c r="CU256" t="str">
        <v>Litauen</v>
      </c>
      <c r="CV256" t="str">
        <v>Luxembourg</v>
      </c>
      <c r="CW256" t="str">
        <v>Madagaskar</v>
      </c>
      <c r="CX256" t="str">
        <v>Makedonien (FYROM)</v>
      </c>
      <c r="CY256" t="str">
        <v>Malawi</v>
      </c>
      <c r="CZ256" t="str">
        <v>Malaysia</v>
      </c>
      <c r="DA256" t="str">
        <v>Maldiverne</v>
      </c>
      <c r="DB256" t="str">
        <v>Mali</v>
      </c>
      <c r="DC256" t="str">
        <v>Malta</v>
      </c>
      <c r="DD256" t="str">
        <v>Marokko</v>
      </c>
      <c r="DE256" t="str">
        <v>Marshall-øerne</v>
      </c>
      <c r="DF256" t="str">
        <v>Mauretanien</v>
      </c>
      <c r="DG256" t="str">
        <v>Mauritius</v>
      </c>
      <c r="DH256" t="str">
        <v>Mexico</v>
      </c>
      <c r="DI256" t="str">
        <v>Mikronesien</v>
      </c>
      <c r="DJ256" t="str">
        <v>Moldova</v>
      </c>
      <c r="DK256" t="str">
        <v>Monaco</v>
      </c>
      <c r="DL256" t="str">
        <v>Mongoliet</v>
      </c>
      <c r="DM256" t="str">
        <v>Mozambique</v>
      </c>
      <c r="DN256" t="str">
        <v>Namibia</v>
      </c>
      <c r="DO256" t="str">
        <v>Nauru</v>
      </c>
      <c r="DP256" t="str">
        <v>Nederlandene</v>
      </c>
      <c r="DQ256" t="str">
        <v>Nepal</v>
      </c>
      <c r="DR256" t="str">
        <v>New Zealand</v>
      </c>
      <c r="DS256" t="str">
        <v>Nicaragua</v>
      </c>
      <c r="DT256" t="str">
        <v>Niger</v>
      </c>
      <c r="DU256" t="str">
        <v>Nigeria</v>
      </c>
      <c r="DV256" t="str">
        <v>Nordkorea</v>
      </c>
      <c r="DW256" t="str">
        <v>Norge</v>
      </c>
      <c r="DX256" t="str">
        <v>Oman</v>
      </c>
      <c r="DY256" t="str">
        <v>Pakistan</v>
      </c>
      <c r="DZ256" t="str">
        <v>Palau</v>
      </c>
      <c r="EA256" t="str">
        <v>Palestina</v>
      </c>
      <c r="EB256" t="str">
        <v>Panama</v>
      </c>
      <c r="EC256" t="str">
        <v>Papua New Guinea</v>
      </c>
      <c r="ED256" t="str">
        <v>Paraguay</v>
      </c>
      <c r="EE256" t="str">
        <v>Peru</v>
      </c>
      <c r="EF256" t="str">
        <v>Polen</v>
      </c>
      <c r="EG256" t="str">
        <v>Portugal</v>
      </c>
      <c r="EH256" t="str">
        <v>Qatar</v>
      </c>
      <c r="EI256" t="str">
        <v>Rumænien</v>
      </c>
      <c r="EJ256" t="str">
        <v>Rusland</v>
      </c>
      <c r="EK256" t="str">
        <v>Rwanda</v>
      </c>
      <c r="EL256" t="str">
        <v>Salomonøerne</v>
      </c>
      <c r="EM256" t="str">
        <v>Samoa</v>
      </c>
      <c r="EN256" t="str">
        <v>San Marino</v>
      </c>
      <c r="EO256" t="str">
        <v>Sao Tomé &amp; Principe</v>
      </c>
      <c r="EP256" t="str">
        <v>Saudi Arabien</v>
      </c>
      <c r="EQ256" t="str">
        <v>Schweiz</v>
      </c>
      <c r="ER256" t="str">
        <v>Senegal</v>
      </c>
      <c r="ES256" t="str">
        <v>Serbien og Montenegro</v>
      </c>
      <c r="ET256" t="str">
        <v>Seychellerne</v>
      </c>
      <c r="EU256" t="str">
        <v>Sierra Leone</v>
      </c>
      <c r="EV256" t="str">
        <v>Singapore</v>
      </c>
      <c r="EW256" t="str">
        <v>Slovakiet</v>
      </c>
      <c r="EX256" t="str">
        <v>Slovenien</v>
      </c>
      <c r="EY256" t="str">
        <v>Somalia</v>
      </c>
      <c r="EZ256" t="str">
        <v>Spanien</v>
      </c>
      <c r="FA256" t="str">
        <v>Sri Lanka</v>
      </c>
      <c r="FB256" t="str">
        <v>St. Kitts-Nevis</v>
      </c>
      <c r="FC256" t="str">
        <v>St. Lucia</v>
      </c>
      <c r="FD256" t="str">
        <v>St. Vincent &amp;</v>
      </c>
      <c r="FE256" t="str">
        <v>Storbritannien (England)</v>
      </c>
      <c r="FF256" t="str">
        <v>Sudan</v>
      </c>
      <c r="FG256" t="str">
        <v>Surinam</v>
      </c>
      <c r="FH256" t="str">
        <v>Sverige</v>
      </c>
      <c r="FI256" t="str">
        <v>Swaziland</v>
      </c>
      <c r="FJ256" t="str">
        <v>Sydafrika</v>
      </c>
      <c r="FK256" t="str">
        <v>Sydkorea</v>
      </c>
      <c r="FL256" t="str">
        <v>Syrien</v>
      </c>
      <c r="FM256" t="str">
        <v>Tadjikistan</v>
      </c>
      <c r="FN256" t="str">
        <v>Taiwan</v>
      </c>
      <c r="FO256" t="str">
        <v>Tanzania</v>
      </c>
      <c r="FP256" t="str">
        <v>Thailand</v>
      </c>
      <c r="FQ256" t="str">
        <v>Tjekkiet</v>
      </c>
      <c r="FR256" t="str">
        <v>Togo</v>
      </c>
      <c r="FS256" t="str">
        <v>Tonga</v>
      </c>
      <c r="FT256" t="str">
        <v>Trinidad &amp; Tobago</v>
      </c>
      <c r="FU256" t="str">
        <v>Tunesien</v>
      </c>
      <c r="FV256" t="str">
        <v>Turkmenistan</v>
      </c>
      <c r="FW256" t="str">
        <v>Tuvalu</v>
      </c>
      <c r="FX256" t="str">
        <v>Tyrkiet</v>
      </c>
      <c r="FY256" t="str">
        <v>Tyskland</v>
      </c>
      <c r="FZ256" t="str">
        <v>Uganda</v>
      </c>
      <c r="GA256" t="str">
        <v>Ukraine</v>
      </c>
      <c r="GB256" t="str">
        <v>Ungarn</v>
      </c>
      <c r="GC256" t="str">
        <v>Uruguay</v>
      </c>
      <c r="GD256" t="str">
        <v>USA</v>
      </c>
      <c r="GE256" t="str">
        <v>Usbekistan</v>
      </c>
      <c r="GF256" t="str">
        <v>Vanuatu</v>
      </c>
      <c r="GG256" t="str">
        <v>Vatikanet</v>
      </c>
      <c r="GH256" t="str">
        <v>Venezuela</v>
      </c>
      <c r="GI256" t="str">
        <v>Vietnam</v>
      </c>
      <c r="GJ256" t="str">
        <v>Yemen</v>
      </c>
      <c r="GK256" t="str">
        <v>Zambia</v>
      </c>
      <c r="GL256" t="str">
        <v>Zimbabwe</v>
      </c>
      <c r="GM256" t="str">
        <v>Ækvatorial Guinea</v>
      </c>
      <c r="GN256" t="str">
        <v>Østrig</v>
      </c>
      <c r="GO256" t="str">
        <v>Østtimor</v>
      </c>
      <c r="GP256" t="str">
        <v>EU</v>
      </c>
      <c r="GQ256" t="str">
        <v>Ikke-EU</v>
      </c>
      <c r="GR256" t="str">
        <v>EU/ikke-EU</v>
      </c>
    </row>
    <row r="257" spans="2:200" x14ac:dyDescent="0.25">
      <c r="B257" t="str" cm="1">
        <f t="array" ref="B257:GR257">TRANSPOSE(_xlfn._xlws.FILTER(AlleLande[Lande (dansk)],ISNUMBER(SEARCH(Emballage!K12,AlleLande[Lande (dansk)])),"Kan ikke findes"))</f>
        <v>Afghanistan</v>
      </c>
      <c r="C257" t="str">
        <v>Albanien</v>
      </c>
      <c r="D257" t="str">
        <v>Algeriet</v>
      </c>
      <c r="E257" t="str">
        <v>Andorra</v>
      </c>
      <c r="F257" t="str">
        <v>Angola</v>
      </c>
      <c r="G257" t="str">
        <v>Antigua &amp;Barbuda</v>
      </c>
      <c r="H257" t="str">
        <v>Argentina</v>
      </c>
      <c r="I257" t="str">
        <v>Armenien</v>
      </c>
      <c r="J257" t="str">
        <v>Aserbajdsjan</v>
      </c>
      <c r="K257" t="str">
        <v>Australien</v>
      </c>
      <c r="L257" t="str">
        <v>Bahamas</v>
      </c>
      <c r="M257" t="str">
        <v>Bahrain</v>
      </c>
      <c r="N257" t="str">
        <v>Bangladesh</v>
      </c>
      <c r="O257" t="str">
        <v>Barbados</v>
      </c>
      <c r="P257" t="str">
        <v>Belgien</v>
      </c>
      <c r="Q257" t="str">
        <v>Belize</v>
      </c>
      <c r="R257" t="str">
        <v>Benin</v>
      </c>
      <c r="S257" t="str">
        <v>Bhutan</v>
      </c>
      <c r="T257" t="str">
        <v>Bolivia</v>
      </c>
      <c r="U257" t="str">
        <v>Bosnien-Herzegovina</v>
      </c>
      <c r="V257" t="str">
        <v>Botswana</v>
      </c>
      <c r="W257" t="str">
        <v>Brasilien</v>
      </c>
      <c r="X257" t="str">
        <v>Brunei</v>
      </c>
      <c r="Y257" t="str">
        <v>Bulgarien</v>
      </c>
      <c r="Z257" t="str">
        <v>Burkina Faso</v>
      </c>
      <c r="AA257" t="str">
        <v>Burma (Myanmar)</v>
      </c>
      <c r="AB257" t="str">
        <v>Burundi</v>
      </c>
      <c r="AC257" t="str">
        <v>Cambodja</v>
      </c>
      <c r="AD257" t="str">
        <v>Cameroun</v>
      </c>
      <c r="AE257" t="str">
        <v>Canada</v>
      </c>
      <c r="AF257" t="str">
        <v>Centralafrika</v>
      </c>
      <c r="AG257" t="str">
        <v>Chad</v>
      </c>
      <c r="AH257" t="str">
        <v>Chile</v>
      </c>
      <c r="AI257" t="str">
        <v>Colombia</v>
      </c>
      <c r="AJ257" t="str">
        <v>Comorerne</v>
      </c>
      <c r="AK257" t="str">
        <v>Congo</v>
      </c>
      <c r="AL257" t="str">
        <v>Costa Rica</v>
      </c>
      <c r="AM257" t="str">
        <v>Cuba</v>
      </c>
      <c r="AN257" t="str">
        <v>Cypern</v>
      </c>
      <c r="AO257" t="str">
        <v>Danmark</v>
      </c>
      <c r="AP257" t="str">
        <v>Darussalem</v>
      </c>
      <c r="AQ257" t="str">
        <v>Demokratiske rep. Congo</v>
      </c>
      <c r="AR257" t="str">
        <v>Djibouti</v>
      </c>
      <c r="AS257" t="str">
        <v>Dominica</v>
      </c>
      <c r="AT257" t="str">
        <v>Dominikanske Republik</v>
      </c>
      <c r="AU257" t="str">
        <v>Ecuador</v>
      </c>
      <c r="AV257" t="str">
        <v>Egypten</v>
      </c>
      <c r="AW257" t="str">
        <v>El Salvador</v>
      </c>
      <c r="AX257" t="str">
        <v>Elfenbens- kysten</v>
      </c>
      <c r="AY257" t="str">
        <v>Eritrea</v>
      </c>
      <c r="AZ257" t="str">
        <v>Estland</v>
      </c>
      <c r="BA257" t="str">
        <v>Etiopien</v>
      </c>
      <c r="BB257" t="str">
        <v>Fiji</v>
      </c>
      <c r="BC257" t="str">
        <v>Filippinerne</v>
      </c>
      <c r="BD257" t="str">
        <v>Finland</v>
      </c>
      <c r="BE257" t="str">
        <v>Forenede Arab. Emirater</v>
      </c>
      <c r="BF257" t="str">
        <v>Frankrig</v>
      </c>
      <c r="BG257" t="str">
        <v>Gabon</v>
      </c>
      <c r="BH257" t="str">
        <v>Gambia</v>
      </c>
      <c r="BI257" t="str">
        <v>Georgien</v>
      </c>
      <c r="BJ257" t="str">
        <v>Ghana</v>
      </c>
      <c r="BK257" t="str">
        <v>Grenada</v>
      </c>
      <c r="BL257" t="str">
        <v>Grenadinerne</v>
      </c>
      <c r="BM257" t="str">
        <v>Grækenland</v>
      </c>
      <c r="BN257" t="str">
        <v>Guatemala</v>
      </c>
      <c r="BO257" t="str">
        <v>Guinea</v>
      </c>
      <c r="BP257" t="str">
        <v>Guinea-Bissau</v>
      </c>
      <c r="BQ257" t="str">
        <v>Guyana</v>
      </c>
      <c r="BR257" t="str">
        <v>Haiti</v>
      </c>
      <c r="BS257" t="str">
        <v>Honduras</v>
      </c>
      <c r="BT257" t="str">
        <v>Hviderusland (Belarus)</v>
      </c>
      <c r="BU257" t="str">
        <v>Indien</v>
      </c>
      <c r="BV257" t="str">
        <v>Indonesien</v>
      </c>
      <c r="BW257" t="str">
        <v>Irak</v>
      </c>
      <c r="BX257" t="str">
        <v>Iran</v>
      </c>
      <c r="BY257" t="str">
        <v>Irland</v>
      </c>
      <c r="BZ257" t="str">
        <v>Island</v>
      </c>
      <c r="CA257" t="str">
        <v>Israel</v>
      </c>
      <c r="CB257" t="str">
        <v>Italien</v>
      </c>
      <c r="CC257" t="str">
        <v>Jamaica</v>
      </c>
      <c r="CD257" t="str">
        <v>Japan</v>
      </c>
      <c r="CE257" t="str">
        <v>Jordan</v>
      </c>
      <c r="CF257" t="str">
        <v>Kapverdiske Øer</v>
      </c>
      <c r="CG257" t="str">
        <v>Kasakhstan</v>
      </c>
      <c r="CH257" t="str">
        <v>Kenya</v>
      </c>
      <c r="CI257" t="str">
        <v>Kina</v>
      </c>
      <c r="CJ257" t="str">
        <v>Kirgisistan</v>
      </c>
      <c r="CK257" t="str">
        <v>Kiribati</v>
      </c>
      <c r="CL257" t="str">
        <v>Kroatien</v>
      </c>
      <c r="CM257" t="str">
        <v>Kuwait</v>
      </c>
      <c r="CN257" t="str">
        <v>Laos</v>
      </c>
      <c r="CO257" t="str">
        <v>Lesotho</v>
      </c>
      <c r="CP257" t="str">
        <v>Letland</v>
      </c>
      <c r="CQ257" t="str">
        <v>Libanon</v>
      </c>
      <c r="CR257" t="str">
        <v>Liberia</v>
      </c>
      <c r="CS257" t="str">
        <v>Libyen</v>
      </c>
      <c r="CT257" t="str">
        <v>Liechtenstein</v>
      </c>
      <c r="CU257" t="str">
        <v>Litauen</v>
      </c>
      <c r="CV257" t="str">
        <v>Luxembourg</v>
      </c>
      <c r="CW257" t="str">
        <v>Madagaskar</v>
      </c>
      <c r="CX257" t="str">
        <v>Makedonien (FYROM)</v>
      </c>
      <c r="CY257" t="str">
        <v>Malawi</v>
      </c>
      <c r="CZ257" t="str">
        <v>Malaysia</v>
      </c>
      <c r="DA257" t="str">
        <v>Maldiverne</v>
      </c>
      <c r="DB257" t="str">
        <v>Mali</v>
      </c>
      <c r="DC257" t="str">
        <v>Malta</v>
      </c>
      <c r="DD257" t="str">
        <v>Marokko</v>
      </c>
      <c r="DE257" t="str">
        <v>Marshall-øerne</v>
      </c>
      <c r="DF257" t="str">
        <v>Mauretanien</v>
      </c>
      <c r="DG257" t="str">
        <v>Mauritius</v>
      </c>
      <c r="DH257" t="str">
        <v>Mexico</v>
      </c>
      <c r="DI257" t="str">
        <v>Mikronesien</v>
      </c>
      <c r="DJ257" t="str">
        <v>Moldova</v>
      </c>
      <c r="DK257" t="str">
        <v>Monaco</v>
      </c>
      <c r="DL257" t="str">
        <v>Mongoliet</v>
      </c>
      <c r="DM257" t="str">
        <v>Mozambique</v>
      </c>
      <c r="DN257" t="str">
        <v>Namibia</v>
      </c>
      <c r="DO257" t="str">
        <v>Nauru</v>
      </c>
      <c r="DP257" t="str">
        <v>Nederlandene</v>
      </c>
      <c r="DQ257" t="str">
        <v>Nepal</v>
      </c>
      <c r="DR257" t="str">
        <v>New Zealand</v>
      </c>
      <c r="DS257" t="str">
        <v>Nicaragua</v>
      </c>
      <c r="DT257" t="str">
        <v>Niger</v>
      </c>
      <c r="DU257" t="str">
        <v>Nigeria</v>
      </c>
      <c r="DV257" t="str">
        <v>Nordkorea</v>
      </c>
      <c r="DW257" t="str">
        <v>Norge</v>
      </c>
      <c r="DX257" t="str">
        <v>Oman</v>
      </c>
      <c r="DY257" t="str">
        <v>Pakistan</v>
      </c>
      <c r="DZ257" t="str">
        <v>Palau</v>
      </c>
      <c r="EA257" t="str">
        <v>Palestina</v>
      </c>
      <c r="EB257" t="str">
        <v>Panama</v>
      </c>
      <c r="EC257" t="str">
        <v>Papua New Guinea</v>
      </c>
      <c r="ED257" t="str">
        <v>Paraguay</v>
      </c>
      <c r="EE257" t="str">
        <v>Peru</v>
      </c>
      <c r="EF257" t="str">
        <v>Polen</v>
      </c>
      <c r="EG257" t="str">
        <v>Portugal</v>
      </c>
      <c r="EH257" t="str">
        <v>Qatar</v>
      </c>
      <c r="EI257" t="str">
        <v>Rumænien</v>
      </c>
      <c r="EJ257" t="str">
        <v>Rusland</v>
      </c>
      <c r="EK257" t="str">
        <v>Rwanda</v>
      </c>
      <c r="EL257" t="str">
        <v>Salomonøerne</v>
      </c>
      <c r="EM257" t="str">
        <v>Samoa</v>
      </c>
      <c r="EN257" t="str">
        <v>San Marino</v>
      </c>
      <c r="EO257" t="str">
        <v>Sao Tomé &amp; Principe</v>
      </c>
      <c r="EP257" t="str">
        <v>Saudi Arabien</v>
      </c>
      <c r="EQ257" t="str">
        <v>Schweiz</v>
      </c>
      <c r="ER257" t="str">
        <v>Senegal</v>
      </c>
      <c r="ES257" t="str">
        <v>Serbien og Montenegro</v>
      </c>
      <c r="ET257" t="str">
        <v>Seychellerne</v>
      </c>
      <c r="EU257" t="str">
        <v>Sierra Leone</v>
      </c>
      <c r="EV257" t="str">
        <v>Singapore</v>
      </c>
      <c r="EW257" t="str">
        <v>Slovakiet</v>
      </c>
      <c r="EX257" t="str">
        <v>Slovenien</v>
      </c>
      <c r="EY257" t="str">
        <v>Somalia</v>
      </c>
      <c r="EZ257" t="str">
        <v>Spanien</v>
      </c>
      <c r="FA257" t="str">
        <v>Sri Lanka</v>
      </c>
      <c r="FB257" t="str">
        <v>St. Kitts-Nevis</v>
      </c>
      <c r="FC257" t="str">
        <v>St. Lucia</v>
      </c>
      <c r="FD257" t="str">
        <v>St. Vincent &amp;</v>
      </c>
      <c r="FE257" t="str">
        <v>Storbritannien (England)</v>
      </c>
      <c r="FF257" t="str">
        <v>Sudan</v>
      </c>
      <c r="FG257" t="str">
        <v>Surinam</v>
      </c>
      <c r="FH257" t="str">
        <v>Sverige</v>
      </c>
      <c r="FI257" t="str">
        <v>Swaziland</v>
      </c>
      <c r="FJ257" t="str">
        <v>Sydafrika</v>
      </c>
      <c r="FK257" t="str">
        <v>Sydkorea</v>
      </c>
      <c r="FL257" t="str">
        <v>Syrien</v>
      </c>
      <c r="FM257" t="str">
        <v>Tadjikistan</v>
      </c>
      <c r="FN257" t="str">
        <v>Taiwan</v>
      </c>
      <c r="FO257" t="str">
        <v>Tanzania</v>
      </c>
      <c r="FP257" t="str">
        <v>Thailand</v>
      </c>
      <c r="FQ257" t="str">
        <v>Tjekkiet</v>
      </c>
      <c r="FR257" t="str">
        <v>Togo</v>
      </c>
      <c r="FS257" t="str">
        <v>Tonga</v>
      </c>
      <c r="FT257" t="str">
        <v>Trinidad &amp; Tobago</v>
      </c>
      <c r="FU257" t="str">
        <v>Tunesien</v>
      </c>
      <c r="FV257" t="str">
        <v>Turkmenistan</v>
      </c>
      <c r="FW257" t="str">
        <v>Tuvalu</v>
      </c>
      <c r="FX257" t="str">
        <v>Tyrkiet</v>
      </c>
      <c r="FY257" t="str">
        <v>Tyskland</v>
      </c>
      <c r="FZ257" t="str">
        <v>Uganda</v>
      </c>
      <c r="GA257" t="str">
        <v>Ukraine</v>
      </c>
      <c r="GB257" t="str">
        <v>Ungarn</v>
      </c>
      <c r="GC257" t="str">
        <v>Uruguay</v>
      </c>
      <c r="GD257" t="str">
        <v>USA</v>
      </c>
      <c r="GE257" t="str">
        <v>Usbekistan</v>
      </c>
      <c r="GF257" t="str">
        <v>Vanuatu</v>
      </c>
      <c r="GG257" t="str">
        <v>Vatikanet</v>
      </c>
      <c r="GH257" t="str">
        <v>Venezuela</v>
      </c>
      <c r="GI257" t="str">
        <v>Vietnam</v>
      </c>
      <c r="GJ257" t="str">
        <v>Yemen</v>
      </c>
      <c r="GK257" t="str">
        <v>Zambia</v>
      </c>
      <c r="GL257" t="str">
        <v>Zimbabwe</v>
      </c>
      <c r="GM257" t="str">
        <v>Ækvatorial Guinea</v>
      </c>
      <c r="GN257" t="str">
        <v>Østrig</v>
      </c>
      <c r="GO257" t="str">
        <v>Østtimor</v>
      </c>
      <c r="GP257" t="str">
        <v>EU</v>
      </c>
      <c r="GQ257" t="str">
        <v>Ikke-EU</v>
      </c>
      <c r="GR257" t="str">
        <v>EU/ikke-EU</v>
      </c>
    </row>
    <row r="258" spans="2:200" x14ac:dyDescent="0.25">
      <c r="B258" t="str" cm="1">
        <f t="array" ref="B258:GR258">TRANSPOSE(_xlfn._xlws.FILTER(AlleLande[Lande (dansk)],ISNUMBER(SEARCH(Emballage!K13,AlleLande[Lande (dansk)])),"Kan ikke findes"))</f>
        <v>Afghanistan</v>
      </c>
      <c r="C258" t="str">
        <v>Albanien</v>
      </c>
      <c r="D258" t="str">
        <v>Algeriet</v>
      </c>
      <c r="E258" t="str">
        <v>Andorra</v>
      </c>
      <c r="F258" t="str">
        <v>Angola</v>
      </c>
      <c r="G258" t="str">
        <v>Antigua &amp;Barbuda</v>
      </c>
      <c r="H258" t="str">
        <v>Argentina</v>
      </c>
      <c r="I258" t="str">
        <v>Armenien</v>
      </c>
      <c r="J258" t="str">
        <v>Aserbajdsjan</v>
      </c>
      <c r="K258" t="str">
        <v>Australien</v>
      </c>
      <c r="L258" t="str">
        <v>Bahamas</v>
      </c>
      <c r="M258" t="str">
        <v>Bahrain</v>
      </c>
      <c r="N258" t="str">
        <v>Bangladesh</v>
      </c>
      <c r="O258" t="str">
        <v>Barbados</v>
      </c>
      <c r="P258" t="str">
        <v>Belgien</v>
      </c>
      <c r="Q258" t="str">
        <v>Belize</v>
      </c>
      <c r="R258" t="str">
        <v>Benin</v>
      </c>
      <c r="S258" t="str">
        <v>Bhutan</v>
      </c>
      <c r="T258" t="str">
        <v>Bolivia</v>
      </c>
      <c r="U258" t="str">
        <v>Bosnien-Herzegovina</v>
      </c>
      <c r="V258" t="str">
        <v>Botswana</v>
      </c>
      <c r="W258" t="str">
        <v>Brasilien</v>
      </c>
      <c r="X258" t="str">
        <v>Brunei</v>
      </c>
      <c r="Y258" t="str">
        <v>Bulgarien</v>
      </c>
      <c r="Z258" t="str">
        <v>Burkina Faso</v>
      </c>
      <c r="AA258" t="str">
        <v>Burma (Myanmar)</v>
      </c>
      <c r="AB258" t="str">
        <v>Burundi</v>
      </c>
      <c r="AC258" t="str">
        <v>Cambodja</v>
      </c>
      <c r="AD258" t="str">
        <v>Cameroun</v>
      </c>
      <c r="AE258" t="str">
        <v>Canada</v>
      </c>
      <c r="AF258" t="str">
        <v>Centralafrika</v>
      </c>
      <c r="AG258" t="str">
        <v>Chad</v>
      </c>
      <c r="AH258" t="str">
        <v>Chile</v>
      </c>
      <c r="AI258" t="str">
        <v>Colombia</v>
      </c>
      <c r="AJ258" t="str">
        <v>Comorerne</v>
      </c>
      <c r="AK258" t="str">
        <v>Congo</v>
      </c>
      <c r="AL258" t="str">
        <v>Costa Rica</v>
      </c>
      <c r="AM258" t="str">
        <v>Cuba</v>
      </c>
      <c r="AN258" t="str">
        <v>Cypern</v>
      </c>
      <c r="AO258" t="str">
        <v>Danmark</v>
      </c>
      <c r="AP258" t="str">
        <v>Darussalem</v>
      </c>
      <c r="AQ258" t="str">
        <v>Demokratiske rep. Congo</v>
      </c>
      <c r="AR258" t="str">
        <v>Djibouti</v>
      </c>
      <c r="AS258" t="str">
        <v>Dominica</v>
      </c>
      <c r="AT258" t="str">
        <v>Dominikanske Republik</v>
      </c>
      <c r="AU258" t="str">
        <v>Ecuador</v>
      </c>
      <c r="AV258" t="str">
        <v>Egypten</v>
      </c>
      <c r="AW258" t="str">
        <v>El Salvador</v>
      </c>
      <c r="AX258" t="str">
        <v>Elfenbens- kysten</v>
      </c>
      <c r="AY258" t="str">
        <v>Eritrea</v>
      </c>
      <c r="AZ258" t="str">
        <v>Estland</v>
      </c>
      <c r="BA258" t="str">
        <v>Etiopien</v>
      </c>
      <c r="BB258" t="str">
        <v>Fiji</v>
      </c>
      <c r="BC258" t="str">
        <v>Filippinerne</v>
      </c>
      <c r="BD258" t="str">
        <v>Finland</v>
      </c>
      <c r="BE258" t="str">
        <v>Forenede Arab. Emirater</v>
      </c>
      <c r="BF258" t="str">
        <v>Frankrig</v>
      </c>
      <c r="BG258" t="str">
        <v>Gabon</v>
      </c>
      <c r="BH258" t="str">
        <v>Gambia</v>
      </c>
      <c r="BI258" t="str">
        <v>Georgien</v>
      </c>
      <c r="BJ258" t="str">
        <v>Ghana</v>
      </c>
      <c r="BK258" t="str">
        <v>Grenada</v>
      </c>
      <c r="BL258" t="str">
        <v>Grenadinerne</v>
      </c>
      <c r="BM258" t="str">
        <v>Grækenland</v>
      </c>
      <c r="BN258" t="str">
        <v>Guatemala</v>
      </c>
      <c r="BO258" t="str">
        <v>Guinea</v>
      </c>
      <c r="BP258" t="str">
        <v>Guinea-Bissau</v>
      </c>
      <c r="BQ258" t="str">
        <v>Guyana</v>
      </c>
      <c r="BR258" t="str">
        <v>Haiti</v>
      </c>
      <c r="BS258" t="str">
        <v>Honduras</v>
      </c>
      <c r="BT258" t="str">
        <v>Hviderusland (Belarus)</v>
      </c>
      <c r="BU258" t="str">
        <v>Indien</v>
      </c>
      <c r="BV258" t="str">
        <v>Indonesien</v>
      </c>
      <c r="BW258" t="str">
        <v>Irak</v>
      </c>
      <c r="BX258" t="str">
        <v>Iran</v>
      </c>
      <c r="BY258" t="str">
        <v>Irland</v>
      </c>
      <c r="BZ258" t="str">
        <v>Island</v>
      </c>
      <c r="CA258" t="str">
        <v>Israel</v>
      </c>
      <c r="CB258" t="str">
        <v>Italien</v>
      </c>
      <c r="CC258" t="str">
        <v>Jamaica</v>
      </c>
      <c r="CD258" t="str">
        <v>Japan</v>
      </c>
      <c r="CE258" t="str">
        <v>Jordan</v>
      </c>
      <c r="CF258" t="str">
        <v>Kapverdiske Øer</v>
      </c>
      <c r="CG258" t="str">
        <v>Kasakhstan</v>
      </c>
      <c r="CH258" t="str">
        <v>Kenya</v>
      </c>
      <c r="CI258" t="str">
        <v>Kina</v>
      </c>
      <c r="CJ258" t="str">
        <v>Kirgisistan</v>
      </c>
      <c r="CK258" t="str">
        <v>Kiribati</v>
      </c>
      <c r="CL258" t="str">
        <v>Kroatien</v>
      </c>
      <c r="CM258" t="str">
        <v>Kuwait</v>
      </c>
      <c r="CN258" t="str">
        <v>Laos</v>
      </c>
      <c r="CO258" t="str">
        <v>Lesotho</v>
      </c>
      <c r="CP258" t="str">
        <v>Letland</v>
      </c>
      <c r="CQ258" t="str">
        <v>Libanon</v>
      </c>
      <c r="CR258" t="str">
        <v>Liberia</v>
      </c>
      <c r="CS258" t="str">
        <v>Libyen</v>
      </c>
      <c r="CT258" t="str">
        <v>Liechtenstein</v>
      </c>
      <c r="CU258" t="str">
        <v>Litauen</v>
      </c>
      <c r="CV258" t="str">
        <v>Luxembourg</v>
      </c>
      <c r="CW258" t="str">
        <v>Madagaskar</v>
      </c>
      <c r="CX258" t="str">
        <v>Makedonien (FYROM)</v>
      </c>
      <c r="CY258" t="str">
        <v>Malawi</v>
      </c>
      <c r="CZ258" t="str">
        <v>Malaysia</v>
      </c>
      <c r="DA258" t="str">
        <v>Maldiverne</v>
      </c>
      <c r="DB258" t="str">
        <v>Mali</v>
      </c>
      <c r="DC258" t="str">
        <v>Malta</v>
      </c>
      <c r="DD258" t="str">
        <v>Marokko</v>
      </c>
      <c r="DE258" t="str">
        <v>Marshall-øerne</v>
      </c>
      <c r="DF258" t="str">
        <v>Mauretanien</v>
      </c>
      <c r="DG258" t="str">
        <v>Mauritius</v>
      </c>
      <c r="DH258" t="str">
        <v>Mexico</v>
      </c>
      <c r="DI258" t="str">
        <v>Mikronesien</v>
      </c>
      <c r="DJ258" t="str">
        <v>Moldova</v>
      </c>
      <c r="DK258" t="str">
        <v>Monaco</v>
      </c>
      <c r="DL258" t="str">
        <v>Mongoliet</v>
      </c>
      <c r="DM258" t="str">
        <v>Mozambique</v>
      </c>
      <c r="DN258" t="str">
        <v>Namibia</v>
      </c>
      <c r="DO258" t="str">
        <v>Nauru</v>
      </c>
      <c r="DP258" t="str">
        <v>Nederlandene</v>
      </c>
      <c r="DQ258" t="str">
        <v>Nepal</v>
      </c>
      <c r="DR258" t="str">
        <v>New Zealand</v>
      </c>
      <c r="DS258" t="str">
        <v>Nicaragua</v>
      </c>
      <c r="DT258" t="str">
        <v>Niger</v>
      </c>
      <c r="DU258" t="str">
        <v>Nigeria</v>
      </c>
      <c r="DV258" t="str">
        <v>Nordkorea</v>
      </c>
      <c r="DW258" t="str">
        <v>Norge</v>
      </c>
      <c r="DX258" t="str">
        <v>Oman</v>
      </c>
      <c r="DY258" t="str">
        <v>Pakistan</v>
      </c>
      <c r="DZ258" t="str">
        <v>Palau</v>
      </c>
      <c r="EA258" t="str">
        <v>Palestina</v>
      </c>
      <c r="EB258" t="str">
        <v>Panama</v>
      </c>
      <c r="EC258" t="str">
        <v>Papua New Guinea</v>
      </c>
      <c r="ED258" t="str">
        <v>Paraguay</v>
      </c>
      <c r="EE258" t="str">
        <v>Peru</v>
      </c>
      <c r="EF258" t="str">
        <v>Polen</v>
      </c>
      <c r="EG258" t="str">
        <v>Portugal</v>
      </c>
      <c r="EH258" t="str">
        <v>Qatar</v>
      </c>
      <c r="EI258" t="str">
        <v>Rumænien</v>
      </c>
      <c r="EJ258" t="str">
        <v>Rusland</v>
      </c>
      <c r="EK258" t="str">
        <v>Rwanda</v>
      </c>
      <c r="EL258" t="str">
        <v>Salomonøerne</v>
      </c>
      <c r="EM258" t="str">
        <v>Samoa</v>
      </c>
      <c r="EN258" t="str">
        <v>San Marino</v>
      </c>
      <c r="EO258" t="str">
        <v>Sao Tomé &amp; Principe</v>
      </c>
      <c r="EP258" t="str">
        <v>Saudi Arabien</v>
      </c>
      <c r="EQ258" t="str">
        <v>Schweiz</v>
      </c>
      <c r="ER258" t="str">
        <v>Senegal</v>
      </c>
      <c r="ES258" t="str">
        <v>Serbien og Montenegro</v>
      </c>
      <c r="ET258" t="str">
        <v>Seychellerne</v>
      </c>
      <c r="EU258" t="str">
        <v>Sierra Leone</v>
      </c>
      <c r="EV258" t="str">
        <v>Singapore</v>
      </c>
      <c r="EW258" t="str">
        <v>Slovakiet</v>
      </c>
      <c r="EX258" t="str">
        <v>Slovenien</v>
      </c>
      <c r="EY258" t="str">
        <v>Somalia</v>
      </c>
      <c r="EZ258" t="str">
        <v>Spanien</v>
      </c>
      <c r="FA258" t="str">
        <v>Sri Lanka</v>
      </c>
      <c r="FB258" t="str">
        <v>St. Kitts-Nevis</v>
      </c>
      <c r="FC258" t="str">
        <v>St. Lucia</v>
      </c>
      <c r="FD258" t="str">
        <v>St. Vincent &amp;</v>
      </c>
      <c r="FE258" t="str">
        <v>Storbritannien (England)</v>
      </c>
      <c r="FF258" t="str">
        <v>Sudan</v>
      </c>
      <c r="FG258" t="str">
        <v>Surinam</v>
      </c>
      <c r="FH258" t="str">
        <v>Sverige</v>
      </c>
      <c r="FI258" t="str">
        <v>Swaziland</v>
      </c>
      <c r="FJ258" t="str">
        <v>Sydafrika</v>
      </c>
      <c r="FK258" t="str">
        <v>Sydkorea</v>
      </c>
      <c r="FL258" t="str">
        <v>Syrien</v>
      </c>
      <c r="FM258" t="str">
        <v>Tadjikistan</v>
      </c>
      <c r="FN258" t="str">
        <v>Taiwan</v>
      </c>
      <c r="FO258" t="str">
        <v>Tanzania</v>
      </c>
      <c r="FP258" t="str">
        <v>Thailand</v>
      </c>
      <c r="FQ258" t="str">
        <v>Tjekkiet</v>
      </c>
      <c r="FR258" t="str">
        <v>Togo</v>
      </c>
      <c r="FS258" t="str">
        <v>Tonga</v>
      </c>
      <c r="FT258" t="str">
        <v>Trinidad &amp; Tobago</v>
      </c>
      <c r="FU258" t="str">
        <v>Tunesien</v>
      </c>
      <c r="FV258" t="str">
        <v>Turkmenistan</v>
      </c>
      <c r="FW258" t="str">
        <v>Tuvalu</v>
      </c>
      <c r="FX258" t="str">
        <v>Tyrkiet</v>
      </c>
      <c r="FY258" t="str">
        <v>Tyskland</v>
      </c>
      <c r="FZ258" t="str">
        <v>Uganda</v>
      </c>
      <c r="GA258" t="str">
        <v>Ukraine</v>
      </c>
      <c r="GB258" t="str">
        <v>Ungarn</v>
      </c>
      <c r="GC258" t="str">
        <v>Uruguay</v>
      </c>
      <c r="GD258" t="str">
        <v>USA</v>
      </c>
      <c r="GE258" t="str">
        <v>Usbekistan</v>
      </c>
      <c r="GF258" t="str">
        <v>Vanuatu</v>
      </c>
      <c r="GG258" t="str">
        <v>Vatikanet</v>
      </c>
      <c r="GH258" t="str">
        <v>Venezuela</v>
      </c>
      <c r="GI258" t="str">
        <v>Vietnam</v>
      </c>
      <c r="GJ258" t="str">
        <v>Yemen</v>
      </c>
      <c r="GK258" t="str">
        <v>Zambia</v>
      </c>
      <c r="GL258" t="str">
        <v>Zimbabwe</v>
      </c>
      <c r="GM258" t="str">
        <v>Ækvatorial Guinea</v>
      </c>
      <c r="GN258" t="str">
        <v>Østrig</v>
      </c>
      <c r="GO258" t="str">
        <v>Østtimor</v>
      </c>
      <c r="GP258" t="str">
        <v>EU</v>
      </c>
      <c r="GQ258" t="str">
        <v>Ikke-EU</v>
      </c>
      <c r="GR258" t="str">
        <v>EU/ikke-EU</v>
      </c>
    </row>
    <row r="259" spans="2:200" x14ac:dyDescent="0.25">
      <c r="B259" t="str" cm="1">
        <f t="array" ref="B259:GR259">TRANSPOSE(_xlfn._xlws.FILTER(AlleLande[Lande (dansk)],ISNUMBER(SEARCH(Emballage!K14,AlleLande[Lande (dansk)])),"Kan ikke findes"))</f>
        <v>Afghanistan</v>
      </c>
      <c r="C259" t="str">
        <v>Albanien</v>
      </c>
      <c r="D259" t="str">
        <v>Algeriet</v>
      </c>
      <c r="E259" t="str">
        <v>Andorra</v>
      </c>
      <c r="F259" t="str">
        <v>Angola</v>
      </c>
      <c r="G259" t="str">
        <v>Antigua &amp;Barbuda</v>
      </c>
      <c r="H259" t="str">
        <v>Argentina</v>
      </c>
      <c r="I259" t="str">
        <v>Armenien</v>
      </c>
      <c r="J259" t="str">
        <v>Aserbajdsjan</v>
      </c>
      <c r="K259" t="str">
        <v>Australien</v>
      </c>
      <c r="L259" t="str">
        <v>Bahamas</v>
      </c>
      <c r="M259" t="str">
        <v>Bahrain</v>
      </c>
      <c r="N259" t="str">
        <v>Bangladesh</v>
      </c>
      <c r="O259" t="str">
        <v>Barbados</v>
      </c>
      <c r="P259" t="str">
        <v>Belgien</v>
      </c>
      <c r="Q259" t="str">
        <v>Belize</v>
      </c>
      <c r="R259" t="str">
        <v>Benin</v>
      </c>
      <c r="S259" t="str">
        <v>Bhutan</v>
      </c>
      <c r="T259" t="str">
        <v>Bolivia</v>
      </c>
      <c r="U259" t="str">
        <v>Bosnien-Herzegovina</v>
      </c>
      <c r="V259" t="str">
        <v>Botswana</v>
      </c>
      <c r="W259" t="str">
        <v>Brasilien</v>
      </c>
      <c r="X259" t="str">
        <v>Brunei</v>
      </c>
      <c r="Y259" t="str">
        <v>Bulgarien</v>
      </c>
      <c r="Z259" t="str">
        <v>Burkina Faso</v>
      </c>
      <c r="AA259" t="str">
        <v>Burma (Myanmar)</v>
      </c>
      <c r="AB259" t="str">
        <v>Burundi</v>
      </c>
      <c r="AC259" t="str">
        <v>Cambodja</v>
      </c>
      <c r="AD259" t="str">
        <v>Cameroun</v>
      </c>
      <c r="AE259" t="str">
        <v>Canada</v>
      </c>
      <c r="AF259" t="str">
        <v>Centralafrika</v>
      </c>
      <c r="AG259" t="str">
        <v>Chad</v>
      </c>
      <c r="AH259" t="str">
        <v>Chile</v>
      </c>
      <c r="AI259" t="str">
        <v>Colombia</v>
      </c>
      <c r="AJ259" t="str">
        <v>Comorerne</v>
      </c>
      <c r="AK259" t="str">
        <v>Congo</v>
      </c>
      <c r="AL259" t="str">
        <v>Costa Rica</v>
      </c>
      <c r="AM259" t="str">
        <v>Cuba</v>
      </c>
      <c r="AN259" t="str">
        <v>Cypern</v>
      </c>
      <c r="AO259" t="str">
        <v>Danmark</v>
      </c>
      <c r="AP259" t="str">
        <v>Darussalem</v>
      </c>
      <c r="AQ259" t="str">
        <v>Demokratiske rep. Congo</v>
      </c>
      <c r="AR259" t="str">
        <v>Djibouti</v>
      </c>
      <c r="AS259" t="str">
        <v>Dominica</v>
      </c>
      <c r="AT259" t="str">
        <v>Dominikanske Republik</v>
      </c>
      <c r="AU259" t="str">
        <v>Ecuador</v>
      </c>
      <c r="AV259" t="str">
        <v>Egypten</v>
      </c>
      <c r="AW259" t="str">
        <v>El Salvador</v>
      </c>
      <c r="AX259" t="str">
        <v>Elfenbens- kysten</v>
      </c>
      <c r="AY259" t="str">
        <v>Eritrea</v>
      </c>
      <c r="AZ259" t="str">
        <v>Estland</v>
      </c>
      <c r="BA259" t="str">
        <v>Etiopien</v>
      </c>
      <c r="BB259" t="str">
        <v>Fiji</v>
      </c>
      <c r="BC259" t="str">
        <v>Filippinerne</v>
      </c>
      <c r="BD259" t="str">
        <v>Finland</v>
      </c>
      <c r="BE259" t="str">
        <v>Forenede Arab. Emirater</v>
      </c>
      <c r="BF259" t="str">
        <v>Frankrig</v>
      </c>
      <c r="BG259" t="str">
        <v>Gabon</v>
      </c>
      <c r="BH259" t="str">
        <v>Gambia</v>
      </c>
      <c r="BI259" t="str">
        <v>Georgien</v>
      </c>
      <c r="BJ259" t="str">
        <v>Ghana</v>
      </c>
      <c r="BK259" t="str">
        <v>Grenada</v>
      </c>
      <c r="BL259" t="str">
        <v>Grenadinerne</v>
      </c>
      <c r="BM259" t="str">
        <v>Grækenland</v>
      </c>
      <c r="BN259" t="str">
        <v>Guatemala</v>
      </c>
      <c r="BO259" t="str">
        <v>Guinea</v>
      </c>
      <c r="BP259" t="str">
        <v>Guinea-Bissau</v>
      </c>
      <c r="BQ259" t="str">
        <v>Guyana</v>
      </c>
      <c r="BR259" t="str">
        <v>Haiti</v>
      </c>
      <c r="BS259" t="str">
        <v>Honduras</v>
      </c>
      <c r="BT259" t="str">
        <v>Hviderusland (Belarus)</v>
      </c>
      <c r="BU259" t="str">
        <v>Indien</v>
      </c>
      <c r="BV259" t="str">
        <v>Indonesien</v>
      </c>
      <c r="BW259" t="str">
        <v>Irak</v>
      </c>
      <c r="BX259" t="str">
        <v>Iran</v>
      </c>
      <c r="BY259" t="str">
        <v>Irland</v>
      </c>
      <c r="BZ259" t="str">
        <v>Island</v>
      </c>
      <c r="CA259" t="str">
        <v>Israel</v>
      </c>
      <c r="CB259" t="str">
        <v>Italien</v>
      </c>
      <c r="CC259" t="str">
        <v>Jamaica</v>
      </c>
      <c r="CD259" t="str">
        <v>Japan</v>
      </c>
      <c r="CE259" t="str">
        <v>Jordan</v>
      </c>
      <c r="CF259" t="str">
        <v>Kapverdiske Øer</v>
      </c>
      <c r="CG259" t="str">
        <v>Kasakhstan</v>
      </c>
      <c r="CH259" t="str">
        <v>Kenya</v>
      </c>
      <c r="CI259" t="str">
        <v>Kina</v>
      </c>
      <c r="CJ259" t="str">
        <v>Kirgisistan</v>
      </c>
      <c r="CK259" t="str">
        <v>Kiribati</v>
      </c>
      <c r="CL259" t="str">
        <v>Kroatien</v>
      </c>
      <c r="CM259" t="str">
        <v>Kuwait</v>
      </c>
      <c r="CN259" t="str">
        <v>Laos</v>
      </c>
      <c r="CO259" t="str">
        <v>Lesotho</v>
      </c>
      <c r="CP259" t="str">
        <v>Letland</v>
      </c>
      <c r="CQ259" t="str">
        <v>Libanon</v>
      </c>
      <c r="CR259" t="str">
        <v>Liberia</v>
      </c>
      <c r="CS259" t="str">
        <v>Libyen</v>
      </c>
      <c r="CT259" t="str">
        <v>Liechtenstein</v>
      </c>
      <c r="CU259" t="str">
        <v>Litauen</v>
      </c>
      <c r="CV259" t="str">
        <v>Luxembourg</v>
      </c>
      <c r="CW259" t="str">
        <v>Madagaskar</v>
      </c>
      <c r="CX259" t="str">
        <v>Makedonien (FYROM)</v>
      </c>
      <c r="CY259" t="str">
        <v>Malawi</v>
      </c>
      <c r="CZ259" t="str">
        <v>Malaysia</v>
      </c>
      <c r="DA259" t="str">
        <v>Maldiverne</v>
      </c>
      <c r="DB259" t="str">
        <v>Mali</v>
      </c>
      <c r="DC259" t="str">
        <v>Malta</v>
      </c>
      <c r="DD259" t="str">
        <v>Marokko</v>
      </c>
      <c r="DE259" t="str">
        <v>Marshall-øerne</v>
      </c>
      <c r="DF259" t="str">
        <v>Mauretanien</v>
      </c>
      <c r="DG259" t="str">
        <v>Mauritius</v>
      </c>
      <c r="DH259" t="str">
        <v>Mexico</v>
      </c>
      <c r="DI259" t="str">
        <v>Mikronesien</v>
      </c>
      <c r="DJ259" t="str">
        <v>Moldova</v>
      </c>
      <c r="DK259" t="str">
        <v>Monaco</v>
      </c>
      <c r="DL259" t="str">
        <v>Mongoliet</v>
      </c>
      <c r="DM259" t="str">
        <v>Mozambique</v>
      </c>
      <c r="DN259" t="str">
        <v>Namibia</v>
      </c>
      <c r="DO259" t="str">
        <v>Nauru</v>
      </c>
      <c r="DP259" t="str">
        <v>Nederlandene</v>
      </c>
      <c r="DQ259" t="str">
        <v>Nepal</v>
      </c>
      <c r="DR259" t="str">
        <v>New Zealand</v>
      </c>
      <c r="DS259" t="str">
        <v>Nicaragua</v>
      </c>
      <c r="DT259" t="str">
        <v>Niger</v>
      </c>
      <c r="DU259" t="str">
        <v>Nigeria</v>
      </c>
      <c r="DV259" t="str">
        <v>Nordkorea</v>
      </c>
      <c r="DW259" t="str">
        <v>Norge</v>
      </c>
      <c r="DX259" t="str">
        <v>Oman</v>
      </c>
      <c r="DY259" t="str">
        <v>Pakistan</v>
      </c>
      <c r="DZ259" t="str">
        <v>Palau</v>
      </c>
      <c r="EA259" t="str">
        <v>Palestina</v>
      </c>
      <c r="EB259" t="str">
        <v>Panama</v>
      </c>
      <c r="EC259" t="str">
        <v>Papua New Guinea</v>
      </c>
      <c r="ED259" t="str">
        <v>Paraguay</v>
      </c>
      <c r="EE259" t="str">
        <v>Peru</v>
      </c>
      <c r="EF259" t="str">
        <v>Polen</v>
      </c>
      <c r="EG259" t="str">
        <v>Portugal</v>
      </c>
      <c r="EH259" t="str">
        <v>Qatar</v>
      </c>
      <c r="EI259" t="str">
        <v>Rumænien</v>
      </c>
      <c r="EJ259" t="str">
        <v>Rusland</v>
      </c>
      <c r="EK259" t="str">
        <v>Rwanda</v>
      </c>
      <c r="EL259" t="str">
        <v>Salomonøerne</v>
      </c>
      <c r="EM259" t="str">
        <v>Samoa</v>
      </c>
      <c r="EN259" t="str">
        <v>San Marino</v>
      </c>
      <c r="EO259" t="str">
        <v>Sao Tomé &amp; Principe</v>
      </c>
      <c r="EP259" t="str">
        <v>Saudi Arabien</v>
      </c>
      <c r="EQ259" t="str">
        <v>Schweiz</v>
      </c>
      <c r="ER259" t="str">
        <v>Senegal</v>
      </c>
      <c r="ES259" t="str">
        <v>Serbien og Montenegro</v>
      </c>
      <c r="ET259" t="str">
        <v>Seychellerne</v>
      </c>
      <c r="EU259" t="str">
        <v>Sierra Leone</v>
      </c>
      <c r="EV259" t="str">
        <v>Singapore</v>
      </c>
      <c r="EW259" t="str">
        <v>Slovakiet</v>
      </c>
      <c r="EX259" t="str">
        <v>Slovenien</v>
      </c>
      <c r="EY259" t="str">
        <v>Somalia</v>
      </c>
      <c r="EZ259" t="str">
        <v>Spanien</v>
      </c>
      <c r="FA259" t="str">
        <v>Sri Lanka</v>
      </c>
      <c r="FB259" t="str">
        <v>St. Kitts-Nevis</v>
      </c>
      <c r="FC259" t="str">
        <v>St. Lucia</v>
      </c>
      <c r="FD259" t="str">
        <v>St. Vincent &amp;</v>
      </c>
      <c r="FE259" t="str">
        <v>Storbritannien (England)</v>
      </c>
      <c r="FF259" t="str">
        <v>Sudan</v>
      </c>
      <c r="FG259" t="str">
        <v>Surinam</v>
      </c>
      <c r="FH259" t="str">
        <v>Sverige</v>
      </c>
      <c r="FI259" t="str">
        <v>Swaziland</v>
      </c>
      <c r="FJ259" t="str">
        <v>Sydafrika</v>
      </c>
      <c r="FK259" t="str">
        <v>Sydkorea</v>
      </c>
      <c r="FL259" t="str">
        <v>Syrien</v>
      </c>
      <c r="FM259" t="str">
        <v>Tadjikistan</v>
      </c>
      <c r="FN259" t="str">
        <v>Taiwan</v>
      </c>
      <c r="FO259" t="str">
        <v>Tanzania</v>
      </c>
      <c r="FP259" t="str">
        <v>Thailand</v>
      </c>
      <c r="FQ259" t="str">
        <v>Tjekkiet</v>
      </c>
      <c r="FR259" t="str">
        <v>Togo</v>
      </c>
      <c r="FS259" t="str">
        <v>Tonga</v>
      </c>
      <c r="FT259" t="str">
        <v>Trinidad &amp; Tobago</v>
      </c>
      <c r="FU259" t="str">
        <v>Tunesien</v>
      </c>
      <c r="FV259" t="str">
        <v>Turkmenistan</v>
      </c>
      <c r="FW259" t="str">
        <v>Tuvalu</v>
      </c>
      <c r="FX259" t="str">
        <v>Tyrkiet</v>
      </c>
      <c r="FY259" t="str">
        <v>Tyskland</v>
      </c>
      <c r="FZ259" t="str">
        <v>Uganda</v>
      </c>
      <c r="GA259" t="str">
        <v>Ukraine</v>
      </c>
      <c r="GB259" t="str">
        <v>Ungarn</v>
      </c>
      <c r="GC259" t="str">
        <v>Uruguay</v>
      </c>
      <c r="GD259" t="str">
        <v>USA</v>
      </c>
      <c r="GE259" t="str">
        <v>Usbekistan</v>
      </c>
      <c r="GF259" t="str">
        <v>Vanuatu</v>
      </c>
      <c r="GG259" t="str">
        <v>Vatikanet</v>
      </c>
      <c r="GH259" t="str">
        <v>Venezuela</v>
      </c>
      <c r="GI259" t="str">
        <v>Vietnam</v>
      </c>
      <c r="GJ259" t="str">
        <v>Yemen</v>
      </c>
      <c r="GK259" t="str">
        <v>Zambia</v>
      </c>
      <c r="GL259" t="str">
        <v>Zimbabwe</v>
      </c>
      <c r="GM259" t="str">
        <v>Ækvatorial Guinea</v>
      </c>
      <c r="GN259" t="str">
        <v>Østrig</v>
      </c>
      <c r="GO259" t="str">
        <v>Østtimor</v>
      </c>
      <c r="GP259" t="str">
        <v>EU</v>
      </c>
      <c r="GQ259" t="str">
        <v>Ikke-EU</v>
      </c>
      <c r="GR259" t="str">
        <v>EU/ikke-EU</v>
      </c>
    </row>
    <row r="260" spans="2:200" x14ac:dyDescent="0.25">
      <c r="B260" t="str" cm="1">
        <f t="array" ref="B260:GR260">TRANSPOSE(_xlfn._xlws.FILTER(AlleLande[Lande (dansk)],ISNUMBER(SEARCH(Emballage!K15,AlleLande[Lande (dansk)])),"Kan ikke findes"))</f>
        <v>Afghanistan</v>
      </c>
      <c r="C260" t="str">
        <v>Albanien</v>
      </c>
      <c r="D260" t="str">
        <v>Algeriet</v>
      </c>
      <c r="E260" t="str">
        <v>Andorra</v>
      </c>
      <c r="F260" t="str">
        <v>Angola</v>
      </c>
      <c r="G260" t="str">
        <v>Antigua &amp;Barbuda</v>
      </c>
      <c r="H260" t="str">
        <v>Argentina</v>
      </c>
      <c r="I260" t="str">
        <v>Armenien</v>
      </c>
      <c r="J260" t="str">
        <v>Aserbajdsjan</v>
      </c>
      <c r="K260" t="str">
        <v>Australien</v>
      </c>
      <c r="L260" t="str">
        <v>Bahamas</v>
      </c>
      <c r="M260" t="str">
        <v>Bahrain</v>
      </c>
      <c r="N260" t="str">
        <v>Bangladesh</v>
      </c>
      <c r="O260" t="str">
        <v>Barbados</v>
      </c>
      <c r="P260" t="str">
        <v>Belgien</v>
      </c>
      <c r="Q260" t="str">
        <v>Belize</v>
      </c>
      <c r="R260" t="str">
        <v>Benin</v>
      </c>
      <c r="S260" t="str">
        <v>Bhutan</v>
      </c>
      <c r="T260" t="str">
        <v>Bolivia</v>
      </c>
      <c r="U260" t="str">
        <v>Bosnien-Herzegovina</v>
      </c>
      <c r="V260" t="str">
        <v>Botswana</v>
      </c>
      <c r="W260" t="str">
        <v>Brasilien</v>
      </c>
      <c r="X260" t="str">
        <v>Brunei</v>
      </c>
      <c r="Y260" t="str">
        <v>Bulgarien</v>
      </c>
      <c r="Z260" t="str">
        <v>Burkina Faso</v>
      </c>
      <c r="AA260" t="str">
        <v>Burma (Myanmar)</v>
      </c>
      <c r="AB260" t="str">
        <v>Burundi</v>
      </c>
      <c r="AC260" t="str">
        <v>Cambodja</v>
      </c>
      <c r="AD260" t="str">
        <v>Cameroun</v>
      </c>
      <c r="AE260" t="str">
        <v>Canada</v>
      </c>
      <c r="AF260" t="str">
        <v>Centralafrika</v>
      </c>
      <c r="AG260" t="str">
        <v>Chad</v>
      </c>
      <c r="AH260" t="str">
        <v>Chile</v>
      </c>
      <c r="AI260" t="str">
        <v>Colombia</v>
      </c>
      <c r="AJ260" t="str">
        <v>Comorerne</v>
      </c>
      <c r="AK260" t="str">
        <v>Congo</v>
      </c>
      <c r="AL260" t="str">
        <v>Costa Rica</v>
      </c>
      <c r="AM260" t="str">
        <v>Cuba</v>
      </c>
      <c r="AN260" t="str">
        <v>Cypern</v>
      </c>
      <c r="AO260" t="str">
        <v>Danmark</v>
      </c>
      <c r="AP260" t="str">
        <v>Darussalem</v>
      </c>
      <c r="AQ260" t="str">
        <v>Demokratiske rep. Congo</v>
      </c>
      <c r="AR260" t="str">
        <v>Djibouti</v>
      </c>
      <c r="AS260" t="str">
        <v>Dominica</v>
      </c>
      <c r="AT260" t="str">
        <v>Dominikanske Republik</v>
      </c>
      <c r="AU260" t="str">
        <v>Ecuador</v>
      </c>
      <c r="AV260" t="str">
        <v>Egypten</v>
      </c>
      <c r="AW260" t="str">
        <v>El Salvador</v>
      </c>
      <c r="AX260" t="str">
        <v>Elfenbens- kysten</v>
      </c>
      <c r="AY260" t="str">
        <v>Eritrea</v>
      </c>
      <c r="AZ260" t="str">
        <v>Estland</v>
      </c>
      <c r="BA260" t="str">
        <v>Etiopien</v>
      </c>
      <c r="BB260" t="str">
        <v>Fiji</v>
      </c>
      <c r="BC260" t="str">
        <v>Filippinerne</v>
      </c>
      <c r="BD260" t="str">
        <v>Finland</v>
      </c>
      <c r="BE260" t="str">
        <v>Forenede Arab. Emirater</v>
      </c>
      <c r="BF260" t="str">
        <v>Frankrig</v>
      </c>
      <c r="BG260" t="str">
        <v>Gabon</v>
      </c>
      <c r="BH260" t="str">
        <v>Gambia</v>
      </c>
      <c r="BI260" t="str">
        <v>Georgien</v>
      </c>
      <c r="BJ260" t="str">
        <v>Ghana</v>
      </c>
      <c r="BK260" t="str">
        <v>Grenada</v>
      </c>
      <c r="BL260" t="str">
        <v>Grenadinerne</v>
      </c>
      <c r="BM260" t="str">
        <v>Grækenland</v>
      </c>
      <c r="BN260" t="str">
        <v>Guatemala</v>
      </c>
      <c r="BO260" t="str">
        <v>Guinea</v>
      </c>
      <c r="BP260" t="str">
        <v>Guinea-Bissau</v>
      </c>
      <c r="BQ260" t="str">
        <v>Guyana</v>
      </c>
      <c r="BR260" t="str">
        <v>Haiti</v>
      </c>
      <c r="BS260" t="str">
        <v>Honduras</v>
      </c>
      <c r="BT260" t="str">
        <v>Hviderusland (Belarus)</v>
      </c>
      <c r="BU260" t="str">
        <v>Indien</v>
      </c>
      <c r="BV260" t="str">
        <v>Indonesien</v>
      </c>
      <c r="BW260" t="str">
        <v>Irak</v>
      </c>
      <c r="BX260" t="str">
        <v>Iran</v>
      </c>
      <c r="BY260" t="str">
        <v>Irland</v>
      </c>
      <c r="BZ260" t="str">
        <v>Island</v>
      </c>
      <c r="CA260" t="str">
        <v>Israel</v>
      </c>
      <c r="CB260" t="str">
        <v>Italien</v>
      </c>
      <c r="CC260" t="str">
        <v>Jamaica</v>
      </c>
      <c r="CD260" t="str">
        <v>Japan</v>
      </c>
      <c r="CE260" t="str">
        <v>Jordan</v>
      </c>
      <c r="CF260" t="str">
        <v>Kapverdiske Øer</v>
      </c>
      <c r="CG260" t="str">
        <v>Kasakhstan</v>
      </c>
      <c r="CH260" t="str">
        <v>Kenya</v>
      </c>
      <c r="CI260" t="str">
        <v>Kina</v>
      </c>
      <c r="CJ260" t="str">
        <v>Kirgisistan</v>
      </c>
      <c r="CK260" t="str">
        <v>Kiribati</v>
      </c>
      <c r="CL260" t="str">
        <v>Kroatien</v>
      </c>
      <c r="CM260" t="str">
        <v>Kuwait</v>
      </c>
      <c r="CN260" t="str">
        <v>Laos</v>
      </c>
      <c r="CO260" t="str">
        <v>Lesotho</v>
      </c>
      <c r="CP260" t="str">
        <v>Letland</v>
      </c>
      <c r="CQ260" t="str">
        <v>Libanon</v>
      </c>
      <c r="CR260" t="str">
        <v>Liberia</v>
      </c>
      <c r="CS260" t="str">
        <v>Libyen</v>
      </c>
      <c r="CT260" t="str">
        <v>Liechtenstein</v>
      </c>
      <c r="CU260" t="str">
        <v>Litauen</v>
      </c>
      <c r="CV260" t="str">
        <v>Luxembourg</v>
      </c>
      <c r="CW260" t="str">
        <v>Madagaskar</v>
      </c>
      <c r="CX260" t="str">
        <v>Makedonien (FYROM)</v>
      </c>
      <c r="CY260" t="str">
        <v>Malawi</v>
      </c>
      <c r="CZ260" t="str">
        <v>Malaysia</v>
      </c>
      <c r="DA260" t="str">
        <v>Maldiverne</v>
      </c>
      <c r="DB260" t="str">
        <v>Mali</v>
      </c>
      <c r="DC260" t="str">
        <v>Malta</v>
      </c>
      <c r="DD260" t="str">
        <v>Marokko</v>
      </c>
      <c r="DE260" t="str">
        <v>Marshall-øerne</v>
      </c>
      <c r="DF260" t="str">
        <v>Mauretanien</v>
      </c>
      <c r="DG260" t="str">
        <v>Mauritius</v>
      </c>
      <c r="DH260" t="str">
        <v>Mexico</v>
      </c>
      <c r="DI260" t="str">
        <v>Mikronesien</v>
      </c>
      <c r="DJ260" t="str">
        <v>Moldova</v>
      </c>
      <c r="DK260" t="str">
        <v>Monaco</v>
      </c>
      <c r="DL260" t="str">
        <v>Mongoliet</v>
      </c>
      <c r="DM260" t="str">
        <v>Mozambique</v>
      </c>
      <c r="DN260" t="str">
        <v>Namibia</v>
      </c>
      <c r="DO260" t="str">
        <v>Nauru</v>
      </c>
      <c r="DP260" t="str">
        <v>Nederlandene</v>
      </c>
      <c r="DQ260" t="str">
        <v>Nepal</v>
      </c>
      <c r="DR260" t="str">
        <v>New Zealand</v>
      </c>
      <c r="DS260" t="str">
        <v>Nicaragua</v>
      </c>
      <c r="DT260" t="str">
        <v>Niger</v>
      </c>
      <c r="DU260" t="str">
        <v>Nigeria</v>
      </c>
      <c r="DV260" t="str">
        <v>Nordkorea</v>
      </c>
      <c r="DW260" t="str">
        <v>Norge</v>
      </c>
      <c r="DX260" t="str">
        <v>Oman</v>
      </c>
      <c r="DY260" t="str">
        <v>Pakistan</v>
      </c>
      <c r="DZ260" t="str">
        <v>Palau</v>
      </c>
      <c r="EA260" t="str">
        <v>Palestina</v>
      </c>
      <c r="EB260" t="str">
        <v>Panama</v>
      </c>
      <c r="EC260" t="str">
        <v>Papua New Guinea</v>
      </c>
      <c r="ED260" t="str">
        <v>Paraguay</v>
      </c>
      <c r="EE260" t="str">
        <v>Peru</v>
      </c>
      <c r="EF260" t="str">
        <v>Polen</v>
      </c>
      <c r="EG260" t="str">
        <v>Portugal</v>
      </c>
      <c r="EH260" t="str">
        <v>Qatar</v>
      </c>
      <c r="EI260" t="str">
        <v>Rumænien</v>
      </c>
      <c r="EJ260" t="str">
        <v>Rusland</v>
      </c>
      <c r="EK260" t="str">
        <v>Rwanda</v>
      </c>
      <c r="EL260" t="str">
        <v>Salomonøerne</v>
      </c>
      <c r="EM260" t="str">
        <v>Samoa</v>
      </c>
      <c r="EN260" t="str">
        <v>San Marino</v>
      </c>
      <c r="EO260" t="str">
        <v>Sao Tomé &amp; Principe</v>
      </c>
      <c r="EP260" t="str">
        <v>Saudi Arabien</v>
      </c>
      <c r="EQ260" t="str">
        <v>Schweiz</v>
      </c>
      <c r="ER260" t="str">
        <v>Senegal</v>
      </c>
      <c r="ES260" t="str">
        <v>Serbien og Montenegro</v>
      </c>
      <c r="ET260" t="str">
        <v>Seychellerne</v>
      </c>
      <c r="EU260" t="str">
        <v>Sierra Leone</v>
      </c>
      <c r="EV260" t="str">
        <v>Singapore</v>
      </c>
      <c r="EW260" t="str">
        <v>Slovakiet</v>
      </c>
      <c r="EX260" t="str">
        <v>Slovenien</v>
      </c>
      <c r="EY260" t="str">
        <v>Somalia</v>
      </c>
      <c r="EZ260" t="str">
        <v>Spanien</v>
      </c>
      <c r="FA260" t="str">
        <v>Sri Lanka</v>
      </c>
      <c r="FB260" t="str">
        <v>St. Kitts-Nevis</v>
      </c>
      <c r="FC260" t="str">
        <v>St. Lucia</v>
      </c>
      <c r="FD260" t="str">
        <v>St. Vincent &amp;</v>
      </c>
      <c r="FE260" t="str">
        <v>Storbritannien (England)</v>
      </c>
      <c r="FF260" t="str">
        <v>Sudan</v>
      </c>
      <c r="FG260" t="str">
        <v>Surinam</v>
      </c>
      <c r="FH260" t="str">
        <v>Sverige</v>
      </c>
      <c r="FI260" t="str">
        <v>Swaziland</v>
      </c>
      <c r="FJ260" t="str">
        <v>Sydafrika</v>
      </c>
      <c r="FK260" t="str">
        <v>Sydkorea</v>
      </c>
      <c r="FL260" t="str">
        <v>Syrien</v>
      </c>
      <c r="FM260" t="str">
        <v>Tadjikistan</v>
      </c>
      <c r="FN260" t="str">
        <v>Taiwan</v>
      </c>
      <c r="FO260" t="str">
        <v>Tanzania</v>
      </c>
      <c r="FP260" t="str">
        <v>Thailand</v>
      </c>
      <c r="FQ260" t="str">
        <v>Tjekkiet</v>
      </c>
      <c r="FR260" t="str">
        <v>Togo</v>
      </c>
      <c r="FS260" t="str">
        <v>Tonga</v>
      </c>
      <c r="FT260" t="str">
        <v>Trinidad &amp; Tobago</v>
      </c>
      <c r="FU260" t="str">
        <v>Tunesien</v>
      </c>
      <c r="FV260" t="str">
        <v>Turkmenistan</v>
      </c>
      <c r="FW260" t="str">
        <v>Tuvalu</v>
      </c>
      <c r="FX260" t="str">
        <v>Tyrkiet</v>
      </c>
      <c r="FY260" t="str">
        <v>Tyskland</v>
      </c>
      <c r="FZ260" t="str">
        <v>Uganda</v>
      </c>
      <c r="GA260" t="str">
        <v>Ukraine</v>
      </c>
      <c r="GB260" t="str">
        <v>Ungarn</v>
      </c>
      <c r="GC260" t="str">
        <v>Uruguay</v>
      </c>
      <c r="GD260" t="str">
        <v>USA</v>
      </c>
      <c r="GE260" t="str">
        <v>Usbekistan</v>
      </c>
      <c r="GF260" t="str">
        <v>Vanuatu</v>
      </c>
      <c r="GG260" t="str">
        <v>Vatikanet</v>
      </c>
      <c r="GH260" t="str">
        <v>Venezuela</v>
      </c>
      <c r="GI260" t="str">
        <v>Vietnam</v>
      </c>
      <c r="GJ260" t="str">
        <v>Yemen</v>
      </c>
      <c r="GK260" t="str">
        <v>Zambia</v>
      </c>
      <c r="GL260" t="str">
        <v>Zimbabwe</v>
      </c>
      <c r="GM260" t="str">
        <v>Ækvatorial Guinea</v>
      </c>
      <c r="GN260" t="str">
        <v>Østrig</v>
      </c>
      <c r="GO260" t="str">
        <v>Østtimor</v>
      </c>
      <c r="GP260" t="str">
        <v>EU</v>
      </c>
      <c r="GQ260" t="str">
        <v>Ikke-EU</v>
      </c>
      <c r="GR260" t="str">
        <v>EU/ikke-EU</v>
      </c>
    </row>
    <row r="261" spans="2:200" x14ac:dyDescent="0.25">
      <c r="B261" t="str" cm="1">
        <f t="array" ref="B261:GR261">TRANSPOSE(_xlfn._xlws.FILTER(AlleLande[Lande (dansk)],ISNUMBER(SEARCH(Emballage!K16,AlleLande[Lande (dansk)])),"Kan ikke findes"))</f>
        <v>Afghanistan</v>
      </c>
      <c r="C261" t="str">
        <v>Albanien</v>
      </c>
      <c r="D261" t="str">
        <v>Algeriet</v>
      </c>
      <c r="E261" t="str">
        <v>Andorra</v>
      </c>
      <c r="F261" t="str">
        <v>Angola</v>
      </c>
      <c r="G261" t="str">
        <v>Antigua &amp;Barbuda</v>
      </c>
      <c r="H261" t="str">
        <v>Argentina</v>
      </c>
      <c r="I261" t="str">
        <v>Armenien</v>
      </c>
      <c r="J261" t="str">
        <v>Aserbajdsjan</v>
      </c>
      <c r="K261" t="str">
        <v>Australien</v>
      </c>
      <c r="L261" t="str">
        <v>Bahamas</v>
      </c>
      <c r="M261" t="str">
        <v>Bahrain</v>
      </c>
      <c r="N261" t="str">
        <v>Bangladesh</v>
      </c>
      <c r="O261" t="str">
        <v>Barbados</v>
      </c>
      <c r="P261" t="str">
        <v>Belgien</v>
      </c>
      <c r="Q261" t="str">
        <v>Belize</v>
      </c>
      <c r="R261" t="str">
        <v>Benin</v>
      </c>
      <c r="S261" t="str">
        <v>Bhutan</v>
      </c>
      <c r="T261" t="str">
        <v>Bolivia</v>
      </c>
      <c r="U261" t="str">
        <v>Bosnien-Herzegovina</v>
      </c>
      <c r="V261" t="str">
        <v>Botswana</v>
      </c>
      <c r="W261" t="str">
        <v>Brasilien</v>
      </c>
      <c r="X261" t="str">
        <v>Brunei</v>
      </c>
      <c r="Y261" t="str">
        <v>Bulgarien</v>
      </c>
      <c r="Z261" t="str">
        <v>Burkina Faso</v>
      </c>
      <c r="AA261" t="str">
        <v>Burma (Myanmar)</v>
      </c>
      <c r="AB261" t="str">
        <v>Burundi</v>
      </c>
      <c r="AC261" t="str">
        <v>Cambodja</v>
      </c>
      <c r="AD261" t="str">
        <v>Cameroun</v>
      </c>
      <c r="AE261" t="str">
        <v>Canada</v>
      </c>
      <c r="AF261" t="str">
        <v>Centralafrika</v>
      </c>
      <c r="AG261" t="str">
        <v>Chad</v>
      </c>
      <c r="AH261" t="str">
        <v>Chile</v>
      </c>
      <c r="AI261" t="str">
        <v>Colombia</v>
      </c>
      <c r="AJ261" t="str">
        <v>Comorerne</v>
      </c>
      <c r="AK261" t="str">
        <v>Congo</v>
      </c>
      <c r="AL261" t="str">
        <v>Costa Rica</v>
      </c>
      <c r="AM261" t="str">
        <v>Cuba</v>
      </c>
      <c r="AN261" t="str">
        <v>Cypern</v>
      </c>
      <c r="AO261" t="str">
        <v>Danmark</v>
      </c>
      <c r="AP261" t="str">
        <v>Darussalem</v>
      </c>
      <c r="AQ261" t="str">
        <v>Demokratiske rep. Congo</v>
      </c>
      <c r="AR261" t="str">
        <v>Djibouti</v>
      </c>
      <c r="AS261" t="str">
        <v>Dominica</v>
      </c>
      <c r="AT261" t="str">
        <v>Dominikanske Republik</v>
      </c>
      <c r="AU261" t="str">
        <v>Ecuador</v>
      </c>
      <c r="AV261" t="str">
        <v>Egypten</v>
      </c>
      <c r="AW261" t="str">
        <v>El Salvador</v>
      </c>
      <c r="AX261" t="str">
        <v>Elfenbens- kysten</v>
      </c>
      <c r="AY261" t="str">
        <v>Eritrea</v>
      </c>
      <c r="AZ261" t="str">
        <v>Estland</v>
      </c>
      <c r="BA261" t="str">
        <v>Etiopien</v>
      </c>
      <c r="BB261" t="str">
        <v>Fiji</v>
      </c>
      <c r="BC261" t="str">
        <v>Filippinerne</v>
      </c>
      <c r="BD261" t="str">
        <v>Finland</v>
      </c>
      <c r="BE261" t="str">
        <v>Forenede Arab. Emirater</v>
      </c>
      <c r="BF261" t="str">
        <v>Frankrig</v>
      </c>
      <c r="BG261" t="str">
        <v>Gabon</v>
      </c>
      <c r="BH261" t="str">
        <v>Gambia</v>
      </c>
      <c r="BI261" t="str">
        <v>Georgien</v>
      </c>
      <c r="BJ261" t="str">
        <v>Ghana</v>
      </c>
      <c r="BK261" t="str">
        <v>Grenada</v>
      </c>
      <c r="BL261" t="str">
        <v>Grenadinerne</v>
      </c>
      <c r="BM261" t="str">
        <v>Grækenland</v>
      </c>
      <c r="BN261" t="str">
        <v>Guatemala</v>
      </c>
      <c r="BO261" t="str">
        <v>Guinea</v>
      </c>
      <c r="BP261" t="str">
        <v>Guinea-Bissau</v>
      </c>
      <c r="BQ261" t="str">
        <v>Guyana</v>
      </c>
      <c r="BR261" t="str">
        <v>Haiti</v>
      </c>
      <c r="BS261" t="str">
        <v>Honduras</v>
      </c>
      <c r="BT261" t="str">
        <v>Hviderusland (Belarus)</v>
      </c>
      <c r="BU261" t="str">
        <v>Indien</v>
      </c>
      <c r="BV261" t="str">
        <v>Indonesien</v>
      </c>
      <c r="BW261" t="str">
        <v>Irak</v>
      </c>
      <c r="BX261" t="str">
        <v>Iran</v>
      </c>
      <c r="BY261" t="str">
        <v>Irland</v>
      </c>
      <c r="BZ261" t="str">
        <v>Island</v>
      </c>
      <c r="CA261" t="str">
        <v>Israel</v>
      </c>
      <c r="CB261" t="str">
        <v>Italien</v>
      </c>
      <c r="CC261" t="str">
        <v>Jamaica</v>
      </c>
      <c r="CD261" t="str">
        <v>Japan</v>
      </c>
      <c r="CE261" t="str">
        <v>Jordan</v>
      </c>
      <c r="CF261" t="str">
        <v>Kapverdiske Øer</v>
      </c>
      <c r="CG261" t="str">
        <v>Kasakhstan</v>
      </c>
      <c r="CH261" t="str">
        <v>Kenya</v>
      </c>
      <c r="CI261" t="str">
        <v>Kina</v>
      </c>
      <c r="CJ261" t="str">
        <v>Kirgisistan</v>
      </c>
      <c r="CK261" t="str">
        <v>Kiribati</v>
      </c>
      <c r="CL261" t="str">
        <v>Kroatien</v>
      </c>
      <c r="CM261" t="str">
        <v>Kuwait</v>
      </c>
      <c r="CN261" t="str">
        <v>Laos</v>
      </c>
      <c r="CO261" t="str">
        <v>Lesotho</v>
      </c>
      <c r="CP261" t="str">
        <v>Letland</v>
      </c>
      <c r="CQ261" t="str">
        <v>Libanon</v>
      </c>
      <c r="CR261" t="str">
        <v>Liberia</v>
      </c>
      <c r="CS261" t="str">
        <v>Libyen</v>
      </c>
      <c r="CT261" t="str">
        <v>Liechtenstein</v>
      </c>
      <c r="CU261" t="str">
        <v>Litauen</v>
      </c>
      <c r="CV261" t="str">
        <v>Luxembourg</v>
      </c>
      <c r="CW261" t="str">
        <v>Madagaskar</v>
      </c>
      <c r="CX261" t="str">
        <v>Makedonien (FYROM)</v>
      </c>
      <c r="CY261" t="str">
        <v>Malawi</v>
      </c>
      <c r="CZ261" t="str">
        <v>Malaysia</v>
      </c>
      <c r="DA261" t="str">
        <v>Maldiverne</v>
      </c>
      <c r="DB261" t="str">
        <v>Mali</v>
      </c>
      <c r="DC261" t="str">
        <v>Malta</v>
      </c>
      <c r="DD261" t="str">
        <v>Marokko</v>
      </c>
      <c r="DE261" t="str">
        <v>Marshall-øerne</v>
      </c>
      <c r="DF261" t="str">
        <v>Mauretanien</v>
      </c>
      <c r="DG261" t="str">
        <v>Mauritius</v>
      </c>
      <c r="DH261" t="str">
        <v>Mexico</v>
      </c>
      <c r="DI261" t="str">
        <v>Mikronesien</v>
      </c>
      <c r="DJ261" t="str">
        <v>Moldova</v>
      </c>
      <c r="DK261" t="str">
        <v>Monaco</v>
      </c>
      <c r="DL261" t="str">
        <v>Mongoliet</v>
      </c>
      <c r="DM261" t="str">
        <v>Mozambique</v>
      </c>
      <c r="DN261" t="str">
        <v>Namibia</v>
      </c>
      <c r="DO261" t="str">
        <v>Nauru</v>
      </c>
      <c r="DP261" t="str">
        <v>Nederlandene</v>
      </c>
      <c r="DQ261" t="str">
        <v>Nepal</v>
      </c>
      <c r="DR261" t="str">
        <v>New Zealand</v>
      </c>
      <c r="DS261" t="str">
        <v>Nicaragua</v>
      </c>
      <c r="DT261" t="str">
        <v>Niger</v>
      </c>
      <c r="DU261" t="str">
        <v>Nigeria</v>
      </c>
      <c r="DV261" t="str">
        <v>Nordkorea</v>
      </c>
      <c r="DW261" t="str">
        <v>Norge</v>
      </c>
      <c r="DX261" t="str">
        <v>Oman</v>
      </c>
      <c r="DY261" t="str">
        <v>Pakistan</v>
      </c>
      <c r="DZ261" t="str">
        <v>Palau</v>
      </c>
      <c r="EA261" t="str">
        <v>Palestina</v>
      </c>
      <c r="EB261" t="str">
        <v>Panama</v>
      </c>
      <c r="EC261" t="str">
        <v>Papua New Guinea</v>
      </c>
      <c r="ED261" t="str">
        <v>Paraguay</v>
      </c>
      <c r="EE261" t="str">
        <v>Peru</v>
      </c>
      <c r="EF261" t="str">
        <v>Polen</v>
      </c>
      <c r="EG261" t="str">
        <v>Portugal</v>
      </c>
      <c r="EH261" t="str">
        <v>Qatar</v>
      </c>
      <c r="EI261" t="str">
        <v>Rumænien</v>
      </c>
      <c r="EJ261" t="str">
        <v>Rusland</v>
      </c>
      <c r="EK261" t="str">
        <v>Rwanda</v>
      </c>
      <c r="EL261" t="str">
        <v>Salomonøerne</v>
      </c>
      <c r="EM261" t="str">
        <v>Samoa</v>
      </c>
      <c r="EN261" t="str">
        <v>San Marino</v>
      </c>
      <c r="EO261" t="str">
        <v>Sao Tomé &amp; Principe</v>
      </c>
      <c r="EP261" t="str">
        <v>Saudi Arabien</v>
      </c>
      <c r="EQ261" t="str">
        <v>Schweiz</v>
      </c>
      <c r="ER261" t="str">
        <v>Senegal</v>
      </c>
      <c r="ES261" t="str">
        <v>Serbien og Montenegro</v>
      </c>
      <c r="ET261" t="str">
        <v>Seychellerne</v>
      </c>
      <c r="EU261" t="str">
        <v>Sierra Leone</v>
      </c>
      <c r="EV261" t="str">
        <v>Singapore</v>
      </c>
      <c r="EW261" t="str">
        <v>Slovakiet</v>
      </c>
      <c r="EX261" t="str">
        <v>Slovenien</v>
      </c>
      <c r="EY261" t="str">
        <v>Somalia</v>
      </c>
      <c r="EZ261" t="str">
        <v>Spanien</v>
      </c>
      <c r="FA261" t="str">
        <v>Sri Lanka</v>
      </c>
      <c r="FB261" t="str">
        <v>St. Kitts-Nevis</v>
      </c>
      <c r="FC261" t="str">
        <v>St. Lucia</v>
      </c>
      <c r="FD261" t="str">
        <v>St. Vincent &amp;</v>
      </c>
      <c r="FE261" t="str">
        <v>Storbritannien (England)</v>
      </c>
      <c r="FF261" t="str">
        <v>Sudan</v>
      </c>
      <c r="FG261" t="str">
        <v>Surinam</v>
      </c>
      <c r="FH261" t="str">
        <v>Sverige</v>
      </c>
      <c r="FI261" t="str">
        <v>Swaziland</v>
      </c>
      <c r="FJ261" t="str">
        <v>Sydafrika</v>
      </c>
      <c r="FK261" t="str">
        <v>Sydkorea</v>
      </c>
      <c r="FL261" t="str">
        <v>Syrien</v>
      </c>
      <c r="FM261" t="str">
        <v>Tadjikistan</v>
      </c>
      <c r="FN261" t="str">
        <v>Taiwan</v>
      </c>
      <c r="FO261" t="str">
        <v>Tanzania</v>
      </c>
      <c r="FP261" t="str">
        <v>Thailand</v>
      </c>
      <c r="FQ261" t="str">
        <v>Tjekkiet</v>
      </c>
      <c r="FR261" t="str">
        <v>Togo</v>
      </c>
      <c r="FS261" t="str">
        <v>Tonga</v>
      </c>
      <c r="FT261" t="str">
        <v>Trinidad &amp; Tobago</v>
      </c>
      <c r="FU261" t="str">
        <v>Tunesien</v>
      </c>
      <c r="FV261" t="str">
        <v>Turkmenistan</v>
      </c>
      <c r="FW261" t="str">
        <v>Tuvalu</v>
      </c>
      <c r="FX261" t="str">
        <v>Tyrkiet</v>
      </c>
      <c r="FY261" t="str">
        <v>Tyskland</v>
      </c>
      <c r="FZ261" t="str">
        <v>Uganda</v>
      </c>
      <c r="GA261" t="str">
        <v>Ukraine</v>
      </c>
      <c r="GB261" t="str">
        <v>Ungarn</v>
      </c>
      <c r="GC261" t="str">
        <v>Uruguay</v>
      </c>
      <c r="GD261" t="str">
        <v>USA</v>
      </c>
      <c r="GE261" t="str">
        <v>Usbekistan</v>
      </c>
      <c r="GF261" t="str">
        <v>Vanuatu</v>
      </c>
      <c r="GG261" t="str">
        <v>Vatikanet</v>
      </c>
      <c r="GH261" t="str">
        <v>Venezuela</v>
      </c>
      <c r="GI261" t="str">
        <v>Vietnam</v>
      </c>
      <c r="GJ261" t="str">
        <v>Yemen</v>
      </c>
      <c r="GK261" t="str">
        <v>Zambia</v>
      </c>
      <c r="GL261" t="str">
        <v>Zimbabwe</v>
      </c>
      <c r="GM261" t="str">
        <v>Ækvatorial Guinea</v>
      </c>
      <c r="GN261" t="str">
        <v>Østrig</v>
      </c>
      <c r="GO261" t="str">
        <v>Østtimor</v>
      </c>
      <c r="GP261" t="str">
        <v>EU</v>
      </c>
      <c r="GQ261" t="str">
        <v>Ikke-EU</v>
      </c>
      <c r="GR261" t="str">
        <v>EU/ikke-EU</v>
      </c>
    </row>
    <row r="262" spans="2:200" x14ac:dyDescent="0.25">
      <c r="B262" t="str" cm="1">
        <f t="array" ref="B262:GR262">TRANSPOSE(_xlfn._xlws.FILTER(AlleLande[Lande (dansk)],ISNUMBER(SEARCH(Emballage!K17,AlleLande[Lande (dansk)])),"Kan ikke findes"))</f>
        <v>Afghanistan</v>
      </c>
      <c r="C262" t="str">
        <v>Albanien</v>
      </c>
      <c r="D262" t="str">
        <v>Algeriet</v>
      </c>
      <c r="E262" t="str">
        <v>Andorra</v>
      </c>
      <c r="F262" t="str">
        <v>Angola</v>
      </c>
      <c r="G262" t="str">
        <v>Antigua &amp;Barbuda</v>
      </c>
      <c r="H262" t="str">
        <v>Argentina</v>
      </c>
      <c r="I262" t="str">
        <v>Armenien</v>
      </c>
      <c r="J262" t="str">
        <v>Aserbajdsjan</v>
      </c>
      <c r="K262" t="str">
        <v>Australien</v>
      </c>
      <c r="L262" t="str">
        <v>Bahamas</v>
      </c>
      <c r="M262" t="str">
        <v>Bahrain</v>
      </c>
      <c r="N262" t="str">
        <v>Bangladesh</v>
      </c>
      <c r="O262" t="str">
        <v>Barbados</v>
      </c>
      <c r="P262" t="str">
        <v>Belgien</v>
      </c>
      <c r="Q262" t="str">
        <v>Belize</v>
      </c>
      <c r="R262" t="str">
        <v>Benin</v>
      </c>
      <c r="S262" t="str">
        <v>Bhutan</v>
      </c>
      <c r="T262" t="str">
        <v>Bolivia</v>
      </c>
      <c r="U262" t="str">
        <v>Bosnien-Herzegovina</v>
      </c>
      <c r="V262" t="str">
        <v>Botswana</v>
      </c>
      <c r="W262" t="str">
        <v>Brasilien</v>
      </c>
      <c r="X262" t="str">
        <v>Brunei</v>
      </c>
      <c r="Y262" t="str">
        <v>Bulgarien</v>
      </c>
      <c r="Z262" t="str">
        <v>Burkina Faso</v>
      </c>
      <c r="AA262" t="str">
        <v>Burma (Myanmar)</v>
      </c>
      <c r="AB262" t="str">
        <v>Burundi</v>
      </c>
      <c r="AC262" t="str">
        <v>Cambodja</v>
      </c>
      <c r="AD262" t="str">
        <v>Cameroun</v>
      </c>
      <c r="AE262" t="str">
        <v>Canada</v>
      </c>
      <c r="AF262" t="str">
        <v>Centralafrika</v>
      </c>
      <c r="AG262" t="str">
        <v>Chad</v>
      </c>
      <c r="AH262" t="str">
        <v>Chile</v>
      </c>
      <c r="AI262" t="str">
        <v>Colombia</v>
      </c>
      <c r="AJ262" t="str">
        <v>Comorerne</v>
      </c>
      <c r="AK262" t="str">
        <v>Congo</v>
      </c>
      <c r="AL262" t="str">
        <v>Costa Rica</v>
      </c>
      <c r="AM262" t="str">
        <v>Cuba</v>
      </c>
      <c r="AN262" t="str">
        <v>Cypern</v>
      </c>
      <c r="AO262" t="str">
        <v>Danmark</v>
      </c>
      <c r="AP262" t="str">
        <v>Darussalem</v>
      </c>
      <c r="AQ262" t="str">
        <v>Demokratiske rep. Congo</v>
      </c>
      <c r="AR262" t="str">
        <v>Djibouti</v>
      </c>
      <c r="AS262" t="str">
        <v>Dominica</v>
      </c>
      <c r="AT262" t="str">
        <v>Dominikanske Republik</v>
      </c>
      <c r="AU262" t="str">
        <v>Ecuador</v>
      </c>
      <c r="AV262" t="str">
        <v>Egypten</v>
      </c>
      <c r="AW262" t="str">
        <v>El Salvador</v>
      </c>
      <c r="AX262" t="str">
        <v>Elfenbens- kysten</v>
      </c>
      <c r="AY262" t="str">
        <v>Eritrea</v>
      </c>
      <c r="AZ262" t="str">
        <v>Estland</v>
      </c>
      <c r="BA262" t="str">
        <v>Etiopien</v>
      </c>
      <c r="BB262" t="str">
        <v>Fiji</v>
      </c>
      <c r="BC262" t="str">
        <v>Filippinerne</v>
      </c>
      <c r="BD262" t="str">
        <v>Finland</v>
      </c>
      <c r="BE262" t="str">
        <v>Forenede Arab. Emirater</v>
      </c>
      <c r="BF262" t="str">
        <v>Frankrig</v>
      </c>
      <c r="BG262" t="str">
        <v>Gabon</v>
      </c>
      <c r="BH262" t="str">
        <v>Gambia</v>
      </c>
      <c r="BI262" t="str">
        <v>Georgien</v>
      </c>
      <c r="BJ262" t="str">
        <v>Ghana</v>
      </c>
      <c r="BK262" t="str">
        <v>Grenada</v>
      </c>
      <c r="BL262" t="str">
        <v>Grenadinerne</v>
      </c>
      <c r="BM262" t="str">
        <v>Grækenland</v>
      </c>
      <c r="BN262" t="str">
        <v>Guatemala</v>
      </c>
      <c r="BO262" t="str">
        <v>Guinea</v>
      </c>
      <c r="BP262" t="str">
        <v>Guinea-Bissau</v>
      </c>
      <c r="BQ262" t="str">
        <v>Guyana</v>
      </c>
      <c r="BR262" t="str">
        <v>Haiti</v>
      </c>
      <c r="BS262" t="str">
        <v>Honduras</v>
      </c>
      <c r="BT262" t="str">
        <v>Hviderusland (Belarus)</v>
      </c>
      <c r="BU262" t="str">
        <v>Indien</v>
      </c>
      <c r="BV262" t="str">
        <v>Indonesien</v>
      </c>
      <c r="BW262" t="str">
        <v>Irak</v>
      </c>
      <c r="BX262" t="str">
        <v>Iran</v>
      </c>
      <c r="BY262" t="str">
        <v>Irland</v>
      </c>
      <c r="BZ262" t="str">
        <v>Island</v>
      </c>
      <c r="CA262" t="str">
        <v>Israel</v>
      </c>
      <c r="CB262" t="str">
        <v>Italien</v>
      </c>
      <c r="CC262" t="str">
        <v>Jamaica</v>
      </c>
      <c r="CD262" t="str">
        <v>Japan</v>
      </c>
      <c r="CE262" t="str">
        <v>Jordan</v>
      </c>
      <c r="CF262" t="str">
        <v>Kapverdiske Øer</v>
      </c>
      <c r="CG262" t="str">
        <v>Kasakhstan</v>
      </c>
      <c r="CH262" t="str">
        <v>Kenya</v>
      </c>
      <c r="CI262" t="str">
        <v>Kina</v>
      </c>
      <c r="CJ262" t="str">
        <v>Kirgisistan</v>
      </c>
      <c r="CK262" t="str">
        <v>Kiribati</v>
      </c>
      <c r="CL262" t="str">
        <v>Kroatien</v>
      </c>
      <c r="CM262" t="str">
        <v>Kuwait</v>
      </c>
      <c r="CN262" t="str">
        <v>Laos</v>
      </c>
      <c r="CO262" t="str">
        <v>Lesotho</v>
      </c>
      <c r="CP262" t="str">
        <v>Letland</v>
      </c>
      <c r="CQ262" t="str">
        <v>Libanon</v>
      </c>
      <c r="CR262" t="str">
        <v>Liberia</v>
      </c>
      <c r="CS262" t="str">
        <v>Libyen</v>
      </c>
      <c r="CT262" t="str">
        <v>Liechtenstein</v>
      </c>
      <c r="CU262" t="str">
        <v>Litauen</v>
      </c>
      <c r="CV262" t="str">
        <v>Luxembourg</v>
      </c>
      <c r="CW262" t="str">
        <v>Madagaskar</v>
      </c>
      <c r="CX262" t="str">
        <v>Makedonien (FYROM)</v>
      </c>
      <c r="CY262" t="str">
        <v>Malawi</v>
      </c>
      <c r="CZ262" t="str">
        <v>Malaysia</v>
      </c>
      <c r="DA262" t="str">
        <v>Maldiverne</v>
      </c>
      <c r="DB262" t="str">
        <v>Mali</v>
      </c>
      <c r="DC262" t="str">
        <v>Malta</v>
      </c>
      <c r="DD262" t="str">
        <v>Marokko</v>
      </c>
      <c r="DE262" t="str">
        <v>Marshall-øerne</v>
      </c>
      <c r="DF262" t="str">
        <v>Mauretanien</v>
      </c>
      <c r="DG262" t="str">
        <v>Mauritius</v>
      </c>
      <c r="DH262" t="str">
        <v>Mexico</v>
      </c>
      <c r="DI262" t="str">
        <v>Mikronesien</v>
      </c>
      <c r="DJ262" t="str">
        <v>Moldova</v>
      </c>
      <c r="DK262" t="str">
        <v>Monaco</v>
      </c>
      <c r="DL262" t="str">
        <v>Mongoliet</v>
      </c>
      <c r="DM262" t="str">
        <v>Mozambique</v>
      </c>
      <c r="DN262" t="str">
        <v>Namibia</v>
      </c>
      <c r="DO262" t="str">
        <v>Nauru</v>
      </c>
      <c r="DP262" t="str">
        <v>Nederlandene</v>
      </c>
      <c r="DQ262" t="str">
        <v>Nepal</v>
      </c>
      <c r="DR262" t="str">
        <v>New Zealand</v>
      </c>
      <c r="DS262" t="str">
        <v>Nicaragua</v>
      </c>
      <c r="DT262" t="str">
        <v>Niger</v>
      </c>
      <c r="DU262" t="str">
        <v>Nigeria</v>
      </c>
      <c r="DV262" t="str">
        <v>Nordkorea</v>
      </c>
      <c r="DW262" t="str">
        <v>Norge</v>
      </c>
      <c r="DX262" t="str">
        <v>Oman</v>
      </c>
      <c r="DY262" t="str">
        <v>Pakistan</v>
      </c>
      <c r="DZ262" t="str">
        <v>Palau</v>
      </c>
      <c r="EA262" t="str">
        <v>Palestina</v>
      </c>
      <c r="EB262" t="str">
        <v>Panama</v>
      </c>
      <c r="EC262" t="str">
        <v>Papua New Guinea</v>
      </c>
      <c r="ED262" t="str">
        <v>Paraguay</v>
      </c>
      <c r="EE262" t="str">
        <v>Peru</v>
      </c>
      <c r="EF262" t="str">
        <v>Polen</v>
      </c>
      <c r="EG262" t="str">
        <v>Portugal</v>
      </c>
      <c r="EH262" t="str">
        <v>Qatar</v>
      </c>
      <c r="EI262" t="str">
        <v>Rumænien</v>
      </c>
      <c r="EJ262" t="str">
        <v>Rusland</v>
      </c>
      <c r="EK262" t="str">
        <v>Rwanda</v>
      </c>
      <c r="EL262" t="str">
        <v>Salomonøerne</v>
      </c>
      <c r="EM262" t="str">
        <v>Samoa</v>
      </c>
      <c r="EN262" t="str">
        <v>San Marino</v>
      </c>
      <c r="EO262" t="str">
        <v>Sao Tomé &amp; Principe</v>
      </c>
      <c r="EP262" t="str">
        <v>Saudi Arabien</v>
      </c>
      <c r="EQ262" t="str">
        <v>Schweiz</v>
      </c>
      <c r="ER262" t="str">
        <v>Senegal</v>
      </c>
      <c r="ES262" t="str">
        <v>Serbien og Montenegro</v>
      </c>
      <c r="ET262" t="str">
        <v>Seychellerne</v>
      </c>
      <c r="EU262" t="str">
        <v>Sierra Leone</v>
      </c>
      <c r="EV262" t="str">
        <v>Singapore</v>
      </c>
      <c r="EW262" t="str">
        <v>Slovakiet</v>
      </c>
      <c r="EX262" t="str">
        <v>Slovenien</v>
      </c>
      <c r="EY262" t="str">
        <v>Somalia</v>
      </c>
      <c r="EZ262" t="str">
        <v>Spanien</v>
      </c>
      <c r="FA262" t="str">
        <v>Sri Lanka</v>
      </c>
      <c r="FB262" t="str">
        <v>St. Kitts-Nevis</v>
      </c>
      <c r="FC262" t="str">
        <v>St. Lucia</v>
      </c>
      <c r="FD262" t="str">
        <v>St. Vincent &amp;</v>
      </c>
      <c r="FE262" t="str">
        <v>Storbritannien (England)</v>
      </c>
      <c r="FF262" t="str">
        <v>Sudan</v>
      </c>
      <c r="FG262" t="str">
        <v>Surinam</v>
      </c>
      <c r="FH262" t="str">
        <v>Sverige</v>
      </c>
      <c r="FI262" t="str">
        <v>Swaziland</v>
      </c>
      <c r="FJ262" t="str">
        <v>Sydafrika</v>
      </c>
      <c r="FK262" t="str">
        <v>Sydkorea</v>
      </c>
      <c r="FL262" t="str">
        <v>Syrien</v>
      </c>
      <c r="FM262" t="str">
        <v>Tadjikistan</v>
      </c>
      <c r="FN262" t="str">
        <v>Taiwan</v>
      </c>
      <c r="FO262" t="str">
        <v>Tanzania</v>
      </c>
      <c r="FP262" t="str">
        <v>Thailand</v>
      </c>
      <c r="FQ262" t="str">
        <v>Tjekkiet</v>
      </c>
      <c r="FR262" t="str">
        <v>Togo</v>
      </c>
      <c r="FS262" t="str">
        <v>Tonga</v>
      </c>
      <c r="FT262" t="str">
        <v>Trinidad &amp; Tobago</v>
      </c>
      <c r="FU262" t="str">
        <v>Tunesien</v>
      </c>
      <c r="FV262" t="str">
        <v>Turkmenistan</v>
      </c>
      <c r="FW262" t="str">
        <v>Tuvalu</v>
      </c>
      <c r="FX262" t="str">
        <v>Tyrkiet</v>
      </c>
      <c r="FY262" t="str">
        <v>Tyskland</v>
      </c>
      <c r="FZ262" t="str">
        <v>Uganda</v>
      </c>
      <c r="GA262" t="str">
        <v>Ukraine</v>
      </c>
      <c r="GB262" t="str">
        <v>Ungarn</v>
      </c>
      <c r="GC262" t="str">
        <v>Uruguay</v>
      </c>
      <c r="GD262" t="str">
        <v>USA</v>
      </c>
      <c r="GE262" t="str">
        <v>Usbekistan</v>
      </c>
      <c r="GF262" t="str">
        <v>Vanuatu</v>
      </c>
      <c r="GG262" t="str">
        <v>Vatikanet</v>
      </c>
      <c r="GH262" t="str">
        <v>Venezuela</v>
      </c>
      <c r="GI262" t="str">
        <v>Vietnam</v>
      </c>
      <c r="GJ262" t="str">
        <v>Yemen</v>
      </c>
      <c r="GK262" t="str">
        <v>Zambia</v>
      </c>
      <c r="GL262" t="str">
        <v>Zimbabwe</v>
      </c>
      <c r="GM262" t="str">
        <v>Ækvatorial Guinea</v>
      </c>
      <c r="GN262" t="str">
        <v>Østrig</v>
      </c>
      <c r="GO262" t="str">
        <v>Østtimor</v>
      </c>
      <c r="GP262" t="str">
        <v>EU</v>
      </c>
      <c r="GQ262" t="str">
        <v>Ikke-EU</v>
      </c>
      <c r="GR262" t="str">
        <v>EU/ikke-EU</v>
      </c>
    </row>
    <row r="263" spans="2:200" x14ac:dyDescent="0.25">
      <c r="B263" t="str" cm="1">
        <f t="array" ref="B263:GR263">TRANSPOSE(_xlfn._xlws.FILTER(AlleLande[Lande (dansk)],ISNUMBER(SEARCH(Emballage!K18,AlleLande[Lande (dansk)])),"Kan ikke findes"))</f>
        <v>Afghanistan</v>
      </c>
      <c r="C263" t="str">
        <v>Albanien</v>
      </c>
      <c r="D263" t="str">
        <v>Algeriet</v>
      </c>
      <c r="E263" t="str">
        <v>Andorra</v>
      </c>
      <c r="F263" t="str">
        <v>Angola</v>
      </c>
      <c r="G263" t="str">
        <v>Antigua &amp;Barbuda</v>
      </c>
      <c r="H263" t="str">
        <v>Argentina</v>
      </c>
      <c r="I263" t="str">
        <v>Armenien</v>
      </c>
      <c r="J263" t="str">
        <v>Aserbajdsjan</v>
      </c>
      <c r="K263" t="str">
        <v>Australien</v>
      </c>
      <c r="L263" t="str">
        <v>Bahamas</v>
      </c>
      <c r="M263" t="str">
        <v>Bahrain</v>
      </c>
      <c r="N263" t="str">
        <v>Bangladesh</v>
      </c>
      <c r="O263" t="str">
        <v>Barbados</v>
      </c>
      <c r="P263" t="str">
        <v>Belgien</v>
      </c>
      <c r="Q263" t="str">
        <v>Belize</v>
      </c>
      <c r="R263" t="str">
        <v>Benin</v>
      </c>
      <c r="S263" t="str">
        <v>Bhutan</v>
      </c>
      <c r="T263" t="str">
        <v>Bolivia</v>
      </c>
      <c r="U263" t="str">
        <v>Bosnien-Herzegovina</v>
      </c>
      <c r="V263" t="str">
        <v>Botswana</v>
      </c>
      <c r="W263" t="str">
        <v>Brasilien</v>
      </c>
      <c r="X263" t="str">
        <v>Brunei</v>
      </c>
      <c r="Y263" t="str">
        <v>Bulgarien</v>
      </c>
      <c r="Z263" t="str">
        <v>Burkina Faso</v>
      </c>
      <c r="AA263" t="str">
        <v>Burma (Myanmar)</v>
      </c>
      <c r="AB263" t="str">
        <v>Burundi</v>
      </c>
      <c r="AC263" t="str">
        <v>Cambodja</v>
      </c>
      <c r="AD263" t="str">
        <v>Cameroun</v>
      </c>
      <c r="AE263" t="str">
        <v>Canada</v>
      </c>
      <c r="AF263" t="str">
        <v>Centralafrika</v>
      </c>
      <c r="AG263" t="str">
        <v>Chad</v>
      </c>
      <c r="AH263" t="str">
        <v>Chile</v>
      </c>
      <c r="AI263" t="str">
        <v>Colombia</v>
      </c>
      <c r="AJ263" t="str">
        <v>Comorerne</v>
      </c>
      <c r="AK263" t="str">
        <v>Congo</v>
      </c>
      <c r="AL263" t="str">
        <v>Costa Rica</v>
      </c>
      <c r="AM263" t="str">
        <v>Cuba</v>
      </c>
      <c r="AN263" t="str">
        <v>Cypern</v>
      </c>
      <c r="AO263" t="str">
        <v>Danmark</v>
      </c>
      <c r="AP263" t="str">
        <v>Darussalem</v>
      </c>
      <c r="AQ263" t="str">
        <v>Demokratiske rep. Congo</v>
      </c>
      <c r="AR263" t="str">
        <v>Djibouti</v>
      </c>
      <c r="AS263" t="str">
        <v>Dominica</v>
      </c>
      <c r="AT263" t="str">
        <v>Dominikanske Republik</v>
      </c>
      <c r="AU263" t="str">
        <v>Ecuador</v>
      </c>
      <c r="AV263" t="str">
        <v>Egypten</v>
      </c>
      <c r="AW263" t="str">
        <v>El Salvador</v>
      </c>
      <c r="AX263" t="str">
        <v>Elfenbens- kysten</v>
      </c>
      <c r="AY263" t="str">
        <v>Eritrea</v>
      </c>
      <c r="AZ263" t="str">
        <v>Estland</v>
      </c>
      <c r="BA263" t="str">
        <v>Etiopien</v>
      </c>
      <c r="BB263" t="str">
        <v>Fiji</v>
      </c>
      <c r="BC263" t="str">
        <v>Filippinerne</v>
      </c>
      <c r="BD263" t="str">
        <v>Finland</v>
      </c>
      <c r="BE263" t="str">
        <v>Forenede Arab. Emirater</v>
      </c>
      <c r="BF263" t="str">
        <v>Frankrig</v>
      </c>
      <c r="BG263" t="str">
        <v>Gabon</v>
      </c>
      <c r="BH263" t="str">
        <v>Gambia</v>
      </c>
      <c r="BI263" t="str">
        <v>Georgien</v>
      </c>
      <c r="BJ263" t="str">
        <v>Ghana</v>
      </c>
      <c r="BK263" t="str">
        <v>Grenada</v>
      </c>
      <c r="BL263" t="str">
        <v>Grenadinerne</v>
      </c>
      <c r="BM263" t="str">
        <v>Grækenland</v>
      </c>
      <c r="BN263" t="str">
        <v>Guatemala</v>
      </c>
      <c r="BO263" t="str">
        <v>Guinea</v>
      </c>
      <c r="BP263" t="str">
        <v>Guinea-Bissau</v>
      </c>
      <c r="BQ263" t="str">
        <v>Guyana</v>
      </c>
      <c r="BR263" t="str">
        <v>Haiti</v>
      </c>
      <c r="BS263" t="str">
        <v>Honduras</v>
      </c>
      <c r="BT263" t="str">
        <v>Hviderusland (Belarus)</v>
      </c>
      <c r="BU263" t="str">
        <v>Indien</v>
      </c>
      <c r="BV263" t="str">
        <v>Indonesien</v>
      </c>
      <c r="BW263" t="str">
        <v>Irak</v>
      </c>
      <c r="BX263" t="str">
        <v>Iran</v>
      </c>
      <c r="BY263" t="str">
        <v>Irland</v>
      </c>
      <c r="BZ263" t="str">
        <v>Island</v>
      </c>
      <c r="CA263" t="str">
        <v>Israel</v>
      </c>
      <c r="CB263" t="str">
        <v>Italien</v>
      </c>
      <c r="CC263" t="str">
        <v>Jamaica</v>
      </c>
      <c r="CD263" t="str">
        <v>Japan</v>
      </c>
      <c r="CE263" t="str">
        <v>Jordan</v>
      </c>
      <c r="CF263" t="str">
        <v>Kapverdiske Øer</v>
      </c>
      <c r="CG263" t="str">
        <v>Kasakhstan</v>
      </c>
      <c r="CH263" t="str">
        <v>Kenya</v>
      </c>
      <c r="CI263" t="str">
        <v>Kina</v>
      </c>
      <c r="CJ263" t="str">
        <v>Kirgisistan</v>
      </c>
      <c r="CK263" t="str">
        <v>Kiribati</v>
      </c>
      <c r="CL263" t="str">
        <v>Kroatien</v>
      </c>
      <c r="CM263" t="str">
        <v>Kuwait</v>
      </c>
      <c r="CN263" t="str">
        <v>Laos</v>
      </c>
      <c r="CO263" t="str">
        <v>Lesotho</v>
      </c>
      <c r="CP263" t="str">
        <v>Letland</v>
      </c>
      <c r="CQ263" t="str">
        <v>Libanon</v>
      </c>
      <c r="CR263" t="str">
        <v>Liberia</v>
      </c>
      <c r="CS263" t="str">
        <v>Libyen</v>
      </c>
      <c r="CT263" t="str">
        <v>Liechtenstein</v>
      </c>
      <c r="CU263" t="str">
        <v>Litauen</v>
      </c>
      <c r="CV263" t="str">
        <v>Luxembourg</v>
      </c>
      <c r="CW263" t="str">
        <v>Madagaskar</v>
      </c>
      <c r="CX263" t="str">
        <v>Makedonien (FYROM)</v>
      </c>
      <c r="CY263" t="str">
        <v>Malawi</v>
      </c>
      <c r="CZ263" t="str">
        <v>Malaysia</v>
      </c>
      <c r="DA263" t="str">
        <v>Maldiverne</v>
      </c>
      <c r="DB263" t="str">
        <v>Mali</v>
      </c>
      <c r="DC263" t="str">
        <v>Malta</v>
      </c>
      <c r="DD263" t="str">
        <v>Marokko</v>
      </c>
      <c r="DE263" t="str">
        <v>Marshall-øerne</v>
      </c>
      <c r="DF263" t="str">
        <v>Mauretanien</v>
      </c>
      <c r="DG263" t="str">
        <v>Mauritius</v>
      </c>
      <c r="DH263" t="str">
        <v>Mexico</v>
      </c>
      <c r="DI263" t="str">
        <v>Mikronesien</v>
      </c>
      <c r="DJ263" t="str">
        <v>Moldova</v>
      </c>
      <c r="DK263" t="str">
        <v>Monaco</v>
      </c>
      <c r="DL263" t="str">
        <v>Mongoliet</v>
      </c>
      <c r="DM263" t="str">
        <v>Mozambique</v>
      </c>
      <c r="DN263" t="str">
        <v>Namibia</v>
      </c>
      <c r="DO263" t="str">
        <v>Nauru</v>
      </c>
      <c r="DP263" t="str">
        <v>Nederlandene</v>
      </c>
      <c r="DQ263" t="str">
        <v>Nepal</v>
      </c>
      <c r="DR263" t="str">
        <v>New Zealand</v>
      </c>
      <c r="DS263" t="str">
        <v>Nicaragua</v>
      </c>
      <c r="DT263" t="str">
        <v>Niger</v>
      </c>
      <c r="DU263" t="str">
        <v>Nigeria</v>
      </c>
      <c r="DV263" t="str">
        <v>Nordkorea</v>
      </c>
      <c r="DW263" t="str">
        <v>Norge</v>
      </c>
      <c r="DX263" t="str">
        <v>Oman</v>
      </c>
      <c r="DY263" t="str">
        <v>Pakistan</v>
      </c>
      <c r="DZ263" t="str">
        <v>Palau</v>
      </c>
      <c r="EA263" t="str">
        <v>Palestina</v>
      </c>
      <c r="EB263" t="str">
        <v>Panama</v>
      </c>
      <c r="EC263" t="str">
        <v>Papua New Guinea</v>
      </c>
      <c r="ED263" t="str">
        <v>Paraguay</v>
      </c>
      <c r="EE263" t="str">
        <v>Peru</v>
      </c>
      <c r="EF263" t="str">
        <v>Polen</v>
      </c>
      <c r="EG263" t="str">
        <v>Portugal</v>
      </c>
      <c r="EH263" t="str">
        <v>Qatar</v>
      </c>
      <c r="EI263" t="str">
        <v>Rumænien</v>
      </c>
      <c r="EJ263" t="str">
        <v>Rusland</v>
      </c>
      <c r="EK263" t="str">
        <v>Rwanda</v>
      </c>
      <c r="EL263" t="str">
        <v>Salomonøerne</v>
      </c>
      <c r="EM263" t="str">
        <v>Samoa</v>
      </c>
      <c r="EN263" t="str">
        <v>San Marino</v>
      </c>
      <c r="EO263" t="str">
        <v>Sao Tomé &amp; Principe</v>
      </c>
      <c r="EP263" t="str">
        <v>Saudi Arabien</v>
      </c>
      <c r="EQ263" t="str">
        <v>Schweiz</v>
      </c>
      <c r="ER263" t="str">
        <v>Senegal</v>
      </c>
      <c r="ES263" t="str">
        <v>Serbien og Montenegro</v>
      </c>
      <c r="ET263" t="str">
        <v>Seychellerne</v>
      </c>
      <c r="EU263" t="str">
        <v>Sierra Leone</v>
      </c>
      <c r="EV263" t="str">
        <v>Singapore</v>
      </c>
      <c r="EW263" t="str">
        <v>Slovakiet</v>
      </c>
      <c r="EX263" t="str">
        <v>Slovenien</v>
      </c>
      <c r="EY263" t="str">
        <v>Somalia</v>
      </c>
      <c r="EZ263" t="str">
        <v>Spanien</v>
      </c>
      <c r="FA263" t="str">
        <v>Sri Lanka</v>
      </c>
      <c r="FB263" t="str">
        <v>St. Kitts-Nevis</v>
      </c>
      <c r="FC263" t="str">
        <v>St. Lucia</v>
      </c>
      <c r="FD263" t="str">
        <v>St. Vincent &amp;</v>
      </c>
      <c r="FE263" t="str">
        <v>Storbritannien (England)</v>
      </c>
      <c r="FF263" t="str">
        <v>Sudan</v>
      </c>
      <c r="FG263" t="str">
        <v>Surinam</v>
      </c>
      <c r="FH263" t="str">
        <v>Sverige</v>
      </c>
      <c r="FI263" t="str">
        <v>Swaziland</v>
      </c>
      <c r="FJ263" t="str">
        <v>Sydafrika</v>
      </c>
      <c r="FK263" t="str">
        <v>Sydkorea</v>
      </c>
      <c r="FL263" t="str">
        <v>Syrien</v>
      </c>
      <c r="FM263" t="str">
        <v>Tadjikistan</v>
      </c>
      <c r="FN263" t="str">
        <v>Taiwan</v>
      </c>
      <c r="FO263" t="str">
        <v>Tanzania</v>
      </c>
      <c r="FP263" t="str">
        <v>Thailand</v>
      </c>
      <c r="FQ263" t="str">
        <v>Tjekkiet</v>
      </c>
      <c r="FR263" t="str">
        <v>Togo</v>
      </c>
      <c r="FS263" t="str">
        <v>Tonga</v>
      </c>
      <c r="FT263" t="str">
        <v>Trinidad &amp; Tobago</v>
      </c>
      <c r="FU263" t="str">
        <v>Tunesien</v>
      </c>
      <c r="FV263" t="str">
        <v>Turkmenistan</v>
      </c>
      <c r="FW263" t="str">
        <v>Tuvalu</v>
      </c>
      <c r="FX263" t="str">
        <v>Tyrkiet</v>
      </c>
      <c r="FY263" t="str">
        <v>Tyskland</v>
      </c>
      <c r="FZ263" t="str">
        <v>Uganda</v>
      </c>
      <c r="GA263" t="str">
        <v>Ukraine</v>
      </c>
      <c r="GB263" t="str">
        <v>Ungarn</v>
      </c>
      <c r="GC263" t="str">
        <v>Uruguay</v>
      </c>
      <c r="GD263" t="str">
        <v>USA</v>
      </c>
      <c r="GE263" t="str">
        <v>Usbekistan</v>
      </c>
      <c r="GF263" t="str">
        <v>Vanuatu</v>
      </c>
      <c r="GG263" t="str">
        <v>Vatikanet</v>
      </c>
      <c r="GH263" t="str">
        <v>Venezuela</v>
      </c>
      <c r="GI263" t="str">
        <v>Vietnam</v>
      </c>
      <c r="GJ263" t="str">
        <v>Yemen</v>
      </c>
      <c r="GK263" t="str">
        <v>Zambia</v>
      </c>
      <c r="GL263" t="str">
        <v>Zimbabwe</v>
      </c>
      <c r="GM263" t="str">
        <v>Ækvatorial Guinea</v>
      </c>
      <c r="GN263" t="str">
        <v>Østrig</v>
      </c>
      <c r="GO263" t="str">
        <v>Østtimor</v>
      </c>
      <c r="GP263" t="str">
        <v>EU</v>
      </c>
      <c r="GQ263" t="str">
        <v>Ikke-EU</v>
      </c>
      <c r="GR263" t="str">
        <v>EU/ikke-EU</v>
      </c>
    </row>
    <row r="264" spans="2:200" x14ac:dyDescent="0.25">
      <c r="B264" t="str" cm="1">
        <f t="array" ref="B264:GR264">TRANSPOSE(_xlfn._xlws.FILTER(AlleLande[Lande (dansk)],ISNUMBER(SEARCH(Emballage!K19,AlleLande[Lande (dansk)])),"Kan ikke findes"))</f>
        <v>Afghanistan</v>
      </c>
      <c r="C264" t="str">
        <v>Albanien</v>
      </c>
      <c r="D264" t="str">
        <v>Algeriet</v>
      </c>
      <c r="E264" t="str">
        <v>Andorra</v>
      </c>
      <c r="F264" t="str">
        <v>Angola</v>
      </c>
      <c r="G264" t="str">
        <v>Antigua &amp;Barbuda</v>
      </c>
      <c r="H264" t="str">
        <v>Argentina</v>
      </c>
      <c r="I264" t="str">
        <v>Armenien</v>
      </c>
      <c r="J264" t="str">
        <v>Aserbajdsjan</v>
      </c>
      <c r="K264" t="str">
        <v>Australien</v>
      </c>
      <c r="L264" t="str">
        <v>Bahamas</v>
      </c>
      <c r="M264" t="str">
        <v>Bahrain</v>
      </c>
      <c r="N264" t="str">
        <v>Bangladesh</v>
      </c>
      <c r="O264" t="str">
        <v>Barbados</v>
      </c>
      <c r="P264" t="str">
        <v>Belgien</v>
      </c>
      <c r="Q264" t="str">
        <v>Belize</v>
      </c>
      <c r="R264" t="str">
        <v>Benin</v>
      </c>
      <c r="S264" t="str">
        <v>Bhutan</v>
      </c>
      <c r="T264" t="str">
        <v>Bolivia</v>
      </c>
      <c r="U264" t="str">
        <v>Bosnien-Herzegovina</v>
      </c>
      <c r="V264" t="str">
        <v>Botswana</v>
      </c>
      <c r="W264" t="str">
        <v>Brasilien</v>
      </c>
      <c r="X264" t="str">
        <v>Brunei</v>
      </c>
      <c r="Y264" t="str">
        <v>Bulgarien</v>
      </c>
      <c r="Z264" t="str">
        <v>Burkina Faso</v>
      </c>
      <c r="AA264" t="str">
        <v>Burma (Myanmar)</v>
      </c>
      <c r="AB264" t="str">
        <v>Burundi</v>
      </c>
      <c r="AC264" t="str">
        <v>Cambodja</v>
      </c>
      <c r="AD264" t="str">
        <v>Cameroun</v>
      </c>
      <c r="AE264" t="str">
        <v>Canada</v>
      </c>
      <c r="AF264" t="str">
        <v>Centralafrika</v>
      </c>
      <c r="AG264" t="str">
        <v>Chad</v>
      </c>
      <c r="AH264" t="str">
        <v>Chile</v>
      </c>
      <c r="AI264" t="str">
        <v>Colombia</v>
      </c>
      <c r="AJ264" t="str">
        <v>Comorerne</v>
      </c>
      <c r="AK264" t="str">
        <v>Congo</v>
      </c>
      <c r="AL264" t="str">
        <v>Costa Rica</v>
      </c>
      <c r="AM264" t="str">
        <v>Cuba</v>
      </c>
      <c r="AN264" t="str">
        <v>Cypern</v>
      </c>
      <c r="AO264" t="str">
        <v>Danmark</v>
      </c>
      <c r="AP264" t="str">
        <v>Darussalem</v>
      </c>
      <c r="AQ264" t="str">
        <v>Demokratiske rep. Congo</v>
      </c>
      <c r="AR264" t="str">
        <v>Djibouti</v>
      </c>
      <c r="AS264" t="str">
        <v>Dominica</v>
      </c>
      <c r="AT264" t="str">
        <v>Dominikanske Republik</v>
      </c>
      <c r="AU264" t="str">
        <v>Ecuador</v>
      </c>
      <c r="AV264" t="str">
        <v>Egypten</v>
      </c>
      <c r="AW264" t="str">
        <v>El Salvador</v>
      </c>
      <c r="AX264" t="str">
        <v>Elfenbens- kysten</v>
      </c>
      <c r="AY264" t="str">
        <v>Eritrea</v>
      </c>
      <c r="AZ264" t="str">
        <v>Estland</v>
      </c>
      <c r="BA264" t="str">
        <v>Etiopien</v>
      </c>
      <c r="BB264" t="str">
        <v>Fiji</v>
      </c>
      <c r="BC264" t="str">
        <v>Filippinerne</v>
      </c>
      <c r="BD264" t="str">
        <v>Finland</v>
      </c>
      <c r="BE264" t="str">
        <v>Forenede Arab. Emirater</v>
      </c>
      <c r="BF264" t="str">
        <v>Frankrig</v>
      </c>
      <c r="BG264" t="str">
        <v>Gabon</v>
      </c>
      <c r="BH264" t="str">
        <v>Gambia</v>
      </c>
      <c r="BI264" t="str">
        <v>Georgien</v>
      </c>
      <c r="BJ264" t="str">
        <v>Ghana</v>
      </c>
      <c r="BK264" t="str">
        <v>Grenada</v>
      </c>
      <c r="BL264" t="str">
        <v>Grenadinerne</v>
      </c>
      <c r="BM264" t="str">
        <v>Grækenland</v>
      </c>
      <c r="BN264" t="str">
        <v>Guatemala</v>
      </c>
      <c r="BO264" t="str">
        <v>Guinea</v>
      </c>
      <c r="BP264" t="str">
        <v>Guinea-Bissau</v>
      </c>
      <c r="BQ264" t="str">
        <v>Guyana</v>
      </c>
      <c r="BR264" t="str">
        <v>Haiti</v>
      </c>
      <c r="BS264" t="str">
        <v>Honduras</v>
      </c>
      <c r="BT264" t="str">
        <v>Hviderusland (Belarus)</v>
      </c>
      <c r="BU264" t="str">
        <v>Indien</v>
      </c>
      <c r="BV264" t="str">
        <v>Indonesien</v>
      </c>
      <c r="BW264" t="str">
        <v>Irak</v>
      </c>
      <c r="BX264" t="str">
        <v>Iran</v>
      </c>
      <c r="BY264" t="str">
        <v>Irland</v>
      </c>
      <c r="BZ264" t="str">
        <v>Island</v>
      </c>
      <c r="CA264" t="str">
        <v>Israel</v>
      </c>
      <c r="CB264" t="str">
        <v>Italien</v>
      </c>
      <c r="CC264" t="str">
        <v>Jamaica</v>
      </c>
      <c r="CD264" t="str">
        <v>Japan</v>
      </c>
      <c r="CE264" t="str">
        <v>Jordan</v>
      </c>
      <c r="CF264" t="str">
        <v>Kapverdiske Øer</v>
      </c>
      <c r="CG264" t="str">
        <v>Kasakhstan</v>
      </c>
      <c r="CH264" t="str">
        <v>Kenya</v>
      </c>
      <c r="CI264" t="str">
        <v>Kina</v>
      </c>
      <c r="CJ264" t="str">
        <v>Kirgisistan</v>
      </c>
      <c r="CK264" t="str">
        <v>Kiribati</v>
      </c>
      <c r="CL264" t="str">
        <v>Kroatien</v>
      </c>
      <c r="CM264" t="str">
        <v>Kuwait</v>
      </c>
      <c r="CN264" t="str">
        <v>Laos</v>
      </c>
      <c r="CO264" t="str">
        <v>Lesotho</v>
      </c>
      <c r="CP264" t="str">
        <v>Letland</v>
      </c>
      <c r="CQ264" t="str">
        <v>Libanon</v>
      </c>
      <c r="CR264" t="str">
        <v>Liberia</v>
      </c>
      <c r="CS264" t="str">
        <v>Libyen</v>
      </c>
      <c r="CT264" t="str">
        <v>Liechtenstein</v>
      </c>
      <c r="CU264" t="str">
        <v>Litauen</v>
      </c>
      <c r="CV264" t="str">
        <v>Luxembourg</v>
      </c>
      <c r="CW264" t="str">
        <v>Madagaskar</v>
      </c>
      <c r="CX264" t="str">
        <v>Makedonien (FYROM)</v>
      </c>
      <c r="CY264" t="str">
        <v>Malawi</v>
      </c>
      <c r="CZ264" t="str">
        <v>Malaysia</v>
      </c>
      <c r="DA264" t="str">
        <v>Maldiverne</v>
      </c>
      <c r="DB264" t="str">
        <v>Mali</v>
      </c>
      <c r="DC264" t="str">
        <v>Malta</v>
      </c>
      <c r="DD264" t="str">
        <v>Marokko</v>
      </c>
      <c r="DE264" t="str">
        <v>Marshall-øerne</v>
      </c>
      <c r="DF264" t="str">
        <v>Mauretanien</v>
      </c>
      <c r="DG264" t="str">
        <v>Mauritius</v>
      </c>
      <c r="DH264" t="str">
        <v>Mexico</v>
      </c>
      <c r="DI264" t="str">
        <v>Mikronesien</v>
      </c>
      <c r="DJ264" t="str">
        <v>Moldova</v>
      </c>
      <c r="DK264" t="str">
        <v>Monaco</v>
      </c>
      <c r="DL264" t="str">
        <v>Mongoliet</v>
      </c>
      <c r="DM264" t="str">
        <v>Mozambique</v>
      </c>
      <c r="DN264" t="str">
        <v>Namibia</v>
      </c>
      <c r="DO264" t="str">
        <v>Nauru</v>
      </c>
      <c r="DP264" t="str">
        <v>Nederlandene</v>
      </c>
      <c r="DQ264" t="str">
        <v>Nepal</v>
      </c>
      <c r="DR264" t="str">
        <v>New Zealand</v>
      </c>
      <c r="DS264" t="str">
        <v>Nicaragua</v>
      </c>
      <c r="DT264" t="str">
        <v>Niger</v>
      </c>
      <c r="DU264" t="str">
        <v>Nigeria</v>
      </c>
      <c r="DV264" t="str">
        <v>Nordkorea</v>
      </c>
      <c r="DW264" t="str">
        <v>Norge</v>
      </c>
      <c r="DX264" t="str">
        <v>Oman</v>
      </c>
      <c r="DY264" t="str">
        <v>Pakistan</v>
      </c>
      <c r="DZ264" t="str">
        <v>Palau</v>
      </c>
      <c r="EA264" t="str">
        <v>Palestina</v>
      </c>
      <c r="EB264" t="str">
        <v>Panama</v>
      </c>
      <c r="EC264" t="str">
        <v>Papua New Guinea</v>
      </c>
      <c r="ED264" t="str">
        <v>Paraguay</v>
      </c>
      <c r="EE264" t="str">
        <v>Peru</v>
      </c>
      <c r="EF264" t="str">
        <v>Polen</v>
      </c>
      <c r="EG264" t="str">
        <v>Portugal</v>
      </c>
      <c r="EH264" t="str">
        <v>Qatar</v>
      </c>
      <c r="EI264" t="str">
        <v>Rumænien</v>
      </c>
      <c r="EJ264" t="str">
        <v>Rusland</v>
      </c>
      <c r="EK264" t="str">
        <v>Rwanda</v>
      </c>
      <c r="EL264" t="str">
        <v>Salomonøerne</v>
      </c>
      <c r="EM264" t="str">
        <v>Samoa</v>
      </c>
      <c r="EN264" t="str">
        <v>San Marino</v>
      </c>
      <c r="EO264" t="str">
        <v>Sao Tomé &amp; Principe</v>
      </c>
      <c r="EP264" t="str">
        <v>Saudi Arabien</v>
      </c>
      <c r="EQ264" t="str">
        <v>Schweiz</v>
      </c>
      <c r="ER264" t="str">
        <v>Senegal</v>
      </c>
      <c r="ES264" t="str">
        <v>Serbien og Montenegro</v>
      </c>
      <c r="ET264" t="str">
        <v>Seychellerne</v>
      </c>
      <c r="EU264" t="str">
        <v>Sierra Leone</v>
      </c>
      <c r="EV264" t="str">
        <v>Singapore</v>
      </c>
      <c r="EW264" t="str">
        <v>Slovakiet</v>
      </c>
      <c r="EX264" t="str">
        <v>Slovenien</v>
      </c>
      <c r="EY264" t="str">
        <v>Somalia</v>
      </c>
      <c r="EZ264" t="str">
        <v>Spanien</v>
      </c>
      <c r="FA264" t="str">
        <v>Sri Lanka</v>
      </c>
      <c r="FB264" t="str">
        <v>St. Kitts-Nevis</v>
      </c>
      <c r="FC264" t="str">
        <v>St. Lucia</v>
      </c>
      <c r="FD264" t="str">
        <v>St. Vincent &amp;</v>
      </c>
      <c r="FE264" t="str">
        <v>Storbritannien (England)</v>
      </c>
      <c r="FF264" t="str">
        <v>Sudan</v>
      </c>
      <c r="FG264" t="str">
        <v>Surinam</v>
      </c>
      <c r="FH264" t="str">
        <v>Sverige</v>
      </c>
      <c r="FI264" t="str">
        <v>Swaziland</v>
      </c>
      <c r="FJ264" t="str">
        <v>Sydafrika</v>
      </c>
      <c r="FK264" t="str">
        <v>Sydkorea</v>
      </c>
      <c r="FL264" t="str">
        <v>Syrien</v>
      </c>
      <c r="FM264" t="str">
        <v>Tadjikistan</v>
      </c>
      <c r="FN264" t="str">
        <v>Taiwan</v>
      </c>
      <c r="FO264" t="str">
        <v>Tanzania</v>
      </c>
      <c r="FP264" t="str">
        <v>Thailand</v>
      </c>
      <c r="FQ264" t="str">
        <v>Tjekkiet</v>
      </c>
      <c r="FR264" t="str">
        <v>Togo</v>
      </c>
      <c r="FS264" t="str">
        <v>Tonga</v>
      </c>
      <c r="FT264" t="str">
        <v>Trinidad &amp; Tobago</v>
      </c>
      <c r="FU264" t="str">
        <v>Tunesien</v>
      </c>
      <c r="FV264" t="str">
        <v>Turkmenistan</v>
      </c>
      <c r="FW264" t="str">
        <v>Tuvalu</v>
      </c>
      <c r="FX264" t="str">
        <v>Tyrkiet</v>
      </c>
      <c r="FY264" t="str">
        <v>Tyskland</v>
      </c>
      <c r="FZ264" t="str">
        <v>Uganda</v>
      </c>
      <c r="GA264" t="str">
        <v>Ukraine</v>
      </c>
      <c r="GB264" t="str">
        <v>Ungarn</v>
      </c>
      <c r="GC264" t="str">
        <v>Uruguay</v>
      </c>
      <c r="GD264" t="str">
        <v>USA</v>
      </c>
      <c r="GE264" t="str">
        <v>Usbekistan</v>
      </c>
      <c r="GF264" t="str">
        <v>Vanuatu</v>
      </c>
      <c r="GG264" t="str">
        <v>Vatikanet</v>
      </c>
      <c r="GH264" t="str">
        <v>Venezuela</v>
      </c>
      <c r="GI264" t="str">
        <v>Vietnam</v>
      </c>
      <c r="GJ264" t="str">
        <v>Yemen</v>
      </c>
      <c r="GK264" t="str">
        <v>Zambia</v>
      </c>
      <c r="GL264" t="str">
        <v>Zimbabwe</v>
      </c>
      <c r="GM264" t="str">
        <v>Ækvatorial Guinea</v>
      </c>
      <c r="GN264" t="str">
        <v>Østrig</v>
      </c>
      <c r="GO264" t="str">
        <v>Østtimor</v>
      </c>
      <c r="GP264" t="str">
        <v>EU</v>
      </c>
      <c r="GQ264" t="str">
        <v>Ikke-EU</v>
      </c>
      <c r="GR264" t="str">
        <v>EU/ikke-EU</v>
      </c>
    </row>
    <row r="265" spans="2:200" x14ac:dyDescent="0.25">
      <c r="B265" t="str" cm="1">
        <f t="array" ref="B265:GR265">TRANSPOSE(_xlfn._xlws.FILTER(AlleLande[Lande (dansk)],ISNUMBER(SEARCH(Emballage!K20,AlleLande[Lande (dansk)])),"Kan ikke findes"))</f>
        <v>Afghanistan</v>
      </c>
      <c r="C265" t="str">
        <v>Albanien</v>
      </c>
      <c r="D265" t="str">
        <v>Algeriet</v>
      </c>
      <c r="E265" t="str">
        <v>Andorra</v>
      </c>
      <c r="F265" t="str">
        <v>Angola</v>
      </c>
      <c r="G265" t="str">
        <v>Antigua &amp;Barbuda</v>
      </c>
      <c r="H265" t="str">
        <v>Argentina</v>
      </c>
      <c r="I265" t="str">
        <v>Armenien</v>
      </c>
      <c r="J265" t="str">
        <v>Aserbajdsjan</v>
      </c>
      <c r="K265" t="str">
        <v>Australien</v>
      </c>
      <c r="L265" t="str">
        <v>Bahamas</v>
      </c>
      <c r="M265" t="str">
        <v>Bahrain</v>
      </c>
      <c r="N265" t="str">
        <v>Bangladesh</v>
      </c>
      <c r="O265" t="str">
        <v>Barbados</v>
      </c>
      <c r="P265" t="str">
        <v>Belgien</v>
      </c>
      <c r="Q265" t="str">
        <v>Belize</v>
      </c>
      <c r="R265" t="str">
        <v>Benin</v>
      </c>
      <c r="S265" t="str">
        <v>Bhutan</v>
      </c>
      <c r="T265" t="str">
        <v>Bolivia</v>
      </c>
      <c r="U265" t="str">
        <v>Bosnien-Herzegovina</v>
      </c>
      <c r="V265" t="str">
        <v>Botswana</v>
      </c>
      <c r="W265" t="str">
        <v>Brasilien</v>
      </c>
      <c r="X265" t="str">
        <v>Brunei</v>
      </c>
      <c r="Y265" t="str">
        <v>Bulgarien</v>
      </c>
      <c r="Z265" t="str">
        <v>Burkina Faso</v>
      </c>
      <c r="AA265" t="str">
        <v>Burma (Myanmar)</v>
      </c>
      <c r="AB265" t="str">
        <v>Burundi</v>
      </c>
      <c r="AC265" t="str">
        <v>Cambodja</v>
      </c>
      <c r="AD265" t="str">
        <v>Cameroun</v>
      </c>
      <c r="AE265" t="str">
        <v>Canada</v>
      </c>
      <c r="AF265" t="str">
        <v>Centralafrika</v>
      </c>
      <c r="AG265" t="str">
        <v>Chad</v>
      </c>
      <c r="AH265" t="str">
        <v>Chile</v>
      </c>
      <c r="AI265" t="str">
        <v>Colombia</v>
      </c>
      <c r="AJ265" t="str">
        <v>Comorerne</v>
      </c>
      <c r="AK265" t="str">
        <v>Congo</v>
      </c>
      <c r="AL265" t="str">
        <v>Costa Rica</v>
      </c>
      <c r="AM265" t="str">
        <v>Cuba</v>
      </c>
      <c r="AN265" t="str">
        <v>Cypern</v>
      </c>
      <c r="AO265" t="str">
        <v>Danmark</v>
      </c>
      <c r="AP265" t="str">
        <v>Darussalem</v>
      </c>
      <c r="AQ265" t="str">
        <v>Demokratiske rep. Congo</v>
      </c>
      <c r="AR265" t="str">
        <v>Djibouti</v>
      </c>
      <c r="AS265" t="str">
        <v>Dominica</v>
      </c>
      <c r="AT265" t="str">
        <v>Dominikanske Republik</v>
      </c>
      <c r="AU265" t="str">
        <v>Ecuador</v>
      </c>
      <c r="AV265" t="str">
        <v>Egypten</v>
      </c>
      <c r="AW265" t="str">
        <v>El Salvador</v>
      </c>
      <c r="AX265" t="str">
        <v>Elfenbens- kysten</v>
      </c>
      <c r="AY265" t="str">
        <v>Eritrea</v>
      </c>
      <c r="AZ265" t="str">
        <v>Estland</v>
      </c>
      <c r="BA265" t="str">
        <v>Etiopien</v>
      </c>
      <c r="BB265" t="str">
        <v>Fiji</v>
      </c>
      <c r="BC265" t="str">
        <v>Filippinerne</v>
      </c>
      <c r="BD265" t="str">
        <v>Finland</v>
      </c>
      <c r="BE265" t="str">
        <v>Forenede Arab. Emirater</v>
      </c>
      <c r="BF265" t="str">
        <v>Frankrig</v>
      </c>
      <c r="BG265" t="str">
        <v>Gabon</v>
      </c>
      <c r="BH265" t="str">
        <v>Gambia</v>
      </c>
      <c r="BI265" t="str">
        <v>Georgien</v>
      </c>
      <c r="BJ265" t="str">
        <v>Ghana</v>
      </c>
      <c r="BK265" t="str">
        <v>Grenada</v>
      </c>
      <c r="BL265" t="str">
        <v>Grenadinerne</v>
      </c>
      <c r="BM265" t="str">
        <v>Grækenland</v>
      </c>
      <c r="BN265" t="str">
        <v>Guatemala</v>
      </c>
      <c r="BO265" t="str">
        <v>Guinea</v>
      </c>
      <c r="BP265" t="str">
        <v>Guinea-Bissau</v>
      </c>
      <c r="BQ265" t="str">
        <v>Guyana</v>
      </c>
      <c r="BR265" t="str">
        <v>Haiti</v>
      </c>
      <c r="BS265" t="str">
        <v>Honduras</v>
      </c>
      <c r="BT265" t="str">
        <v>Hviderusland (Belarus)</v>
      </c>
      <c r="BU265" t="str">
        <v>Indien</v>
      </c>
      <c r="BV265" t="str">
        <v>Indonesien</v>
      </c>
      <c r="BW265" t="str">
        <v>Irak</v>
      </c>
      <c r="BX265" t="str">
        <v>Iran</v>
      </c>
      <c r="BY265" t="str">
        <v>Irland</v>
      </c>
      <c r="BZ265" t="str">
        <v>Island</v>
      </c>
      <c r="CA265" t="str">
        <v>Israel</v>
      </c>
      <c r="CB265" t="str">
        <v>Italien</v>
      </c>
      <c r="CC265" t="str">
        <v>Jamaica</v>
      </c>
      <c r="CD265" t="str">
        <v>Japan</v>
      </c>
      <c r="CE265" t="str">
        <v>Jordan</v>
      </c>
      <c r="CF265" t="str">
        <v>Kapverdiske Øer</v>
      </c>
      <c r="CG265" t="str">
        <v>Kasakhstan</v>
      </c>
      <c r="CH265" t="str">
        <v>Kenya</v>
      </c>
      <c r="CI265" t="str">
        <v>Kina</v>
      </c>
      <c r="CJ265" t="str">
        <v>Kirgisistan</v>
      </c>
      <c r="CK265" t="str">
        <v>Kiribati</v>
      </c>
      <c r="CL265" t="str">
        <v>Kroatien</v>
      </c>
      <c r="CM265" t="str">
        <v>Kuwait</v>
      </c>
      <c r="CN265" t="str">
        <v>Laos</v>
      </c>
      <c r="CO265" t="str">
        <v>Lesotho</v>
      </c>
      <c r="CP265" t="str">
        <v>Letland</v>
      </c>
      <c r="CQ265" t="str">
        <v>Libanon</v>
      </c>
      <c r="CR265" t="str">
        <v>Liberia</v>
      </c>
      <c r="CS265" t="str">
        <v>Libyen</v>
      </c>
      <c r="CT265" t="str">
        <v>Liechtenstein</v>
      </c>
      <c r="CU265" t="str">
        <v>Litauen</v>
      </c>
      <c r="CV265" t="str">
        <v>Luxembourg</v>
      </c>
      <c r="CW265" t="str">
        <v>Madagaskar</v>
      </c>
      <c r="CX265" t="str">
        <v>Makedonien (FYROM)</v>
      </c>
      <c r="CY265" t="str">
        <v>Malawi</v>
      </c>
      <c r="CZ265" t="str">
        <v>Malaysia</v>
      </c>
      <c r="DA265" t="str">
        <v>Maldiverne</v>
      </c>
      <c r="DB265" t="str">
        <v>Mali</v>
      </c>
      <c r="DC265" t="str">
        <v>Malta</v>
      </c>
      <c r="DD265" t="str">
        <v>Marokko</v>
      </c>
      <c r="DE265" t="str">
        <v>Marshall-øerne</v>
      </c>
      <c r="DF265" t="str">
        <v>Mauretanien</v>
      </c>
      <c r="DG265" t="str">
        <v>Mauritius</v>
      </c>
      <c r="DH265" t="str">
        <v>Mexico</v>
      </c>
      <c r="DI265" t="str">
        <v>Mikronesien</v>
      </c>
      <c r="DJ265" t="str">
        <v>Moldova</v>
      </c>
      <c r="DK265" t="str">
        <v>Monaco</v>
      </c>
      <c r="DL265" t="str">
        <v>Mongoliet</v>
      </c>
      <c r="DM265" t="str">
        <v>Mozambique</v>
      </c>
      <c r="DN265" t="str">
        <v>Namibia</v>
      </c>
      <c r="DO265" t="str">
        <v>Nauru</v>
      </c>
      <c r="DP265" t="str">
        <v>Nederlandene</v>
      </c>
      <c r="DQ265" t="str">
        <v>Nepal</v>
      </c>
      <c r="DR265" t="str">
        <v>New Zealand</v>
      </c>
      <c r="DS265" t="str">
        <v>Nicaragua</v>
      </c>
      <c r="DT265" t="str">
        <v>Niger</v>
      </c>
      <c r="DU265" t="str">
        <v>Nigeria</v>
      </c>
      <c r="DV265" t="str">
        <v>Nordkorea</v>
      </c>
      <c r="DW265" t="str">
        <v>Norge</v>
      </c>
      <c r="DX265" t="str">
        <v>Oman</v>
      </c>
      <c r="DY265" t="str">
        <v>Pakistan</v>
      </c>
      <c r="DZ265" t="str">
        <v>Palau</v>
      </c>
      <c r="EA265" t="str">
        <v>Palestina</v>
      </c>
      <c r="EB265" t="str">
        <v>Panama</v>
      </c>
      <c r="EC265" t="str">
        <v>Papua New Guinea</v>
      </c>
      <c r="ED265" t="str">
        <v>Paraguay</v>
      </c>
      <c r="EE265" t="str">
        <v>Peru</v>
      </c>
      <c r="EF265" t="str">
        <v>Polen</v>
      </c>
      <c r="EG265" t="str">
        <v>Portugal</v>
      </c>
      <c r="EH265" t="str">
        <v>Qatar</v>
      </c>
      <c r="EI265" t="str">
        <v>Rumænien</v>
      </c>
      <c r="EJ265" t="str">
        <v>Rusland</v>
      </c>
      <c r="EK265" t="str">
        <v>Rwanda</v>
      </c>
      <c r="EL265" t="str">
        <v>Salomonøerne</v>
      </c>
      <c r="EM265" t="str">
        <v>Samoa</v>
      </c>
      <c r="EN265" t="str">
        <v>San Marino</v>
      </c>
      <c r="EO265" t="str">
        <v>Sao Tomé &amp; Principe</v>
      </c>
      <c r="EP265" t="str">
        <v>Saudi Arabien</v>
      </c>
      <c r="EQ265" t="str">
        <v>Schweiz</v>
      </c>
      <c r="ER265" t="str">
        <v>Senegal</v>
      </c>
      <c r="ES265" t="str">
        <v>Serbien og Montenegro</v>
      </c>
      <c r="ET265" t="str">
        <v>Seychellerne</v>
      </c>
      <c r="EU265" t="str">
        <v>Sierra Leone</v>
      </c>
      <c r="EV265" t="str">
        <v>Singapore</v>
      </c>
      <c r="EW265" t="str">
        <v>Slovakiet</v>
      </c>
      <c r="EX265" t="str">
        <v>Slovenien</v>
      </c>
      <c r="EY265" t="str">
        <v>Somalia</v>
      </c>
      <c r="EZ265" t="str">
        <v>Spanien</v>
      </c>
      <c r="FA265" t="str">
        <v>Sri Lanka</v>
      </c>
      <c r="FB265" t="str">
        <v>St. Kitts-Nevis</v>
      </c>
      <c r="FC265" t="str">
        <v>St. Lucia</v>
      </c>
      <c r="FD265" t="str">
        <v>St. Vincent &amp;</v>
      </c>
      <c r="FE265" t="str">
        <v>Storbritannien (England)</v>
      </c>
      <c r="FF265" t="str">
        <v>Sudan</v>
      </c>
      <c r="FG265" t="str">
        <v>Surinam</v>
      </c>
      <c r="FH265" t="str">
        <v>Sverige</v>
      </c>
      <c r="FI265" t="str">
        <v>Swaziland</v>
      </c>
      <c r="FJ265" t="str">
        <v>Sydafrika</v>
      </c>
      <c r="FK265" t="str">
        <v>Sydkorea</v>
      </c>
      <c r="FL265" t="str">
        <v>Syrien</v>
      </c>
      <c r="FM265" t="str">
        <v>Tadjikistan</v>
      </c>
      <c r="FN265" t="str">
        <v>Taiwan</v>
      </c>
      <c r="FO265" t="str">
        <v>Tanzania</v>
      </c>
      <c r="FP265" t="str">
        <v>Thailand</v>
      </c>
      <c r="FQ265" t="str">
        <v>Tjekkiet</v>
      </c>
      <c r="FR265" t="str">
        <v>Togo</v>
      </c>
      <c r="FS265" t="str">
        <v>Tonga</v>
      </c>
      <c r="FT265" t="str">
        <v>Trinidad &amp; Tobago</v>
      </c>
      <c r="FU265" t="str">
        <v>Tunesien</v>
      </c>
      <c r="FV265" t="str">
        <v>Turkmenistan</v>
      </c>
      <c r="FW265" t="str">
        <v>Tuvalu</v>
      </c>
      <c r="FX265" t="str">
        <v>Tyrkiet</v>
      </c>
      <c r="FY265" t="str">
        <v>Tyskland</v>
      </c>
      <c r="FZ265" t="str">
        <v>Uganda</v>
      </c>
      <c r="GA265" t="str">
        <v>Ukraine</v>
      </c>
      <c r="GB265" t="str">
        <v>Ungarn</v>
      </c>
      <c r="GC265" t="str">
        <v>Uruguay</v>
      </c>
      <c r="GD265" t="str">
        <v>USA</v>
      </c>
      <c r="GE265" t="str">
        <v>Usbekistan</v>
      </c>
      <c r="GF265" t="str">
        <v>Vanuatu</v>
      </c>
      <c r="GG265" t="str">
        <v>Vatikanet</v>
      </c>
      <c r="GH265" t="str">
        <v>Venezuela</v>
      </c>
      <c r="GI265" t="str">
        <v>Vietnam</v>
      </c>
      <c r="GJ265" t="str">
        <v>Yemen</v>
      </c>
      <c r="GK265" t="str">
        <v>Zambia</v>
      </c>
      <c r="GL265" t="str">
        <v>Zimbabwe</v>
      </c>
      <c r="GM265" t="str">
        <v>Ækvatorial Guinea</v>
      </c>
      <c r="GN265" t="str">
        <v>Østrig</v>
      </c>
      <c r="GO265" t="str">
        <v>Østtimor</v>
      </c>
      <c r="GP265" t="str">
        <v>EU</v>
      </c>
      <c r="GQ265" t="str">
        <v>Ikke-EU</v>
      </c>
      <c r="GR265" t="str">
        <v>EU/ikke-EU</v>
      </c>
    </row>
    <row r="266" spans="2:200" x14ac:dyDescent="0.25">
      <c r="B266" t="str" cm="1">
        <f t="array" ref="B266:GR266">TRANSPOSE(_xlfn._xlws.FILTER(AlleLande[Lande (dansk)],ISNUMBER(SEARCH(Emballage!K21,AlleLande[Lande (dansk)])),"Kan ikke findes"))</f>
        <v>Afghanistan</v>
      </c>
      <c r="C266" t="str">
        <v>Albanien</v>
      </c>
      <c r="D266" t="str">
        <v>Algeriet</v>
      </c>
      <c r="E266" t="str">
        <v>Andorra</v>
      </c>
      <c r="F266" t="str">
        <v>Angola</v>
      </c>
      <c r="G266" t="str">
        <v>Antigua &amp;Barbuda</v>
      </c>
      <c r="H266" t="str">
        <v>Argentina</v>
      </c>
      <c r="I266" t="str">
        <v>Armenien</v>
      </c>
      <c r="J266" t="str">
        <v>Aserbajdsjan</v>
      </c>
      <c r="K266" t="str">
        <v>Australien</v>
      </c>
      <c r="L266" t="str">
        <v>Bahamas</v>
      </c>
      <c r="M266" t="str">
        <v>Bahrain</v>
      </c>
      <c r="N266" t="str">
        <v>Bangladesh</v>
      </c>
      <c r="O266" t="str">
        <v>Barbados</v>
      </c>
      <c r="P266" t="str">
        <v>Belgien</v>
      </c>
      <c r="Q266" t="str">
        <v>Belize</v>
      </c>
      <c r="R266" t="str">
        <v>Benin</v>
      </c>
      <c r="S266" t="str">
        <v>Bhutan</v>
      </c>
      <c r="T266" t="str">
        <v>Bolivia</v>
      </c>
      <c r="U266" t="str">
        <v>Bosnien-Herzegovina</v>
      </c>
      <c r="V266" t="str">
        <v>Botswana</v>
      </c>
      <c r="W266" t="str">
        <v>Brasilien</v>
      </c>
      <c r="X266" t="str">
        <v>Brunei</v>
      </c>
      <c r="Y266" t="str">
        <v>Bulgarien</v>
      </c>
      <c r="Z266" t="str">
        <v>Burkina Faso</v>
      </c>
      <c r="AA266" t="str">
        <v>Burma (Myanmar)</v>
      </c>
      <c r="AB266" t="str">
        <v>Burundi</v>
      </c>
      <c r="AC266" t="str">
        <v>Cambodja</v>
      </c>
      <c r="AD266" t="str">
        <v>Cameroun</v>
      </c>
      <c r="AE266" t="str">
        <v>Canada</v>
      </c>
      <c r="AF266" t="str">
        <v>Centralafrika</v>
      </c>
      <c r="AG266" t="str">
        <v>Chad</v>
      </c>
      <c r="AH266" t="str">
        <v>Chile</v>
      </c>
      <c r="AI266" t="str">
        <v>Colombia</v>
      </c>
      <c r="AJ266" t="str">
        <v>Comorerne</v>
      </c>
      <c r="AK266" t="str">
        <v>Congo</v>
      </c>
      <c r="AL266" t="str">
        <v>Costa Rica</v>
      </c>
      <c r="AM266" t="str">
        <v>Cuba</v>
      </c>
      <c r="AN266" t="str">
        <v>Cypern</v>
      </c>
      <c r="AO266" t="str">
        <v>Danmark</v>
      </c>
      <c r="AP266" t="str">
        <v>Darussalem</v>
      </c>
      <c r="AQ266" t="str">
        <v>Demokratiske rep. Congo</v>
      </c>
      <c r="AR266" t="str">
        <v>Djibouti</v>
      </c>
      <c r="AS266" t="str">
        <v>Dominica</v>
      </c>
      <c r="AT266" t="str">
        <v>Dominikanske Republik</v>
      </c>
      <c r="AU266" t="str">
        <v>Ecuador</v>
      </c>
      <c r="AV266" t="str">
        <v>Egypten</v>
      </c>
      <c r="AW266" t="str">
        <v>El Salvador</v>
      </c>
      <c r="AX266" t="str">
        <v>Elfenbens- kysten</v>
      </c>
      <c r="AY266" t="str">
        <v>Eritrea</v>
      </c>
      <c r="AZ266" t="str">
        <v>Estland</v>
      </c>
      <c r="BA266" t="str">
        <v>Etiopien</v>
      </c>
      <c r="BB266" t="str">
        <v>Fiji</v>
      </c>
      <c r="BC266" t="str">
        <v>Filippinerne</v>
      </c>
      <c r="BD266" t="str">
        <v>Finland</v>
      </c>
      <c r="BE266" t="str">
        <v>Forenede Arab. Emirater</v>
      </c>
      <c r="BF266" t="str">
        <v>Frankrig</v>
      </c>
      <c r="BG266" t="str">
        <v>Gabon</v>
      </c>
      <c r="BH266" t="str">
        <v>Gambia</v>
      </c>
      <c r="BI266" t="str">
        <v>Georgien</v>
      </c>
      <c r="BJ266" t="str">
        <v>Ghana</v>
      </c>
      <c r="BK266" t="str">
        <v>Grenada</v>
      </c>
      <c r="BL266" t="str">
        <v>Grenadinerne</v>
      </c>
      <c r="BM266" t="str">
        <v>Grækenland</v>
      </c>
      <c r="BN266" t="str">
        <v>Guatemala</v>
      </c>
      <c r="BO266" t="str">
        <v>Guinea</v>
      </c>
      <c r="BP266" t="str">
        <v>Guinea-Bissau</v>
      </c>
      <c r="BQ266" t="str">
        <v>Guyana</v>
      </c>
      <c r="BR266" t="str">
        <v>Haiti</v>
      </c>
      <c r="BS266" t="str">
        <v>Honduras</v>
      </c>
      <c r="BT266" t="str">
        <v>Hviderusland (Belarus)</v>
      </c>
      <c r="BU266" t="str">
        <v>Indien</v>
      </c>
      <c r="BV266" t="str">
        <v>Indonesien</v>
      </c>
      <c r="BW266" t="str">
        <v>Irak</v>
      </c>
      <c r="BX266" t="str">
        <v>Iran</v>
      </c>
      <c r="BY266" t="str">
        <v>Irland</v>
      </c>
      <c r="BZ266" t="str">
        <v>Island</v>
      </c>
      <c r="CA266" t="str">
        <v>Israel</v>
      </c>
      <c r="CB266" t="str">
        <v>Italien</v>
      </c>
      <c r="CC266" t="str">
        <v>Jamaica</v>
      </c>
      <c r="CD266" t="str">
        <v>Japan</v>
      </c>
      <c r="CE266" t="str">
        <v>Jordan</v>
      </c>
      <c r="CF266" t="str">
        <v>Kapverdiske Øer</v>
      </c>
      <c r="CG266" t="str">
        <v>Kasakhstan</v>
      </c>
      <c r="CH266" t="str">
        <v>Kenya</v>
      </c>
      <c r="CI266" t="str">
        <v>Kina</v>
      </c>
      <c r="CJ266" t="str">
        <v>Kirgisistan</v>
      </c>
      <c r="CK266" t="str">
        <v>Kiribati</v>
      </c>
      <c r="CL266" t="str">
        <v>Kroatien</v>
      </c>
      <c r="CM266" t="str">
        <v>Kuwait</v>
      </c>
      <c r="CN266" t="str">
        <v>Laos</v>
      </c>
      <c r="CO266" t="str">
        <v>Lesotho</v>
      </c>
      <c r="CP266" t="str">
        <v>Letland</v>
      </c>
      <c r="CQ266" t="str">
        <v>Libanon</v>
      </c>
      <c r="CR266" t="str">
        <v>Liberia</v>
      </c>
      <c r="CS266" t="str">
        <v>Libyen</v>
      </c>
      <c r="CT266" t="str">
        <v>Liechtenstein</v>
      </c>
      <c r="CU266" t="str">
        <v>Litauen</v>
      </c>
      <c r="CV266" t="str">
        <v>Luxembourg</v>
      </c>
      <c r="CW266" t="str">
        <v>Madagaskar</v>
      </c>
      <c r="CX266" t="str">
        <v>Makedonien (FYROM)</v>
      </c>
      <c r="CY266" t="str">
        <v>Malawi</v>
      </c>
      <c r="CZ266" t="str">
        <v>Malaysia</v>
      </c>
      <c r="DA266" t="str">
        <v>Maldiverne</v>
      </c>
      <c r="DB266" t="str">
        <v>Mali</v>
      </c>
      <c r="DC266" t="str">
        <v>Malta</v>
      </c>
      <c r="DD266" t="str">
        <v>Marokko</v>
      </c>
      <c r="DE266" t="str">
        <v>Marshall-øerne</v>
      </c>
      <c r="DF266" t="str">
        <v>Mauretanien</v>
      </c>
      <c r="DG266" t="str">
        <v>Mauritius</v>
      </c>
      <c r="DH266" t="str">
        <v>Mexico</v>
      </c>
      <c r="DI266" t="str">
        <v>Mikronesien</v>
      </c>
      <c r="DJ266" t="str">
        <v>Moldova</v>
      </c>
      <c r="DK266" t="str">
        <v>Monaco</v>
      </c>
      <c r="DL266" t="str">
        <v>Mongoliet</v>
      </c>
      <c r="DM266" t="str">
        <v>Mozambique</v>
      </c>
      <c r="DN266" t="str">
        <v>Namibia</v>
      </c>
      <c r="DO266" t="str">
        <v>Nauru</v>
      </c>
      <c r="DP266" t="str">
        <v>Nederlandene</v>
      </c>
      <c r="DQ266" t="str">
        <v>Nepal</v>
      </c>
      <c r="DR266" t="str">
        <v>New Zealand</v>
      </c>
      <c r="DS266" t="str">
        <v>Nicaragua</v>
      </c>
      <c r="DT266" t="str">
        <v>Niger</v>
      </c>
      <c r="DU266" t="str">
        <v>Nigeria</v>
      </c>
      <c r="DV266" t="str">
        <v>Nordkorea</v>
      </c>
      <c r="DW266" t="str">
        <v>Norge</v>
      </c>
      <c r="DX266" t="str">
        <v>Oman</v>
      </c>
      <c r="DY266" t="str">
        <v>Pakistan</v>
      </c>
      <c r="DZ266" t="str">
        <v>Palau</v>
      </c>
      <c r="EA266" t="str">
        <v>Palestina</v>
      </c>
      <c r="EB266" t="str">
        <v>Panama</v>
      </c>
      <c r="EC266" t="str">
        <v>Papua New Guinea</v>
      </c>
      <c r="ED266" t="str">
        <v>Paraguay</v>
      </c>
      <c r="EE266" t="str">
        <v>Peru</v>
      </c>
      <c r="EF266" t="str">
        <v>Polen</v>
      </c>
      <c r="EG266" t="str">
        <v>Portugal</v>
      </c>
      <c r="EH266" t="str">
        <v>Qatar</v>
      </c>
      <c r="EI266" t="str">
        <v>Rumænien</v>
      </c>
      <c r="EJ266" t="str">
        <v>Rusland</v>
      </c>
      <c r="EK266" t="str">
        <v>Rwanda</v>
      </c>
      <c r="EL266" t="str">
        <v>Salomonøerne</v>
      </c>
      <c r="EM266" t="str">
        <v>Samoa</v>
      </c>
      <c r="EN266" t="str">
        <v>San Marino</v>
      </c>
      <c r="EO266" t="str">
        <v>Sao Tomé &amp; Principe</v>
      </c>
      <c r="EP266" t="str">
        <v>Saudi Arabien</v>
      </c>
      <c r="EQ266" t="str">
        <v>Schweiz</v>
      </c>
      <c r="ER266" t="str">
        <v>Senegal</v>
      </c>
      <c r="ES266" t="str">
        <v>Serbien og Montenegro</v>
      </c>
      <c r="ET266" t="str">
        <v>Seychellerne</v>
      </c>
      <c r="EU266" t="str">
        <v>Sierra Leone</v>
      </c>
      <c r="EV266" t="str">
        <v>Singapore</v>
      </c>
      <c r="EW266" t="str">
        <v>Slovakiet</v>
      </c>
      <c r="EX266" t="str">
        <v>Slovenien</v>
      </c>
      <c r="EY266" t="str">
        <v>Somalia</v>
      </c>
      <c r="EZ266" t="str">
        <v>Spanien</v>
      </c>
      <c r="FA266" t="str">
        <v>Sri Lanka</v>
      </c>
      <c r="FB266" t="str">
        <v>St. Kitts-Nevis</v>
      </c>
      <c r="FC266" t="str">
        <v>St. Lucia</v>
      </c>
      <c r="FD266" t="str">
        <v>St. Vincent &amp;</v>
      </c>
      <c r="FE266" t="str">
        <v>Storbritannien (England)</v>
      </c>
      <c r="FF266" t="str">
        <v>Sudan</v>
      </c>
      <c r="FG266" t="str">
        <v>Surinam</v>
      </c>
      <c r="FH266" t="str">
        <v>Sverige</v>
      </c>
      <c r="FI266" t="str">
        <v>Swaziland</v>
      </c>
      <c r="FJ266" t="str">
        <v>Sydafrika</v>
      </c>
      <c r="FK266" t="str">
        <v>Sydkorea</v>
      </c>
      <c r="FL266" t="str">
        <v>Syrien</v>
      </c>
      <c r="FM266" t="str">
        <v>Tadjikistan</v>
      </c>
      <c r="FN266" t="str">
        <v>Taiwan</v>
      </c>
      <c r="FO266" t="str">
        <v>Tanzania</v>
      </c>
      <c r="FP266" t="str">
        <v>Thailand</v>
      </c>
      <c r="FQ266" t="str">
        <v>Tjekkiet</v>
      </c>
      <c r="FR266" t="str">
        <v>Togo</v>
      </c>
      <c r="FS266" t="str">
        <v>Tonga</v>
      </c>
      <c r="FT266" t="str">
        <v>Trinidad &amp; Tobago</v>
      </c>
      <c r="FU266" t="str">
        <v>Tunesien</v>
      </c>
      <c r="FV266" t="str">
        <v>Turkmenistan</v>
      </c>
      <c r="FW266" t="str">
        <v>Tuvalu</v>
      </c>
      <c r="FX266" t="str">
        <v>Tyrkiet</v>
      </c>
      <c r="FY266" t="str">
        <v>Tyskland</v>
      </c>
      <c r="FZ266" t="str">
        <v>Uganda</v>
      </c>
      <c r="GA266" t="str">
        <v>Ukraine</v>
      </c>
      <c r="GB266" t="str">
        <v>Ungarn</v>
      </c>
      <c r="GC266" t="str">
        <v>Uruguay</v>
      </c>
      <c r="GD266" t="str">
        <v>USA</v>
      </c>
      <c r="GE266" t="str">
        <v>Usbekistan</v>
      </c>
      <c r="GF266" t="str">
        <v>Vanuatu</v>
      </c>
      <c r="GG266" t="str">
        <v>Vatikanet</v>
      </c>
      <c r="GH266" t="str">
        <v>Venezuela</v>
      </c>
      <c r="GI266" t="str">
        <v>Vietnam</v>
      </c>
      <c r="GJ266" t="str">
        <v>Yemen</v>
      </c>
      <c r="GK266" t="str">
        <v>Zambia</v>
      </c>
      <c r="GL266" t="str">
        <v>Zimbabwe</v>
      </c>
      <c r="GM266" t="str">
        <v>Ækvatorial Guinea</v>
      </c>
      <c r="GN266" t="str">
        <v>Østrig</v>
      </c>
      <c r="GO266" t="str">
        <v>Østtimor</v>
      </c>
      <c r="GP266" t="str">
        <v>EU</v>
      </c>
      <c r="GQ266" t="str">
        <v>Ikke-EU</v>
      </c>
      <c r="GR266" t="str">
        <v>EU/ikke-EU</v>
      </c>
    </row>
    <row r="267" spans="2:200" x14ac:dyDescent="0.25">
      <c r="B267" t="str" cm="1">
        <f t="array" ref="B267:GR267">TRANSPOSE(_xlfn._xlws.FILTER(AlleLande[Lande (dansk)],ISNUMBER(SEARCH(Emballage!K22,AlleLande[Lande (dansk)])),"Kan ikke findes"))</f>
        <v>Afghanistan</v>
      </c>
      <c r="C267" t="str">
        <v>Albanien</v>
      </c>
      <c r="D267" t="str">
        <v>Algeriet</v>
      </c>
      <c r="E267" t="str">
        <v>Andorra</v>
      </c>
      <c r="F267" t="str">
        <v>Angola</v>
      </c>
      <c r="G267" t="str">
        <v>Antigua &amp;Barbuda</v>
      </c>
      <c r="H267" t="str">
        <v>Argentina</v>
      </c>
      <c r="I267" t="str">
        <v>Armenien</v>
      </c>
      <c r="J267" t="str">
        <v>Aserbajdsjan</v>
      </c>
      <c r="K267" t="str">
        <v>Australien</v>
      </c>
      <c r="L267" t="str">
        <v>Bahamas</v>
      </c>
      <c r="M267" t="str">
        <v>Bahrain</v>
      </c>
      <c r="N267" t="str">
        <v>Bangladesh</v>
      </c>
      <c r="O267" t="str">
        <v>Barbados</v>
      </c>
      <c r="P267" t="str">
        <v>Belgien</v>
      </c>
      <c r="Q267" t="str">
        <v>Belize</v>
      </c>
      <c r="R267" t="str">
        <v>Benin</v>
      </c>
      <c r="S267" t="str">
        <v>Bhutan</v>
      </c>
      <c r="T267" t="str">
        <v>Bolivia</v>
      </c>
      <c r="U267" t="str">
        <v>Bosnien-Herzegovina</v>
      </c>
      <c r="V267" t="str">
        <v>Botswana</v>
      </c>
      <c r="W267" t="str">
        <v>Brasilien</v>
      </c>
      <c r="X267" t="str">
        <v>Brunei</v>
      </c>
      <c r="Y267" t="str">
        <v>Bulgarien</v>
      </c>
      <c r="Z267" t="str">
        <v>Burkina Faso</v>
      </c>
      <c r="AA267" t="str">
        <v>Burma (Myanmar)</v>
      </c>
      <c r="AB267" t="str">
        <v>Burundi</v>
      </c>
      <c r="AC267" t="str">
        <v>Cambodja</v>
      </c>
      <c r="AD267" t="str">
        <v>Cameroun</v>
      </c>
      <c r="AE267" t="str">
        <v>Canada</v>
      </c>
      <c r="AF267" t="str">
        <v>Centralafrika</v>
      </c>
      <c r="AG267" t="str">
        <v>Chad</v>
      </c>
      <c r="AH267" t="str">
        <v>Chile</v>
      </c>
      <c r="AI267" t="str">
        <v>Colombia</v>
      </c>
      <c r="AJ267" t="str">
        <v>Comorerne</v>
      </c>
      <c r="AK267" t="str">
        <v>Congo</v>
      </c>
      <c r="AL267" t="str">
        <v>Costa Rica</v>
      </c>
      <c r="AM267" t="str">
        <v>Cuba</v>
      </c>
      <c r="AN267" t="str">
        <v>Cypern</v>
      </c>
      <c r="AO267" t="str">
        <v>Danmark</v>
      </c>
      <c r="AP267" t="str">
        <v>Darussalem</v>
      </c>
      <c r="AQ267" t="str">
        <v>Demokratiske rep. Congo</v>
      </c>
      <c r="AR267" t="str">
        <v>Djibouti</v>
      </c>
      <c r="AS267" t="str">
        <v>Dominica</v>
      </c>
      <c r="AT267" t="str">
        <v>Dominikanske Republik</v>
      </c>
      <c r="AU267" t="str">
        <v>Ecuador</v>
      </c>
      <c r="AV267" t="str">
        <v>Egypten</v>
      </c>
      <c r="AW267" t="str">
        <v>El Salvador</v>
      </c>
      <c r="AX267" t="str">
        <v>Elfenbens- kysten</v>
      </c>
      <c r="AY267" t="str">
        <v>Eritrea</v>
      </c>
      <c r="AZ267" t="str">
        <v>Estland</v>
      </c>
      <c r="BA267" t="str">
        <v>Etiopien</v>
      </c>
      <c r="BB267" t="str">
        <v>Fiji</v>
      </c>
      <c r="BC267" t="str">
        <v>Filippinerne</v>
      </c>
      <c r="BD267" t="str">
        <v>Finland</v>
      </c>
      <c r="BE267" t="str">
        <v>Forenede Arab. Emirater</v>
      </c>
      <c r="BF267" t="str">
        <v>Frankrig</v>
      </c>
      <c r="BG267" t="str">
        <v>Gabon</v>
      </c>
      <c r="BH267" t="str">
        <v>Gambia</v>
      </c>
      <c r="BI267" t="str">
        <v>Georgien</v>
      </c>
      <c r="BJ267" t="str">
        <v>Ghana</v>
      </c>
      <c r="BK267" t="str">
        <v>Grenada</v>
      </c>
      <c r="BL267" t="str">
        <v>Grenadinerne</v>
      </c>
      <c r="BM267" t="str">
        <v>Grækenland</v>
      </c>
      <c r="BN267" t="str">
        <v>Guatemala</v>
      </c>
      <c r="BO267" t="str">
        <v>Guinea</v>
      </c>
      <c r="BP267" t="str">
        <v>Guinea-Bissau</v>
      </c>
      <c r="BQ267" t="str">
        <v>Guyana</v>
      </c>
      <c r="BR267" t="str">
        <v>Haiti</v>
      </c>
      <c r="BS267" t="str">
        <v>Honduras</v>
      </c>
      <c r="BT267" t="str">
        <v>Hviderusland (Belarus)</v>
      </c>
      <c r="BU267" t="str">
        <v>Indien</v>
      </c>
      <c r="BV267" t="str">
        <v>Indonesien</v>
      </c>
      <c r="BW267" t="str">
        <v>Irak</v>
      </c>
      <c r="BX267" t="str">
        <v>Iran</v>
      </c>
      <c r="BY267" t="str">
        <v>Irland</v>
      </c>
      <c r="BZ267" t="str">
        <v>Island</v>
      </c>
      <c r="CA267" t="str">
        <v>Israel</v>
      </c>
      <c r="CB267" t="str">
        <v>Italien</v>
      </c>
      <c r="CC267" t="str">
        <v>Jamaica</v>
      </c>
      <c r="CD267" t="str">
        <v>Japan</v>
      </c>
      <c r="CE267" t="str">
        <v>Jordan</v>
      </c>
      <c r="CF267" t="str">
        <v>Kapverdiske Øer</v>
      </c>
      <c r="CG267" t="str">
        <v>Kasakhstan</v>
      </c>
      <c r="CH267" t="str">
        <v>Kenya</v>
      </c>
      <c r="CI267" t="str">
        <v>Kina</v>
      </c>
      <c r="CJ267" t="str">
        <v>Kirgisistan</v>
      </c>
      <c r="CK267" t="str">
        <v>Kiribati</v>
      </c>
      <c r="CL267" t="str">
        <v>Kroatien</v>
      </c>
      <c r="CM267" t="str">
        <v>Kuwait</v>
      </c>
      <c r="CN267" t="str">
        <v>Laos</v>
      </c>
      <c r="CO267" t="str">
        <v>Lesotho</v>
      </c>
      <c r="CP267" t="str">
        <v>Letland</v>
      </c>
      <c r="CQ267" t="str">
        <v>Libanon</v>
      </c>
      <c r="CR267" t="str">
        <v>Liberia</v>
      </c>
      <c r="CS267" t="str">
        <v>Libyen</v>
      </c>
      <c r="CT267" t="str">
        <v>Liechtenstein</v>
      </c>
      <c r="CU267" t="str">
        <v>Litauen</v>
      </c>
      <c r="CV267" t="str">
        <v>Luxembourg</v>
      </c>
      <c r="CW267" t="str">
        <v>Madagaskar</v>
      </c>
      <c r="CX267" t="str">
        <v>Makedonien (FYROM)</v>
      </c>
      <c r="CY267" t="str">
        <v>Malawi</v>
      </c>
      <c r="CZ267" t="str">
        <v>Malaysia</v>
      </c>
      <c r="DA267" t="str">
        <v>Maldiverne</v>
      </c>
      <c r="DB267" t="str">
        <v>Mali</v>
      </c>
      <c r="DC267" t="str">
        <v>Malta</v>
      </c>
      <c r="DD267" t="str">
        <v>Marokko</v>
      </c>
      <c r="DE267" t="str">
        <v>Marshall-øerne</v>
      </c>
      <c r="DF267" t="str">
        <v>Mauretanien</v>
      </c>
      <c r="DG267" t="str">
        <v>Mauritius</v>
      </c>
      <c r="DH267" t="str">
        <v>Mexico</v>
      </c>
      <c r="DI267" t="str">
        <v>Mikronesien</v>
      </c>
      <c r="DJ267" t="str">
        <v>Moldova</v>
      </c>
      <c r="DK267" t="str">
        <v>Monaco</v>
      </c>
      <c r="DL267" t="str">
        <v>Mongoliet</v>
      </c>
      <c r="DM267" t="str">
        <v>Mozambique</v>
      </c>
      <c r="DN267" t="str">
        <v>Namibia</v>
      </c>
      <c r="DO267" t="str">
        <v>Nauru</v>
      </c>
      <c r="DP267" t="str">
        <v>Nederlandene</v>
      </c>
      <c r="DQ267" t="str">
        <v>Nepal</v>
      </c>
      <c r="DR267" t="str">
        <v>New Zealand</v>
      </c>
      <c r="DS267" t="str">
        <v>Nicaragua</v>
      </c>
      <c r="DT267" t="str">
        <v>Niger</v>
      </c>
      <c r="DU267" t="str">
        <v>Nigeria</v>
      </c>
      <c r="DV267" t="str">
        <v>Nordkorea</v>
      </c>
      <c r="DW267" t="str">
        <v>Norge</v>
      </c>
      <c r="DX267" t="str">
        <v>Oman</v>
      </c>
      <c r="DY267" t="str">
        <v>Pakistan</v>
      </c>
      <c r="DZ267" t="str">
        <v>Palau</v>
      </c>
      <c r="EA267" t="str">
        <v>Palestina</v>
      </c>
      <c r="EB267" t="str">
        <v>Panama</v>
      </c>
      <c r="EC267" t="str">
        <v>Papua New Guinea</v>
      </c>
      <c r="ED267" t="str">
        <v>Paraguay</v>
      </c>
      <c r="EE267" t="str">
        <v>Peru</v>
      </c>
      <c r="EF267" t="str">
        <v>Polen</v>
      </c>
      <c r="EG267" t="str">
        <v>Portugal</v>
      </c>
      <c r="EH267" t="str">
        <v>Qatar</v>
      </c>
      <c r="EI267" t="str">
        <v>Rumænien</v>
      </c>
      <c r="EJ267" t="str">
        <v>Rusland</v>
      </c>
      <c r="EK267" t="str">
        <v>Rwanda</v>
      </c>
      <c r="EL267" t="str">
        <v>Salomonøerne</v>
      </c>
      <c r="EM267" t="str">
        <v>Samoa</v>
      </c>
      <c r="EN267" t="str">
        <v>San Marino</v>
      </c>
      <c r="EO267" t="str">
        <v>Sao Tomé &amp; Principe</v>
      </c>
      <c r="EP267" t="str">
        <v>Saudi Arabien</v>
      </c>
      <c r="EQ267" t="str">
        <v>Schweiz</v>
      </c>
      <c r="ER267" t="str">
        <v>Senegal</v>
      </c>
      <c r="ES267" t="str">
        <v>Serbien og Montenegro</v>
      </c>
      <c r="ET267" t="str">
        <v>Seychellerne</v>
      </c>
      <c r="EU267" t="str">
        <v>Sierra Leone</v>
      </c>
      <c r="EV267" t="str">
        <v>Singapore</v>
      </c>
      <c r="EW267" t="str">
        <v>Slovakiet</v>
      </c>
      <c r="EX267" t="str">
        <v>Slovenien</v>
      </c>
      <c r="EY267" t="str">
        <v>Somalia</v>
      </c>
      <c r="EZ267" t="str">
        <v>Spanien</v>
      </c>
      <c r="FA267" t="str">
        <v>Sri Lanka</v>
      </c>
      <c r="FB267" t="str">
        <v>St. Kitts-Nevis</v>
      </c>
      <c r="FC267" t="str">
        <v>St. Lucia</v>
      </c>
      <c r="FD267" t="str">
        <v>St. Vincent &amp;</v>
      </c>
      <c r="FE267" t="str">
        <v>Storbritannien (England)</v>
      </c>
      <c r="FF267" t="str">
        <v>Sudan</v>
      </c>
      <c r="FG267" t="str">
        <v>Surinam</v>
      </c>
      <c r="FH267" t="str">
        <v>Sverige</v>
      </c>
      <c r="FI267" t="str">
        <v>Swaziland</v>
      </c>
      <c r="FJ267" t="str">
        <v>Sydafrika</v>
      </c>
      <c r="FK267" t="str">
        <v>Sydkorea</v>
      </c>
      <c r="FL267" t="str">
        <v>Syrien</v>
      </c>
      <c r="FM267" t="str">
        <v>Tadjikistan</v>
      </c>
      <c r="FN267" t="str">
        <v>Taiwan</v>
      </c>
      <c r="FO267" t="str">
        <v>Tanzania</v>
      </c>
      <c r="FP267" t="str">
        <v>Thailand</v>
      </c>
      <c r="FQ267" t="str">
        <v>Tjekkiet</v>
      </c>
      <c r="FR267" t="str">
        <v>Togo</v>
      </c>
      <c r="FS267" t="str">
        <v>Tonga</v>
      </c>
      <c r="FT267" t="str">
        <v>Trinidad &amp; Tobago</v>
      </c>
      <c r="FU267" t="str">
        <v>Tunesien</v>
      </c>
      <c r="FV267" t="str">
        <v>Turkmenistan</v>
      </c>
      <c r="FW267" t="str">
        <v>Tuvalu</v>
      </c>
      <c r="FX267" t="str">
        <v>Tyrkiet</v>
      </c>
      <c r="FY267" t="str">
        <v>Tyskland</v>
      </c>
      <c r="FZ267" t="str">
        <v>Uganda</v>
      </c>
      <c r="GA267" t="str">
        <v>Ukraine</v>
      </c>
      <c r="GB267" t="str">
        <v>Ungarn</v>
      </c>
      <c r="GC267" t="str">
        <v>Uruguay</v>
      </c>
      <c r="GD267" t="str">
        <v>USA</v>
      </c>
      <c r="GE267" t="str">
        <v>Usbekistan</v>
      </c>
      <c r="GF267" t="str">
        <v>Vanuatu</v>
      </c>
      <c r="GG267" t="str">
        <v>Vatikanet</v>
      </c>
      <c r="GH267" t="str">
        <v>Venezuela</v>
      </c>
      <c r="GI267" t="str">
        <v>Vietnam</v>
      </c>
      <c r="GJ267" t="str">
        <v>Yemen</v>
      </c>
      <c r="GK267" t="str">
        <v>Zambia</v>
      </c>
      <c r="GL267" t="str">
        <v>Zimbabwe</v>
      </c>
      <c r="GM267" t="str">
        <v>Ækvatorial Guinea</v>
      </c>
      <c r="GN267" t="str">
        <v>Østrig</v>
      </c>
      <c r="GO267" t="str">
        <v>Østtimor</v>
      </c>
      <c r="GP267" t="str">
        <v>EU</v>
      </c>
      <c r="GQ267" t="str">
        <v>Ikke-EU</v>
      </c>
      <c r="GR267" t="str">
        <v>EU/ikke-EU</v>
      </c>
    </row>
    <row r="268" spans="2:200" x14ac:dyDescent="0.25">
      <c r="B268" t="str" cm="1">
        <f t="array" ref="B268:GR268">TRANSPOSE(_xlfn._xlws.FILTER(AlleLande[Lande (dansk)],ISNUMBER(SEARCH(Emballage!K23,AlleLande[Lande (dansk)])),"Kan ikke findes"))</f>
        <v>Afghanistan</v>
      </c>
      <c r="C268" t="str">
        <v>Albanien</v>
      </c>
      <c r="D268" t="str">
        <v>Algeriet</v>
      </c>
      <c r="E268" t="str">
        <v>Andorra</v>
      </c>
      <c r="F268" t="str">
        <v>Angola</v>
      </c>
      <c r="G268" t="str">
        <v>Antigua &amp;Barbuda</v>
      </c>
      <c r="H268" t="str">
        <v>Argentina</v>
      </c>
      <c r="I268" t="str">
        <v>Armenien</v>
      </c>
      <c r="J268" t="str">
        <v>Aserbajdsjan</v>
      </c>
      <c r="K268" t="str">
        <v>Australien</v>
      </c>
      <c r="L268" t="str">
        <v>Bahamas</v>
      </c>
      <c r="M268" t="str">
        <v>Bahrain</v>
      </c>
      <c r="N268" t="str">
        <v>Bangladesh</v>
      </c>
      <c r="O268" t="str">
        <v>Barbados</v>
      </c>
      <c r="P268" t="str">
        <v>Belgien</v>
      </c>
      <c r="Q268" t="str">
        <v>Belize</v>
      </c>
      <c r="R268" t="str">
        <v>Benin</v>
      </c>
      <c r="S268" t="str">
        <v>Bhutan</v>
      </c>
      <c r="T268" t="str">
        <v>Bolivia</v>
      </c>
      <c r="U268" t="str">
        <v>Bosnien-Herzegovina</v>
      </c>
      <c r="V268" t="str">
        <v>Botswana</v>
      </c>
      <c r="W268" t="str">
        <v>Brasilien</v>
      </c>
      <c r="X268" t="str">
        <v>Brunei</v>
      </c>
      <c r="Y268" t="str">
        <v>Bulgarien</v>
      </c>
      <c r="Z268" t="str">
        <v>Burkina Faso</v>
      </c>
      <c r="AA268" t="str">
        <v>Burma (Myanmar)</v>
      </c>
      <c r="AB268" t="str">
        <v>Burundi</v>
      </c>
      <c r="AC268" t="str">
        <v>Cambodja</v>
      </c>
      <c r="AD268" t="str">
        <v>Cameroun</v>
      </c>
      <c r="AE268" t="str">
        <v>Canada</v>
      </c>
      <c r="AF268" t="str">
        <v>Centralafrika</v>
      </c>
      <c r="AG268" t="str">
        <v>Chad</v>
      </c>
      <c r="AH268" t="str">
        <v>Chile</v>
      </c>
      <c r="AI268" t="str">
        <v>Colombia</v>
      </c>
      <c r="AJ268" t="str">
        <v>Comorerne</v>
      </c>
      <c r="AK268" t="str">
        <v>Congo</v>
      </c>
      <c r="AL268" t="str">
        <v>Costa Rica</v>
      </c>
      <c r="AM268" t="str">
        <v>Cuba</v>
      </c>
      <c r="AN268" t="str">
        <v>Cypern</v>
      </c>
      <c r="AO268" t="str">
        <v>Danmark</v>
      </c>
      <c r="AP268" t="str">
        <v>Darussalem</v>
      </c>
      <c r="AQ268" t="str">
        <v>Demokratiske rep. Congo</v>
      </c>
      <c r="AR268" t="str">
        <v>Djibouti</v>
      </c>
      <c r="AS268" t="str">
        <v>Dominica</v>
      </c>
      <c r="AT268" t="str">
        <v>Dominikanske Republik</v>
      </c>
      <c r="AU268" t="str">
        <v>Ecuador</v>
      </c>
      <c r="AV268" t="str">
        <v>Egypten</v>
      </c>
      <c r="AW268" t="str">
        <v>El Salvador</v>
      </c>
      <c r="AX268" t="str">
        <v>Elfenbens- kysten</v>
      </c>
      <c r="AY268" t="str">
        <v>Eritrea</v>
      </c>
      <c r="AZ268" t="str">
        <v>Estland</v>
      </c>
      <c r="BA268" t="str">
        <v>Etiopien</v>
      </c>
      <c r="BB268" t="str">
        <v>Fiji</v>
      </c>
      <c r="BC268" t="str">
        <v>Filippinerne</v>
      </c>
      <c r="BD268" t="str">
        <v>Finland</v>
      </c>
      <c r="BE268" t="str">
        <v>Forenede Arab. Emirater</v>
      </c>
      <c r="BF268" t="str">
        <v>Frankrig</v>
      </c>
      <c r="BG268" t="str">
        <v>Gabon</v>
      </c>
      <c r="BH268" t="str">
        <v>Gambia</v>
      </c>
      <c r="BI268" t="str">
        <v>Georgien</v>
      </c>
      <c r="BJ268" t="str">
        <v>Ghana</v>
      </c>
      <c r="BK268" t="str">
        <v>Grenada</v>
      </c>
      <c r="BL268" t="str">
        <v>Grenadinerne</v>
      </c>
      <c r="BM268" t="str">
        <v>Grækenland</v>
      </c>
      <c r="BN268" t="str">
        <v>Guatemala</v>
      </c>
      <c r="BO268" t="str">
        <v>Guinea</v>
      </c>
      <c r="BP268" t="str">
        <v>Guinea-Bissau</v>
      </c>
      <c r="BQ268" t="str">
        <v>Guyana</v>
      </c>
      <c r="BR268" t="str">
        <v>Haiti</v>
      </c>
      <c r="BS268" t="str">
        <v>Honduras</v>
      </c>
      <c r="BT268" t="str">
        <v>Hviderusland (Belarus)</v>
      </c>
      <c r="BU268" t="str">
        <v>Indien</v>
      </c>
      <c r="BV268" t="str">
        <v>Indonesien</v>
      </c>
      <c r="BW268" t="str">
        <v>Irak</v>
      </c>
      <c r="BX268" t="str">
        <v>Iran</v>
      </c>
      <c r="BY268" t="str">
        <v>Irland</v>
      </c>
      <c r="BZ268" t="str">
        <v>Island</v>
      </c>
      <c r="CA268" t="str">
        <v>Israel</v>
      </c>
      <c r="CB268" t="str">
        <v>Italien</v>
      </c>
      <c r="CC268" t="str">
        <v>Jamaica</v>
      </c>
      <c r="CD268" t="str">
        <v>Japan</v>
      </c>
      <c r="CE268" t="str">
        <v>Jordan</v>
      </c>
      <c r="CF268" t="str">
        <v>Kapverdiske Øer</v>
      </c>
      <c r="CG268" t="str">
        <v>Kasakhstan</v>
      </c>
      <c r="CH268" t="str">
        <v>Kenya</v>
      </c>
      <c r="CI268" t="str">
        <v>Kina</v>
      </c>
      <c r="CJ268" t="str">
        <v>Kirgisistan</v>
      </c>
      <c r="CK268" t="str">
        <v>Kiribati</v>
      </c>
      <c r="CL268" t="str">
        <v>Kroatien</v>
      </c>
      <c r="CM268" t="str">
        <v>Kuwait</v>
      </c>
      <c r="CN268" t="str">
        <v>Laos</v>
      </c>
      <c r="CO268" t="str">
        <v>Lesotho</v>
      </c>
      <c r="CP268" t="str">
        <v>Letland</v>
      </c>
      <c r="CQ268" t="str">
        <v>Libanon</v>
      </c>
      <c r="CR268" t="str">
        <v>Liberia</v>
      </c>
      <c r="CS268" t="str">
        <v>Libyen</v>
      </c>
      <c r="CT268" t="str">
        <v>Liechtenstein</v>
      </c>
      <c r="CU268" t="str">
        <v>Litauen</v>
      </c>
      <c r="CV268" t="str">
        <v>Luxembourg</v>
      </c>
      <c r="CW268" t="str">
        <v>Madagaskar</v>
      </c>
      <c r="CX268" t="str">
        <v>Makedonien (FYROM)</v>
      </c>
      <c r="CY268" t="str">
        <v>Malawi</v>
      </c>
      <c r="CZ268" t="str">
        <v>Malaysia</v>
      </c>
      <c r="DA268" t="str">
        <v>Maldiverne</v>
      </c>
      <c r="DB268" t="str">
        <v>Mali</v>
      </c>
      <c r="DC268" t="str">
        <v>Malta</v>
      </c>
      <c r="DD268" t="str">
        <v>Marokko</v>
      </c>
      <c r="DE268" t="str">
        <v>Marshall-øerne</v>
      </c>
      <c r="DF268" t="str">
        <v>Mauretanien</v>
      </c>
      <c r="DG268" t="str">
        <v>Mauritius</v>
      </c>
      <c r="DH268" t="str">
        <v>Mexico</v>
      </c>
      <c r="DI268" t="str">
        <v>Mikronesien</v>
      </c>
      <c r="DJ268" t="str">
        <v>Moldova</v>
      </c>
      <c r="DK268" t="str">
        <v>Monaco</v>
      </c>
      <c r="DL268" t="str">
        <v>Mongoliet</v>
      </c>
      <c r="DM268" t="str">
        <v>Mozambique</v>
      </c>
      <c r="DN268" t="str">
        <v>Namibia</v>
      </c>
      <c r="DO268" t="str">
        <v>Nauru</v>
      </c>
      <c r="DP268" t="str">
        <v>Nederlandene</v>
      </c>
      <c r="DQ268" t="str">
        <v>Nepal</v>
      </c>
      <c r="DR268" t="str">
        <v>New Zealand</v>
      </c>
      <c r="DS268" t="str">
        <v>Nicaragua</v>
      </c>
      <c r="DT268" t="str">
        <v>Niger</v>
      </c>
      <c r="DU268" t="str">
        <v>Nigeria</v>
      </c>
      <c r="DV268" t="str">
        <v>Nordkorea</v>
      </c>
      <c r="DW268" t="str">
        <v>Norge</v>
      </c>
      <c r="DX268" t="str">
        <v>Oman</v>
      </c>
      <c r="DY268" t="str">
        <v>Pakistan</v>
      </c>
      <c r="DZ268" t="str">
        <v>Palau</v>
      </c>
      <c r="EA268" t="str">
        <v>Palestina</v>
      </c>
      <c r="EB268" t="str">
        <v>Panama</v>
      </c>
      <c r="EC268" t="str">
        <v>Papua New Guinea</v>
      </c>
      <c r="ED268" t="str">
        <v>Paraguay</v>
      </c>
      <c r="EE268" t="str">
        <v>Peru</v>
      </c>
      <c r="EF268" t="str">
        <v>Polen</v>
      </c>
      <c r="EG268" t="str">
        <v>Portugal</v>
      </c>
      <c r="EH268" t="str">
        <v>Qatar</v>
      </c>
      <c r="EI268" t="str">
        <v>Rumænien</v>
      </c>
      <c r="EJ268" t="str">
        <v>Rusland</v>
      </c>
      <c r="EK268" t="str">
        <v>Rwanda</v>
      </c>
      <c r="EL268" t="str">
        <v>Salomonøerne</v>
      </c>
      <c r="EM268" t="str">
        <v>Samoa</v>
      </c>
      <c r="EN268" t="str">
        <v>San Marino</v>
      </c>
      <c r="EO268" t="str">
        <v>Sao Tomé &amp; Principe</v>
      </c>
      <c r="EP268" t="str">
        <v>Saudi Arabien</v>
      </c>
      <c r="EQ268" t="str">
        <v>Schweiz</v>
      </c>
      <c r="ER268" t="str">
        <v>Senegal</v>
      </c>
      <c r="ES268" t="str">
        <v>Serbien og Montenegro</v>
      </c>
      <c r="ET268" t="str">
        <v>Seychellerne</v>
      </c>
      <c r="EU268" t="str">
        <v>Sierra Leone</v>
      </c>
      <c r="EV268" t="str">
        <v>Singapore</v>
      </c>
      <c r="EW268" t="str">
        <v>Slovakiet</v>
      </c>
      <c r="EX268" t="str">
        <v>Slovenien</v>
      </c>
      <c r="EY268" t="str">
        <v>Somalia</v>
      </c>
      <c r="EZ268" t="str">
        <v>Spanien</v>
      </c>
      <c r="FA268" t="str">
        <v>Sri Lanka</v>
      </c>
      <c r="FB268" t="str">
        <v>St. Kitts-Nevis</v>
      </c>
      <c r="FC268" t="str">
        <v>St. Lucia</v>
      </c>
      <c r="FD268" t="str">
        <v>St. Vincent &amp;</v>
      </c>
      <c r="FE268" t="str">
        <v>Storbritannien (England)</v>
      </c>
      <c r="FF268" t="str">
        <v>Sudan</v>
      </c>
      <c r="FG268" t="str">
        <v>Surinam</v>
      </c>
      <c r="FH268" t="str">
        <v>Sverige</v>
      </c>
      <c r="FI268" t="str">
        <v>Swaziland</v>
      </c>
      <c r="FJ268" t="str">
        <v>Sydafrika</v>
      </c>
      <c r="FK268" t="str">
        <v>Sydkorea</v>
      </c>
      <c r="FL268" t="str">
        <v>Syrien</v>
      </c>
      <c r="FM268" t="str">
        <v>Tadjikistan</v>
      </c>
      <c r="FN268" t="str">
        <v>Taiwan</v>
      </c>
      <c r="FO268" t="str">
        <v>Tanzania</v>
      </c>
      <c r="FP268" t="str">
        <v>Thailand</v>
      </c>
      <c r="FQ268" t="str">
        <v>Tjekkiet</v>
      </c>
      <c r="FR268" t="str">
        <v>Togo</v>
      </c>
      <c r="FS268" t="str">
        <v>Tonga</v>
      </c>
      <c r="FT268" t="str">
        <v>Trinidad &amp; Tobago</v>
      </c>
      <c r="FU268" t="str">
        <v>Tunesien</v>
      </c>
      <c r="FV268" t="str">
        <v>Turkmenistan</v>
      </c>
      <c r="FW268" t="str">
        <v>Tuvalu</v>
      </c>
      <c r="FX268" t="str">
        <v>Tyrkiet</v>
      </c>
      <c r="FY268" t="str">
        <v>Tyskland</v>
      </c>
      <c r="FZ268" t="str">
        <v>Uganda</v>
      </c>
      <c r="GA268" t="str">
        <v>Ukraine</v>
      </c>
      <c r="GB268" t="str">
        <v>Ungarn</v>
      </c>
      <c r="GC268" t="str">
        <v>Uruguay</v>
      </c>
      <c r="GD268" t="str">
        <v>USA</v>
      </c>
      <c r="GE268" t="str">
        <v>Usbekistan</v>
      </c>
      <c r="GF268" t="str">
        <v>Vanuatu</v>
      </c>
      <c r="GG268" t="str">
        <v>Vatikanet</v>
      </c>
      <c r="GH268" t="str">
        <v>Venezuela</v>
      </c>
      <c r="GI268" t="str">
        <v>Vietnam</v>
      </c>
      <c r="GJ268" t="str">
        <v>Yemen</v>
      </c>
      <c r="GK268" t="str">
        <v>Zambia</v>
      </c>
      <c r="GL268" t="str">
        <v>Zimbabwe</v>
      </c>
      <c r="GM268" t="str">
        <v>Ækvatorial Guinea</v>
      </c>
      <c r="GN268" t="str">
        <v>Østrig</v>
      </c>
      <c r="GO268" t="str">
        <v>Østtimor</v>
      </c>
      <c r="GP268" t="str">
        <v>EU</v>
      </c>
      <c r="GQ268" t="str">
        <v>Ikke-EU</v>
      </c>
      <c r="GR268" t="str">
        <v>EU/ikke-EU</v>
      </c>
    </row>
    <row r="269" spans="2:200" x14ac:dyDescent="0.25">
      <c r="B269" t="str" cm="1">
        <f t="array" ref="B269:GR269">TRANSPOSE(_xlfn._xlws.FILTER(AlleLande[Lande (dansk)],ISNUMBER(SEARCH(Emballage!K24,AlleLande[Lande (dansk)])),"Kan ikke findes"))</f>
        <v>Afghanistan</v>
      </c>
      <c r="C269" t="str">
        <v>Albanien</v>
      </c>
      <c r="D269" t="str">
        <v>Algeriet</v>
      </c>
      <c r="E269" t="str">
        <v>Andorra</v>
      </c>
      <c r="F269" t="str">
        <v>Angola</v>
      </c>
      <c r="G269" t="str">
        <v>Antigua &amp;Barbuda</v>
      </c>
      <c r="H269" t="str">
        <v>Argentina</v>
      </c>
      <c r="I269" t="str">
        <v>Armenien</v>
      </c>
      <c r="J269" t="str">
        <v>Aserbajdsjan</v>
      </c>
      <c r="K269" t="str">
        <v>Australien</v>
      </c>
      <c r="L269" t="str">
        <v>Bahamas</v>
      </c>
      <c r="M269" t="str">
        <v>Bahrain</v>
      </c>
      <c r="N269" t="str">
        <v>Bangladesh</v>
      </c>
      <c r="O269" t="str">
        <v>Barbados</v>
      </c>
      <c r="P269" t="str">
        <v>Belgien</v>
      </c>
      <c r="Q269" t="str">
        <v>Belize</v>
      </c>
      <c r="R269" t="str">
        <v>Benin</v>
      </c>
      <c r="S269" t="str">
        <v>Bhutan</v>
      </c>
      <c r="T269" t="str">
        <v>Bolivia</v>
      </c>
      <c r="U269" t="str">
        <v>Bosnien-Herzegovina</v>
      </c>
      <c r="V269" t="str">
        <v>Botswana</v>
      </c>
      <c r="W269" t="str">
        <v>Brasilien</v>
      </c>
      <c r="X269" t="str">
        <v>Brunei</v>
      </c>
      <c r="Y269" t="str">
        <v>Bulgarien</v>
      </c>
      <c r="Z269" t="str">
        <v>Burkina Faso</v>
      </c>
      <c r="AA269" t="str">
        <v>Burma (Myanmar)</v>
      </c>
      <c r="AB269" t="str">
        <v>Burundi</v>
      </c>
      <c r="AC269" t="str">
        <v>Cambodja</v>
      </c>
      <c r="AD269" t="str">
        <v>Cameroun</v>
      </c>
      <c r="AE269" t="str">
        <v>Canada</v>
      </c>
      <c r="AF269" t="str">
        <v>Centralafrika</v>
      </c>
      <c r="AG269" t="str">
        <v>Chad</v>
      </c>
      <c r="AH269" t="str">
        <v>Chile</v>
      </c>
      <c r="AI269" t="str">
        <v>Colombia</v>
      </c>
      <c r="AJ269" t="str">
        <v>Comorerne</v>
      </c>
      <c r="AK269" t="str">
        <v>Congo</v>
      </c>
      <c r="AL269" t="str">
        <v>Costa Rica</v>
      </c>
      <c r="AM269" t="str">
        <v>Cuba</v>
      </c>
      <c r="AN269" t="str">
        <v>Cypern</v>
      </c>
      <c r="AO269" t="str">
        <v>Danmark</v>
      </c>
      <c r="AP269" t="str">
        <v>Darussalem</v>
      </c>
      <c r="AQ269" t="str">
        <v>Demokratiske rep. Congo</v>
      </c>
      <c r="AR269" t="str">
        <v>Djibouti</v>
      </c>
      <c r="AS269" t="str">
        <v>Dominica</v>
      </c>
      <c r="AT269" t="str">
        <v>Dominikanske Republik</v>
      </c>
      <c r="AU269" t="str">
        <v>Ecuador</v>
      </c>
      <c r="AV269" t="str">
        <v>Egypten</v>
      </c>
      <c r="AW269" t="str">
        <v>El Salvador</v>
      </c>
      <c r="AX269" t="str">
        <v>Elfenbens- kysten</v>
      </c>
      <c r="AY269" t="str">
        <v>Eritrea</v>
      </c>
      <c r="AZ269" t="str">
        <v>Estland</v>
      </c>
      <c r="BA269" t="str">
        <v>Etiopien</v>
      </c>
      <c r="BB269" t="str">
        <v>Fiji</v>
      </c>
      <c r="BC269" t="str">
        <v>Filippinerne</v>
      </c>
      <c r="BD269" t="str">
        <v>Finland</v>
      </c>
      <c r="BE269" t="str">
        <v>Forenede Arab. Emirater</v>
      </c>
      <c r="BF269" t="str">
        <v>Frankrig</v>
      </c>
      <c r="BG269" t="str">
        <v>Gabon</v>
      </c>
      <c r="BH269" t="str">
        <v>Gambia</v>
      </c>
      <c r="BI269" t="str">
        <v>Georgien</v>
      </c>
      <c r="BJ269" t="str">
        <v>Ghana</v>
      </c>
      <c r="BK269" t="str">
        <v>Grenada</v>
      </c>
      <c r="BL269" t="str">
        <v>Grenadinerne</v>
      </c>
      <c r="BM269" t="str">
        <v>Grækenland</v>
      </c>
      <c r="BN269" t="str">
        <v>Guatemala</v>
      </c>
      <c r="BO269" t="str">
        <v>Guinea</v>
      </c>
      <c r="BP269" t="str">
        <v>Guinea-Bissau</v>
      </c>
      <c r="BQ269" t="str">
        <v>Guyana</v>
      </c>
      <c r="BR269" t="str">
        <v>Haiti</v>
      </c>
      <c r="BS269" t="str">
        <v>Honduras</v>
      </c>
      <c r="BT269" t="str">
        <v>Hviderusland (Belarus)</v>
      </c>
      <c r="BU269" t="str">
        <v>Indien</v>
      </c>
      <c r="BV269" t="str">
        <v>Indonesien</v>
      </c>
      <c r="BW269" t="str">
        <v>Irak</v>
      </c>
      <c r="BX269" t="str">
        <v>Iran</v>
      </c>
      <c r="BY269" t="str">
        <v>Irland</v>
      </c>
      <c r="BZ269" t="str">
        <v>Island</v>
      </c>
      <c r="CA269" t="str">
        <v>Israel</v>
      </c>
      <c r="CB269" t="str">
        <v>Italien</v>
      </c>
      <c r="CC269" t="str">
        <v>Jamaica</v>
      </c>
      <c r="CD269" t="str">
        <v>Japan</v>
      </c>
      <c r="CE269" t="str">
        <v>Jordan</v>
      </c>
      <c r="CF269" t="str">
        <v>Kapverdiske Øer</v>
      </c>
      <c r="CG269" t="str">
        <v>Kasakhstan</v>
      </c>
      <c r="CH269" t="str">
        <v>Kenya</v>
      </c>
      <c r="CI269" t="str">
        <v>Kina</v>
      </c>
      <c r="CJ269" t="str">
        <v>Kirgisistan</v>
      </c>
      <c r="CK269" t="str">
        <v>Kiribati</v>
      </c>
      <c r="CL269" t="str">
        <v>Kroatien</v>
      </c>
      <c r="CM269" t="str">
        <v>Kuwait</v>
      </c>
      <c r="CN269" t="str">
        <v>Laos</v>
      </c>
      <c r="CO269" t="str">
        <v>Lesotho</v>
      </c>
      <c r="CP269" t="str">
        <v>Letland</v>
      </c>
      <c r="CQ269" t="str">
        <v>Libanon</v>
      </c>
      <c r="CR269" t="str">
        <v>Liberia</v>
      </c>
      <c r="CS269" t="str">
        <v>Libyen</v>
      </c>
      <c r="CT269" t="str">
        <v>Liechtenstein</v>
      </c>
      <c r="CU269" t="str">
        <v>Litauen</v>
      </c>
      <c r="CV269" t="str">
        <v>Luxembourg</v>
      </c>
      <c r="CW269" t="str">
        <v>Madagaskar</v>
      </c>
      <c r="CX269" t="str">
        <v>Makedonien (FYROM)</v>
      </c>
      <c r="CY269" t="str">
        <v>Malawi</v>
      </c>
      <c r="CZ269" t="str">
        <v>Malaysia</v>
      </c>
      <c r="DA269" t="str">
        <v>Maldiverne</v>
      </c>
      <c r="DB269" t="str">
        <v>Mali</v>
      </c>
      <c r="DC269" t="str">
        <v>Malta</v>
      </c>
      <c r="DD269" t="str">
        <v>Marokko</v>
      </c>
      <c r="DE269" t="str">
        <v>Marshall-øerne</v>
      </c>
      <c r="DF269" t="str">
        <v>Mauretanien</v>
      </c>
      <c r="DG269" t="str">
        <v>Mauritius</v>
      </c>
      <c r="DH269" t="str">
        <v>Mexico</v>
      </c>
      <c r="DI269" t="str">
        <v>Mikronesien</v>
      </c>
      <c r="DJ269" t="str">
        <v>Moldova</v>
      </c>
      <c r="DK269" t="str">
        <v>Monaco</v>
      </c>
      <c r="DL269" t="str">
        <v>Mongoliet</v>
      </c>
      <c r="DM269" t="str">
        <v>Mozambique</v>
      </c>
      <c r="DN269" t="str">
        <v>Namibia</v>
      </c>
      <c r="DO269" t="str">
        <v>Nauru</v>
      </c>
      <c r="DP269" t="str">
        <v>Nederlandene</v>
      </c>
      <c r="DQ269" t="str">
        <v>Nepal</v>
      </c>
      <c r="DR269" t="str">
        <v>New Zealand</v>
      </c>
      <c r="DS269" t="str">
        <v>Nicaragua</v>
      </c>
      <c r="DT269" t="str">
        <v>Niger</v>
      </c>
      <c r="DU269" t="str">
        <v>Nigeria</v>
      </c>
      <c r="DV269" t="str">
        <v>Nordkorea</v>
      </c>
      <c r="DW269" t="str">
        <v>Norge</v>
      </c>
      <c r="DX269" t="str">
        <v>Oman</v>
      </c>
      <c r="DY269" t="str">
        <v>Pakistan</v>
      </c>
      <c r="DZ269" t="str">
        <v>Palau</v>
      </c>
      <c r="EA269" t="str">
        <v>Palestina</v>
      </c>
      <c r="EB269" t="str">
        <v>Panama</v>
      </c>
      <c r="EC269" t="str">
        <v>Papua New Guinea</v>
      </c>
      <c r="ED269" t="str">
        <v>Paraguay</v>
      </c>
      <c r="EE269" t="str">
        <v>Peru</v>
      </c>
      <c r="EF269" t="str">
        <v>Polen</v>
      </c>
      <c r="EG269" t="str">
        <v>Portugal</v>
      </c>
      <c r="EH269" t="str">
        <v>Qatar</v>
      </c>
      <c r="EI269" t="str">
        <v>Rumænien</v>
      </c>
      <c r="EJ269" t="str">
        <v>Rusland</v>
      </c>
      <c r="EK269" t="str">
        <v>Rwanda</v>
      </c>
      <c r="EL269" t="str">
        <v>Salomonøerne</v>
      </c>
      <c r="EM269" t="str">
        <v>Samoa</v>
      </c>
      <c r="EN269" t="str">
        <v>San Marino</v>
      </c>
      <c r="EO269" t="str">
        <v>Sao Tomé &amp; Principe</v>
      </c>
      <c r="EP269" t="str">
        <v>Saudi Arabien</v>
      </c>
      <c r="EQ269" t="str">
        <v>Schweiz</v>
      </c>
      <c r="ER269" t="str">
        <v>Senegal</v>
      </c>
      <c r="ES269" t="str">
        <v>Serbien og Montenegro</v>
      </c>
      <c r="ET269" t="str">
        <v>Seychellerne</v>
      </c>
      <c r="EU269" t="str">
        <v>Sierra Leone</v>
      </c>
      <c r="EV269" t="str">
        <v>Singapore</v>
      </c>
      <c r="EW269" t="str">
        <v>Slovakiet</v>
      </c>
      <c r="EX269" t="str">
        <v>Slovenien</v>
      </c>
      <c r="EY269" t="str">
        <v>Somalia</v>
      </c>
      <c r="EZ269" t="str">
        <v>Spanien</v>
      </c>
      <c r="FA269" t="str">
        <v>Sri Lanka</v>
      </c>
      <c r="FB269" t="str">
        <v>St. Kitts-Nevis</v>
      </c>
      <c r="FC269" t="str">
        <v>St. Lucia</v>
      </c>
      <c r="FD269" t="str">
        <v>St. Vincent &amp;</v>
      </c>
      <c r="FE269" t="str">
        <v>Storbritannien (England)</v>
      </c>
      <c r="FF269" t="str">
        <v>Sudan</v>
      </c>
      <c r="FG269" t="str">
        <v>Surinam</v>
      </c>
      <c r="FH269" t="str">
        <v>Sverige</v>
      </c>
      <c r="FI269" t="str">
        <v>Swaziland</v>
      </c>
      <c r="FJ269" t="str">
        <v>Sydafrika</v>
      </c>
      <c r="FK269" t="str">
        <v>Sydkorea</v>
      </c>
      <c r="FL269" t="str">
        <v>Syrien</v>
      </c>
      <c r="FM269" t="str">
        <v>Tadjikistan</v>
      </c>
      <c r="FN269" t="str">
        <v>Taiwan</v>
      </c>
      <c r="FO269" t="str">
        <v>Tanzania</v>
      </c>
      <c r="FP269" t="str">
        <v>Thailand</v>
      </c>
      <c r="FQ269" t="str">
        <v>Tjekkiet</v>
      </c>
      <c r="FR269" t="str">
        <v>Togo</v>
      </c>
      <c r="FS269" t="str">
        <v>Tonga</v>
      </c>
      <c r="FT269" t="str">
        <v>Trinidad &amp; Tobago</v>
      </c>
      <c r="FU269" t="str">
        <v>Tunesien</v>
      </c>
      <c r="FV269" t="str">
        <v>Turkmenistan</v>
      </c>
      <c r="FW269" t="str">
        <v>Tuvalu</v>
      </c>
      <c r="FX269" t="str">
        <v>Tyrkiet</v>
      </c>
      <c r="FY269" t="str">
        <v>Tyskland</v>
      </c>
      <c r="FZ269" t="str">
        <v>Uganda</v>
      </c>
      <c r="GA269" t="str">
        <v>Ukraine</v>
      </c>
      <c r="GB269" t="str">
        <v>Ungarn</v>
      </c>
      <c r="GC269" t="str">
        <v>Uruguay</v>
      </c>
      <c r="GD269" t="str">
        <v>USA</v>
      </c>
      <c r="GE269" t="str">
        <v>Usbekistan</v>
      </c>
      <c r="GF269" t="str">
        <v>Vanuatu</v>
      </c>
      <c r="GG269" t="str">
        <v>Vatikanet</v>
      </c>
      <c r="GH269" t="str">
        <v>Venezuela</v>
      </c>
      <c r="GI269" t="str">
        <v>Vietnam</v>
      </c>
      <c r="GJ269" t="str">
        <v>Yemen</v>
      </c>
      <c r="GK269" t="str">
        <v>Zambia</v>
      </c>
      <c r="GL269" t="str">
        <v>Zimbabwe</v>
      </c>
      <c r="GM269" t="str">
        <v>Ækvatorial Guinea</v>
      </c>
      <c r="GN269" t="str">
        <v>Østrig</v>
      </c>
      <c r="GO269" t="str">
        <v>Østtimor</v>
      </c>
      <c r="GP269" t="str">
        <v>EU</v>
      </c>
      <c r="GQ269" t="str">
        <v>Ikke-EU</v>
      </c>
      <c r="GR269" t="str">
        <v>EU/ikke-EU</v>
      </c>
    </row>
    <row r="270" spans="2:200" x14ac:dyDescent="0.25">
      <c r="B270" t="str" cm="1">
        <f t="array" ref="B270:GR270">TRANSPOSE(_xlfn._xlws.FILTER(AlleLande[Lande (dansk)],ISNUMBER(SEARCH(Emballage!K25,AlleLande[Lande (dansk)])),"Kan ikke findes"))</f>
        <v>Afghanistan</v>
      </c>
      <c r="C270" t="str">
        <v>Albanien</v>
      </c>
      <c r="D270" t="str">
        <v>Algeriet</v>
      </c>
      <c r="E270" t="str">
        <v>Andorra</v>
      </c>
      <c r="F270" t="str">
        <v>Angola</v>
      </c>
      <c r="G270" t="str">
        <v>Antigua &amp;Barbuda</v>
      </c>
      <c r="H270" t="str">
        <v>Argentina</v>
      </c>
      <c r="I270" t="str">
        <v>Armenien</v>
      </c>
      <c r="J270" t="str">
        <v>Aserbajdsjan</v>
      </c>
      <c r="K270" t="str">
        <v>Australien</v>
      </c>
      <c r="L270" t="str">
        <v>Bahamas</v>
      </c>
      <c r="M270" t="str">
        <v>Bahrain</v>
      </c>
      <c r="N270" t="str">
        <v>Bangladesh</v>
      </c>
      <c r="O270" t="str">
        <v>Barbados</v>
      </c>
      <c r="P270" t="str">
        <v>Belgien</v>
      </c>
      <c r="Q270" t="str">
        <v>Belize</v>
      </c>
      <c r="R270" t="str">
        <v>Benin</v>
      </c>
      <c r="S270" t="str">
        <v>Bhutan</v>
      </c>
      <c r="T270" t="str">
        <v>Bolivia</v>
      </c>
      <c r="U270" t="str">
        <v>Bosnien-Herzegovina</v>
      </c>
      <c r="V270" t="str">
        <v>Botswana</v>
      </c>
      <c r="W270" t="str">
        <v>Brasilien</v>
      </c>
      <c r="X270" t="str">
        <v>Brunei</v>
      </c>
      <c r="Y270" t="str">
        <v>Bulgarien</v>
      </c>
      <c r="Z270" t="str">
        <v>Burkina Faso</v>
      </c>
      <c r="AA270" t="str">
        <v>Burma (Myanmar)</v>
      </c>
      <c r="AB270" t="str">
        <v>Burundi</v>
      </c>
      <c r="AC270" t="str">
        <v>Cambodja</v>
      </c>
      <c r="AD270" t="str">
        <v>Cameroun</v>
      </c>
      <c r="AE270" t="str">
        <v>Canada</v>
      </c>
      <c r="AF270" t="str">
        <v>Centralafrika</v>
      </c>
      <c r="AG270" t="str">
        <v>Chad</v>
      </c>
      <c r="AH270" t="str">
        <v>Chile</v>
      </c>
      <c r="AI270" t="str">
        <v>Colombia</v>
      </c>
      <c r="AJ270" t="str">
        <v>Comorerne</v>
      </c>
      <c r="AK270" t="str">
        <v>Congo</v>
      </c>
      <c r="AL270" t="str">
        <v>Costa Rica</v>
      </c>
      <c r="AM270" t="str">
        <v>Cuba</v>
      </c>
      <c r="AN270" t="str">
        <v>Cypern</v>
      </c>
      <c r="AO270" t="str">
        <v>Danmark</v>
      </c>
      <c r="AP270" t="str">
        <v>Darussalem</v>
      </c>
      <c r="AQ270" t="str">
        <v>Demokratiske rep. Congo</v>
      </c>
      <c r="AR270" t="str">
        <v>Djibouti</v>
      </c>
      <c r="AS270" t="str">
        <v>Dominica</v>
      </c>
      <c r="AT270" t="str">
        <v>Dominikanske Republik</v>
      </c>
      <c r="AU270" t="str">
        <v>Ecuador</v>
      </c>
      <c r="AV270" t="str">
        <v>Egypten</v>
      </c>
      <c r="AW270" t="str">
        <v>El Salvador</v>
      </c>
      <c r="AX270" t="str">
        <v>Elfenbens- kysten</v>
      </c>
      <c r="AY270" t="str">
        <v>Eritrea</v>
      </c>
      <c r="AZ270" t="str">
        <v>Estland</v>
      </c>
      <c r="BA270" t="str">
        <v>Etiopien</v>
      </c>
      <c r="BB270" t="str">
        <v>Fiji</v>
      </c>
      <c r="BC270" t="str">
        <v>Filippinerne</v>
      </c>
      <c r="BD270" t="str">
        <v>Finland</v>
      </c>
      <c r="BE270" t="str">
        <v>Forenede Arab. Emirater</v>
      </c>
      <c r="BF270" t="str">
        <v>Frankrig</v>
      </c>
      <c r="BG270" t="str">
        <v>Gabon</v>
      </c>
      <c r="BH270" t="str">
        <v>Gambia</v>
      </c>
      <c r="BI270" t="str">
        <v>Georgien</v>
      </c>
      <c r="BJ270" t="str">
        <v>Ghana</v>
      </c>
      <c r="BK270" t="str">
        <v>Grenada</v>
      </c>
      <c r="BL270" t="str">
        <v>Grenadinerne</v>
      </c>
      <c r="BM270" t="str">
        <v>Grækenland</v>
      </c>
      <c r="BN270" t="str">
        <v>Guatemala</v>
      </c>
      <c r="BO270" t="str">
        <v>Guinea</v>
      </c>
      <c r="BP270" t="str">
        <v>Guinea-Bissau</v>
      </c>
      <c r="BQ270" t="str">
        <v>Guyana</v>
      </c>
      <c r="BR270" t="str">
        <v>Haiti</v>
      </c>
      <c r="BS270" t="str">
        <v>Honduras</v>
      </c>
      <c r="BT270" t="str">
        <v>Hviderusland (Belarus)</v>
      </c>
      <c r="BU270" t="str">
        <v>Indien</v>
      </c>
      <c r="BV270" t="str">
        <v>Indonesien</v>
      </c>
      <c r="BW270" t="str">
        <v>Irak</v>
      </c>
      <c r="BX270" t="str">
        <v>Iran</v>
      </c>
      <c r="BY270" t="str">
        <v>Irland</v>
      </c>
      <c r="BZ270" t="str">
        <v>Island</v>
      </c>
      <c r="CA270" t="str">
        <v>Israel</v>
      </c>
      <c r="CB270" t="str">
        <v>Italien</v>
      </c>
      <c r="CC270" t="str">
        <v>Jamaica</v>
      </c>
      <c r="CD270" t="str">
        <v>Japan</v>
      </c>
      <c r="CE270" t="str">
        <v>Jordan</v>
      </c>
      <c r="CF270" t="str">
        <v>Kapverdiske Øer</v>
      </c>
      <c r="CG270" t="str">
        <v>Kasakhstan</v>
      </c>
      <c r="CH270" t="str">
        <v>Kenya</v>
      </c>
      <c r="CI270" t="str">
        <v>Kina</v>
      </c>
      <c r="CJ270" t="str">
        <v>Kirgisistan</v>
      </c>
      <c r="CK270" t="str">
        <v>Kiribati</v>
      </c>
      <c r="CL270" t="str">
        <v>Kroatien</v>
      </c>
      <c r="CM270" t="str">
        <v>Kuwait</v>
      </c>
      <c r="CN270" t="str">
        <v>Laos</v>
      </c>
      <c r="CO270" t="str">
        <v>Lesotho</v>
      </c>
      <c r="CP270" t="str">
        <v>Letland</v>
      </c>
      <c r="CQ270" t="str">
        <v>Libanon</v>
      </c>
      <c r="CR270" t="str">
        <v>Liberia</v>
      </c>
      <c r="CS270" t="str">
        <v>Libyen</v>
      </c>
      <c r="CT270" t="str">
        <v>Liechtenstein</v>
      </c>
      <c r="CU270" t="str">
        <v>Litauen</v>
      </c>
      <c r="CV270" t="str">
        <v>Luxembourg</v>
      </c>
      <c r="CW270" t="str">
        <v>Madagaskar</v>
      </c>
      <c r="CX270" t="str">
        <v>Makedonien (FYROM)</v>
      </c>
      <c r="CY270" t="str">
        <v>Malawi</v>
      </c>
      <c r="CZ270" t="str">
        <v>Malaysia</v>
      </c>
      <c r="DA270" t="str">
        <v>Maldiverne</v>
      </c>
      <c r="DB270" t="str">
        <v>Mali</v>
      </c>
      <c r="DC270" t="str">
        <v>Malta</v>
      </c>
      <c r="DD270" t="str">
        <v>Marokko</v>
      </c>
      <c r="DE270" t="str">
        <v>Marshall-øerne</v>
      </c>
      <c r="DF270" t="str">
        <v>Mauretanien</v>
      </c>
      <c r="DG270" t="str">
        <v>Mauritius</v>
      </c>
      <c r="DH270" t="str">
        <v>Mexico</v>
      </c>
      <c r="DI270" t="str">
        <v>Mikronesien</v>
      </c>
      <c r="DJ270" t="str">
        <v>Moldova</v>
      </c>
      <c r="DK270" t="str">
        <v>Monaco</v>
      </c>
      <c r="DL270" t="str">
        <v>Mongoliet</v>
      </c>
      <c r="DM270" t="str">
        <v>Mozambique</v>
      </c>
      <c r="DN270" t="str">
        <v>Namibia</v>
      </c>
      <c r="DO270" t="str">
        <v>Nauru</v>
      </c>
      <c r="DP270" t="str">
        <v>Nederlandene</v>
      </c>
      <c r="DQ270" t="str">
        <v>Nepal</v>
      </c>
      <c r="DR270" t="str">
        <v>New Zealand</v>
      </c>
      <c r="DS270" t="str">
        <v>Nicaragua</v>
      </c>
      <c r="DT270" t="str">
        <v>Niger</v>
      </c>
      <c r="DU270" t="str">
        <v>Nigeria</v>
      </c>
      <c r="DV270" t="str">
        <v>Nordkorea</v>
      </c>
      <c r="DW270" t="str">
        <v>Norge</v>
      </c>
      <c r="DX270" t="str">
        <v>Oman</v>
      </c>
      <c r="DY270" t="str">
        <v>Pakistan</v>
      </c>
      <c r="DZ270" t="str">
        <v>Palau</v>
      </c>
      <c r="EA270" t="str">
        <v>Palestina</v>
      </c>
      <c r="EB270" t="str">
        <v>Panama</v>
      </c>
      <c r="EC270" t="str">
        <v>Papua New Guinea</v>
      </c>
      <c r="ED270" t="str">
        <v>Paraguay</v>
      </c>
      <c r="EE270" t="str">
        <v>Peru</v>
      </c>
      <c r="EF270" t="str">
        <v>Polen</v>
      </c>
      <c r="EG270" t="str">
        <v>Portugal</v>
      </c>
      <c r="EH270" t="str">
        <v>Qatar</v>
      </c>
      <c r="EI270" t="str">
        <v>Rumænien</v>
      </c>
      <c r="EJ270" t="str">
        <v>Rusland</v>
      </c>
      <c r="EK270" t="str">
        <v>Rwanda</v>
      </c>
      <c r="EL270" t="str">
        <v>Salomonøerne</v>
      </c>
      <c r="EM270" t="str">
        <v>Samoa</v>
      </c>
      <c r="EN270" t="str">
        <v>San Marino</v>
      </c>
      <c r="EO270" t="str">
        <v>Sao Tomé &amp; Principe</v>
      </c>
      <c r="EP270" t="str">
        <v>Saudi Arabien</v>
      </c>
      <c r="EQ270" t="str">
        <v>Schweiz</v>
      </c>
      <c r="ER270" t="str">
        <v>Senegal</v>
      </c>
      <c r="ES270" t="str">
        <v>Serbien og Montenegro</v>
      </c>
      <c r="ET270" t="str">
        <v>Seychellerne</v>
      </c>
      <c r="EU270" t="str">
        <v>Sierra Leone</v>
      </c>
      <c r="EV270" t="str">
        <v>Singapore</v>
      </c>
      <c r="EW270" t="str">
        <v>Slovakiet</v>
      </c>
      <c r="EX270" t="str">
        <v>Slovenien</v>
      </c>
      <c r="EY270" t="str">
        <v>Somalia</v>
      </c>
      <c r="EZ270" t="str">
        <v>Spanien</v>
      </c>
      <c r="FA270" t="str">
        <v>Sri Lanka</v>
      </c>
      <c r="FB270" t="str">
        <v>St. Kitts-Nevis</v>
      </c>
      <c r="FC270" t="str">
        <v>St. Lucia</v>
      </c>
      <c r="FD270" t="str">
        <v>St. Vincent &amp;</v>
      </c>
      <c r="FE270" t="str">
        <v>Storbritannien (England)</v>
      </c>
      <c r="FF270" t="str">
        <v>Sudan</v>
      </c>
      <c r="FG270" t="str">
        <v>Surinam</v>
      </c>
      <c r="FH270" t="str">
        <v>Sverige</v>
      </c>
      <c r="FI270" t="str">
        <v>Swaziland</v>
      </c>
      <c r="FJ270" t="str">
        <v>Sydafrika</v>
      </c>
      <c r="FK270" t="str">
        <v>Sydkorea</v>
      </c>
      <c r="FL270" t="str">
        <v>Syrien</v>
      </c>
      <c r="FM270" t="str">
        <v>Tadjikistan</v>
      </c>
      <c r="FN270" t="str">
        <v>Taiwan</v>
      </c>
      <c r="FO270" t="str">
        <v>Tanzania</v>
      </c>
      <c r="FP270" t="str">
        <v>Thailand</v>
      </c>
      <c r="FQ270" t="str">
        <v>Tjekkiet</v>
      </c>
      <c r="FR270" t="str">
        <v>Togo</v>
      </c>
      <c r="FS270" t="str">
        <v>Tonga</v>
      </c>
      <c r="FT270" t="str">
        <v>Trinidad &amp; Tobago</v>
      </c>
      <c r="FU270" t="str">
        <v>Tunesien</v>
      </c>
      <c r="FV270" t="str">
        <v>Turkmenistan</v>
      </c>
      <c r="FW270" t="str">
        <v>Tuvalu</v>
      </c>
      <c r="FX270" t="str">
        <v>Tyrkiet</v>
      </c>
      <c r="FY270" t="str">
        <v>Tyskland</v>
      </c>
      <c r="FZ270" t="str">
        <v>Uganda</v>
      </c>
      <c r="GA270" t="str">
        <v>Ukraine</v>
      </c>
      <c r="GB270" t="str">
        <v>Ungarn</v>
      </c>
      <c r="GC270" t="str">
        <v>Uruguay</v>
      </c>
      <c r="GD270" t="str">
        <v>USA</v>
      </c>
      <c r="GE270" t="str">
        <v>Usbekistan</v>
      </c>
      <c r="GF270" t="str">
        <v>Vanuatu</v>
      </c>
      <c r="GG270" t="str">
        <v>Vatikanet</v>
      </c>
      <c r="GH270" t="str">
        <v>Venezuela</v>
      </c>
      <c r="GI270" t="str">
        <v>Vietnam</v>
      </c>
      <c r="GJ270" t="str">
        <v>Yemen</v>
      </c>
      <c r="GK270" t="str">
        <v>Zambia</v>
      </c>
      <c r="GL270" t="str">
        <v>Zimbabwe</v>
      </c>
      <c r="GM270" t="str">
        <v>Ækvatorial Guinea</v>
      </c>
      <c r="GN270" t="str">
        <v>Østrig</v>
      </c>
      <c r="GO270" t="str">
        <v>Østtimor</v>
      </c>
      <c r="GP270" t="str">
        <v>EU</v>
      </c>
      <c r="GQ270" t="str">
        <v>Ikke-EU</v>
      </c>
      <c r="GR270" t="str">
        <v>EU/ikke-EU</v>
      </c>
    </row>
    <row r="271" spans="2:200" x14ac:dyDescent="0.25">
      <c r="B271" t="str" cm="1">
        <f t="array" ref="B271:GR271">TRANSPOSE(_xlfn._xlws.FILTER(AlleLande[Lande (dansk)],ISNUMBER(SEARCH(Emballage!K26,AlleLande[Lande (dansk)])),"Kan ikke findes"))</f>
        <v>Afghanistan</v>
      </c>
      <c r="C271" t="str">
        <v>Albanien</v>
      </c>
      <c r="D271" t="str">
        <v>Algeriet</v>
      </c>
      <c r="E271" t="str">
        <v>Andorra</v>
      </c>
      <c r="F271" t="str">
        <v>Angola</v>
      </c>
      <c r="G271" t="str">
        <v>Antigua &amp;Barbuda</v>
      </c>
      <c r="H271" t="str">
        <v>Argentina</v>
      </c>
      <c r="I271" t="str">
        <v>Armenien</v>
      </c>
      <c r="J271" t="str">
        <v>Aserbajdsjan</v>
      </c>
      <c r="K271" t="str">
        <v>Australien</v>
      </c>
      <c r="L271" t="str">
        <v>Bahamas</v>
      </c>
      <c r="M271" t="str">
        <v>Bahrain</v>
      </c>
      <c r="N271" t="str">
        <v>Bangladesh</v>
      </c>
      <c r="O271" t="str">
        <v>Barbados</v>
      </c>
      <c r="P271" t="str">
        <v>Belgien</v>
      </c>
      <c r="Q271" t="str">
        <v>Belize</v>
      </c>
      <c r="R271" t="str">
        <v>Benin</v>
      </c>
      <c r="S271" t="str">
        <v>Bhutan</v>
      </c>
      <c r="T271" t="str">
        <v>Bolivia</v>
      </c>
      <c r="U271" t="str">
        <v>Bosnien-Herzegovina</v>
      </c>
      <c r="V271" t="str">
        <v>Botswana</v>
      </c>
      <c r="W271" t="str">
        <v>Brasilien</v>
      </c>
      <c r="X271" t="str">
        <v>Brunei</v>
      </c>
      <c r="Y271" t="str">
        <v>Bulgarien</v>
      </c>
      <c r="Z271" t="str">
        <v>Burkina Faso</v>
      </c>
      <c r="AA271" t="str">
        <v>Burma (Myanmar)</v>
      </c>
      <c r="AB271" t="str">
        <v>Burundi</v>
      </c>
      <c r="AC271" t="str">
        <v>Cambodja</v>
      </c>
      <c r="AD271" t="str">
        <v>Cameroun</v>
      </c>
      <c r="AE271" t="str">
        <v>Canada</v>
      </c>
      <c r="AF271" t="str">
        <v>Centralafrika</v>
      </c>
      <c r="AG271" t="str">
        <v>Chad</v>
      </c>
      <c r="AH271" t="str">
        <v>Chile</v>
      </c>
      <c r="AI271" t="str">
        <v>Colombia</v>
      </c>
      <c r="AJ271" t="str">
        <v>Comorerne</v>
      </c>
      <c r="AK271" t="str">
        <v>Congo</v>
      </c>
      <c r="AL271" t="str">
        <v>Costa Rica</v>
      </c>
      <c r="AM271" t="str">
        <v>Cuba</v>
      </c>
      <c r="AN271" t="str">
        <v>Cypern</v>
      </c>
      <c r="AO271" t="str">
        <v>Danmark</v>
      </c>
      <c r="AP271" t="str">
        <v>Darussalem</v>
      </c>
      <c r="AQ271" t="str">
        <v>Demokratiske rep. Congo</v>
      </c>
      <c r="AR271" t="str">
        <v>Djibouti</v>
      </c>
      <c r="AS271" t="str">
        <v>Dominica</v>
      </c>
      <c r="AT271" t="str">
        <v>Dominikanske Republik</v>
      </c>
      <c r="AU271" t="str">
        <v>Ecuador</v>
      </c>
      <c r="AV271" t="str">
        <v>Egypten</v>
      </c>
      <c r="AW271" t="str">
        <v>El Salvador</v>
      </c>
      <c r="AX271" t="str">
        <v>Elfenbens- kysten</v>
      </c>
      <c r="AY271" t="str">
        <v>Eritrea</v>
      </c>
      <c r="AZ271" t="str">
        <v>Estland</v>
      </c>
      <c r="BA271" t="str">
        <v>Etiopien</v>
      </c>
      <c r="BB271" t="str">
        <v>Fiji</v>
      </c>
      <c r="BC271" t="str">
        <v>Filippinerne</v>
      </c>
      <c r="BD271" t="str">
        <v>Finland</v>
      </c>
      <c r="BE271" t="str">
        <v>Forenede Arab. Emirater</v>
      </c>
      <c r="BF271" t="str">
        <v>Frankrig</v>
      </c>
      <c r="BG271" t="str">
        <v>Gabon</v>
      </c>
      <c r="BH271" t="str">
        <v>Gambia</v>
      </c>
      <c r="BI271" t="str">
        <v>Georgien</v>
      </c>
      <c r="BJ271" t="str">
        <v>Ghana</v>
      </c>
      <c r="BK271" t="str">
        <v>Grenada</v>
      </c>
      <c r="BL271" t="str">
        <v>Grenadinerne</v>
      </c>
      <c r="BM271" t="str">
        <v>Grækenland</v>
      </c>
      <c r="BN271" t="str">
        <v>Guatemala</v>
      </c>
      <c r="BO271" t="str">
        <v>Guinea</v>
      </c>
      <c r="BP271" t="str">
        <v>Guinea-Bissau</v>
      </c>
      <c r="BQ271" t="str">
        <v>Guyana</v>
      </c>
      <c r="BR271" t="str">
        <v>Haiti</v>
      </c>
      <c r="BS271" t="str">
        <v>Honduras</v>
      </c>
      <c r="BT271" t="str">
        <v>Hviderusland (Belarus)</v>
      </c>
      <c r="BU271" t="str">
        <v>Indien</v>
      </c>
      <c r="BV271" t="str">
        <v>Indonesien</v>
      </c>
      <c r="BW271" t="str">
        <v>Irak</v>
      </c>
      <c r="BX271" t="str">
        <v>Iran</v>
      </c>
      <c r="BY271" t="str">
        <v>Irland</v>
      </c>
      <c r="BZ271" t="str">
        <v>Island</v>
      </c>
      <c r="CA271" t="str">
        <v>Israel</v>
      </c>
      <c r="CB271" t="str">
        <v>Italien</v>
      </c>
      <c r="CC271" t="str">
        <v>Jamaica</v>
      </c>
      <c r="CD271" t="str">
        <v>Japan</v>
      </c>
      <c r="CE271" t="str">
        <v>Jordan</v>
      </c>
      <c r="CF271" t="str">
        <v>Kapverdiske Øer</v>
      </c>
      <c r="CG271" t="str">
        <v>Kasakhstan</v>
      </c>
      <c r="CH271" t="str">
        <v>Kenya</v>
      </c>
      <c r="CI271" t="str">
        <v>Kina</v>
      </c>
      <c r="CJ271" t="str">
        <v>Kirgisistan</v>
      </c>
      <c r="CK271" t="str">
        <v>Kiribati</v>
      </c>
      <c r="CL271" t="str">
        <v>Kroatien</v>
      </c>
      <c r="CM271" t="str">
        <v>Kuwait</v>
      </c>
      <c r="CN271" t="str">
        <v>Laos</v>
      </c>
      <c r="CO271" t="str">
        <v>Lesotho</v>
      </c>
      <c r="CP271" t="str">
        <v>Letland</v>
      </c>
      <c r="CQ271" t="str">
        <v>Libanon</v>
      </c>
      <c r="CR271" t="str">
        <v>Liberia</v>
      </c>
      <c r="CS271" t="str">
        <v>Libyen</v>
      </c>
      <c r="CT271" t="str">
        <v>Liechtenstein</v>
      </c>
      <c r="CU271" t="str">
        <v>Litauen</v>
      </c>
      <c r="CV271" t="str">
        <v>Luxembourg</v>
      </c>
      <c r="CW271" t="str">
        <v>Madagaskar</v>
      </c>
      <c r="CX271" t="str">
        <v>Makedonien (FYROM)</v>
      </c>
      <c r="CY271" t="str">
        <v>Malawi</v>
      </c>
      <c r="CZ271" t="str">
        <v>Malaysia</v>
      </c>
      <c r="DA271" t="str">
        <v>Maldiverne</v>
      </c>
      <c r="DB271" t="str">
        <v>Mali</v>
      </c>
      <c r="DC271" t="str">
        <v>Malta</v>
      </c>
      <c r="DD271" t="str">
        <v>Marokko</v>
      </c>
      <c r="DE271" t="str">
        <v>Marshall-øerne</v>
      </c>
      <c r="DF271" t="str">
        <v>Mauretanien</v>
      </c>
      <c r="DG271" t="str">
        <v>Mauritius</v>
      </c>
      <c r="DH271" t="str">
        <v>Mexico</v>
      </c>
      <c r="DI271" t="str">
        <v>Mikronesien</v>
      </c>
      <c r="DJ271" t="str">
        <v>Moldova</v>
      </c>
      <c r="DK271" t="str">
        <v>Monaco</v>
      </c>
      <c r="DL271" t="str">
        <v>Mongoliet</v>
      </c>
      <c r="DM271" t="str">
        <v>Mozambique</v>
      </c>
      <c r="DN271" t="str">
        <v>Namibia</v>
      </c>
      <c r="DO271" t="str">
        <v>Nauru</v>
      </c>
      <c r="DP271" t="str">
        <v>Nederlandene</v>
      </c>
      <c r="DQ271" t="str">
        <v>Nepal</v>
      </c>
      <c r="DR271" t="str">
        <v>New Zealand</v>
      </c>
      <c r="DS271" t="str">
        <v>Nicaragua</v>
      </c>
      <c r="DT271" t="str">
        <v>Niger</v>
      </c>
      <c r="DU271" t="str">
        <v>Nigeria</v>
      </c>
      <c r="DV271" t="str">
        <v>Nordkorea</v>
      </c>
      <c r="DW271" t="str">
        <v>Norge</v>
      </c>
      <c r="DX271" t="str">
        <v>Oman</v>
      </c>
      <c r="DY271" t="str">
        <v>Pakistan</v>
      </c>
      <c r="DZ271" t="str">
        <v>Palau</v>
      </c>
      <c r="EA271" t="str">
        <v>Palestina</v>
      </c>
      <c r="EB271" t="str">
        <v>Panama</v>
      </c>
      <c r="EC271" t="str">
        <v>Papua New Guinea</v>
      </c>
      <c r="ED271" t="str">
        <v>Paraguay</v>
      </c>
      <c r="EE271" t="str">
        <v>Peru</v>
      </c>
      <c r="EF271" t="str">
        <v>Polen</v>
      </c>
      <c r="EG271" t="str">
        <v>Portugal</v>
      </c>
      <c r="EH271" t="str">
        <v>Qatar</v>
      </c>
      <c r="EI271" t="str">
        <v>Rumænien</v>
      </c>
      <c r="EJ271" t="str">
        <v>Rusland</v>
      </c>
      <c r="EK271" t="str">
        <v>Rwanda</v>
      </c>
      <c r="EL271" t="str">
        <v>Salomonøerne</v>
      </c>
      <c r="EM271" t="str">
        <v>Samoa</v>
      </c>
      <c r="EN271" t="str">
        <v>San Marino</v>
      </c>
      <c r="EO271" t="str">
        <v>Sao Tomé &amp; Principe</v>
      </c>
      <c r="EP271" t="str">
        <v>Saudi Arabien</v>
      </c>
      <c r="EQ271" t="str">
        <v>Schweiz</v>
      </c>
      <c r="ER271" t="str">
        <v>Senegal</v>
      </c>
      <c r="ES271" t="str">
        <v>Serbien og Montenegro</v>
      </c>
      <c r="ET271" t="str">
        <v>Seychellerne</v>
      </c>
      <c r="EU271" t="str">
        <v>Sierra Leone</v>
      </c>
      <c r="EV271" t="str">
        <v>Singapore</v>
      </c>
      <c r="EW271" t="str">
        <v>Slovakiet</v>
      </c>
      <c r="EX271" t="str">
        <v>Slovenien</v>
      </c>
      <c r="EY271" t="str">
        <v>Somalia</v>
      </c>
      <c r="EZ271" t="str">
        <v>Spanien</v>
      </c>
      <c r="FA271" t="str">
        <v>Sri Lanka</v>
      </c>
      <c r="FB271" t="str">
        <v>St. Kitts-Nevis</v>
      </c>
      <c r="FC271" t="str">
        <v>St. Lucia</v>
      </c>
      <c r="FD271" t="str">
        <v>St. Vincent &amp;</v>
      </c>
      <c r="FE271" t="str">
        <v>Storbritannien (England)</v>
      </c>
      <c r="FF271" t="str">
        <v>Sudan</v>
      </c>
      <c r="FG271" t="str">
        <v>Surinam</v>
      </c>
      <c r="FH271" t="str">
        <v>Sverige</v>
      </c>
      <c r="FI271" t="str">
        <v>Swaziland</v>
      </c>
      <c r="FJ271" t="str">
        <v>Sydafrika</v>
      </c>
      <c r="FK271" t="str">
        <v>Sydkorea</v>
      </c>
      <c r="FL271" t="str">
        <v>Syrien</v>
      </c>
      <c r="FM271" t="str">
        <v>Tadjikistan</v>
      </c>
      <c r="FN271" t="str">
        <v>Taiwan</v>
      </c>
      <c r="FO271" t="str">
        <v>Tanzania</v>
      </c>
      <c r="FP271" t="str">
        <v>Thailand</v>
      </c>
      <c r="FQ271" t="str">
        <v>Tjekkiet</v>
      </c>
      <c r="FR271" t="str">
        <v>Togo</v>
      </c>
      <c r="FS271" t="str">
        <v>Tonga</v>
      </c>
      <c r="FT271" t="str">
        <v>Trinidad &amp; Tobago</v>
      </c>
      <c r="FU271" t="str">
        <v>Tunesien</v>
      </c>
      <c r="FV271" t="str">
        <v>Turkmenistan</v>
      </c>
      <c r="FW271" t="str">
        <v>Tuvalu</v>
      </c>
      <c r="FX271" t="str">
        <v>Tyrkiet</v>
      </c>
      <c r="FY271" t="str">
        <v>Tyskland</v>
      </c>
      <c r="FZ271" t="str">
        <v>Uganda</v>
      </c>
      <c r="GA271" t="str">
        <v>Ukraine</v>
      </c>
      <c r="GB271" t="str">
        <v>Ungarn</v>
      </c>
      <c r="GC271" t="str">
        <v>Uruguay</v>
      </c>
      <c r="GD271" t="str">
        <v>USA</v>
      </c>
      <c r="GE271" t="str">
        <v>Usbekistan</v>
      </c>
      <c r="GF271" t="str">
        <v>Vanuatu</v>
      </c>
      <c r="GG271" t="str">
        <v>Vatikanet</v>
      </c>
      <c r="GH271" t="str">
        <v>Venezuela</v>
      </c>
      <c r="GI271" t="str">
        <v>Vietnam</v>
      </c>
      <c r="GJ271" t="str">
        <v>Yemen</v>
      </c>
      <c r="GK271" t="str">
        <v>Zambia</v>
      </c>
      <c r="GL271" t="str">
        <v>Zimbabwe</v>
      </c>
      <c r="GM271" t="str">
        <v>Ækvatorial Guinea</v>
      </c>
      <c r="GN271" t="str">
        <v>Østrig</v>
      </c>
      <c r="GO271" t="str">
        <v>Østtimor</v>
      </c>
      <c r="GP271" t="str">
        <v>EU</v>
      </c>
      <c r="GQ271" t="str">
        <v>Ikke-EU</v>
      </c>
      <c r="GR271" t="str">
        <v>EU/ikke-EU</v>
      </c>
    </row>
    <row r="272" spans="2:200" x14ac:dyDescent="0.25">
      <c r="B272" t="str" cm="1">
        <f t="array" ref="B272:GR272">TRANSPOSE(_xlfn._xlws.FILTER(AlleLande[Lande (dansk)],ISNUMBER(SEARCH(Emballage!K27,AlleLande[Lande (dansk)])),"Kan ikke findes"))</f>
        <v>Afghanistan</v>
      </c>
      <c r="C272" t="str">
        <v>Albanien</v>
      </c>
      <c r="D272" t="str">
        <v>Algeriet</v>
      </c>
      <c r="E272" t="str">
        <v>Andorra</v>
      </c>
      <c r="F272" t="str">
        <v>Angola</v>
      </c>
      <c r="G272" t="str">
        <v>Antigua &amp;Barbuda</v>
      </c>
      <c r="H272" t="str">
        <v>Argentina</v>
      </c>
      <c r="I272" t="str">
        <v>Armenien</v>
      </c>
      <c r="J272" t="str">
        <v>Aserbajdsjan</v>
      </c>
      <c r="K272" t="str">
        <v>Australien</v>
      </c>
      <c r="L272" t="str">
        <v>Bahamas</v>
      </c>
      <c r="M272" t="str">
        <v>Bahrain</v>
      </c>
      <c r="N272" t="str">
        <v>Bangladesh</v>
      </c>
      <c r="O272" t="str">
        <v>Barbados</v>
      </c>
      <c r="P272" t="str">
        <v>Belgien</v>
      </c>
      <c r="Q272" t="str">
        <v>Belize</v>
      </c>
      <c r="R272" t="str">
        <v>Benin</v>
      </c>
      <c r="S272" t="str">
        <v>Bhutan</v>
      </c>
      <c r="T272" t="str">
        <v>Bolivia</v>
      </c>
      <c r="U272" t="str">
        <v>Bosnien-Herzegovina</v>
      </c>
      <c r="V272" t="str">
        <v>Botswana</v>
      </c>
      <c r="W272" t="str">
        <v>Brasilien</v>
      </c>
      <c r="X272" t="str">
        <v>Brunei</v>
      </c>
      <c r="Y272" t="str">
        <v>Bulgarien</v>
      </c>
      <c r="Z272" t="str">
        <v>Burkina Faso</v>
      </c>
      <c r="AA272" t="str">
        <v>Burma (Myanmar)</v>
      </c>
      <c r="AB272" t="str">
        <v>Burundi</v>
      </c>
      <c r="AC272" t="str">
        <v>Cambodja</v>
      </c>
      <c r="AD272" t="str">
        <v>Cameroun</v>
      </c>
      <c r="AE272" t="str">
        <v>Canada</v>
      </c>
      <c r="AF272" t="str">
        <v>Centralafrika</v>
      </c>
      <c r="AG272" t="str">
        <v>Chad</v>
      </c>
      <c r="AH272" t="str">
        <v>Chile</v>
      </c>
      <c r="AI272" t="str">
        <v>Colombia</v>
      </c>
      <c r="AJ272" t="str">
        <v>Comorerne</v>
      </c>
      <c r="AK272" t="str">
        <v>Congo</v>
      </c>
      <c r="AL272" t="str">
        <v>Costa Rica</v>
      </c>
      <c r="AM272" t="str">
        <v>Cuba</v>
      </c>
      <c r="AN272" t="str">
        <v>Cypern</v>
      </c>
      <c r="AO272" t="str">
        <v>Danmark</v>
      </c>
      <c r="AP272" t="str">
        <v>Darussalem</v>
      </c>
      <c r="AQ272" t="str">
        <v>Demokratiske rep. Congo</v>
      </c>
      <c r="AR272" t="str">
        <v>Djibouti</v>
      </c>
      <c r="AS272" t="str">
        <v>Dominica</v>
      </c>
      <c r="AT272" t="str">
        <v>Dominikanske Republik</v>
      </c>
      <c r="AU272" t="str">
        <v>Ecuador</v>
      </c>
      <c r="AV272" t="str">
        <v>Egypten</v>
      </c>
      <c r="AW272" t="str">
        <v>El Salvador</v>
      </c>
      <c r="AX272" t="str">
        <v>Elfenbens- kysten</v>
      </c>
      <c r="AY272" t="str">
        <v>Eritrea</v>
      </c>
      <c r="AZ272" t="str">
        <v>Estland</v>
      </c>
      <c r="BA272" t="str">
        <v>Etiopien</v>
      </c>
      <c r="BB272" t="str">
        <v>Fiji</v>
      </c>
      <c r="BC272" t="str">
        <v>Filippinerne</v>
      </c>
      <c r="BD272" t="str">
        <v>Finland</v>
      </c>
      <c r="BE272" t="str">
        <v>Forenede Arab. Emirater</v>
      </c>
      <c r="BF272" t="str">
        <v>Frankrig</v>
      </c>
      <c r="BG272" t="str">
        <v>Gabon</v>
      </c>
      <c r="BH272" t="str">
        <v>Gambia</v>
      </c>
      <c r="BI272" t="str">
        <v>Georgien</v>
      </c>
      <c r="BJ272" t="str">
        <v>Ghana</v>
      </c>
      <c r="BK272" t="str">
        <v>Grenada</v>
      </c>
      <c r="BL272" t="str">
        <v>Grenadinerne</v>
      </c>
      <c r="BM272" t="str">
        <v>Grækenland</v>
      </c>
      <c r="BN272" t="str">
        <v>Guatemala</v>
      </c>
      <c r="BO272" t="str">
        <v>Guinea</v>
      </c>
      <c r="BP272" t="str">
        <v>Guinea-Bissau</v>
      </c>
      <c r="BQ272" t="str">
        <v>Guyana</v>
      </c>
      <c r="BR272" t="str">
        <v>Haiti</v>
      </c>
      <c r="BS272" t="str">
        <v>Honduras</v>
      </c>
      <c r="BT272" t="str">
        <v>Hviderusland (Belarus)</v>
      </c>
      <c r="BU272" t="str">
        <v>Indien</v>
      </c>
      <c r="BV272" t="str">
        <v>Indonesien</v>
      </c>
      <c r="BW272" t="str">
        <v>Irak</v>
      </c>
      <c r="BX272" t="str">
        <v>Iran</v>
      </c>
      <c r="BY272" t="str">
        <v>Irland</v>
      </c>
      <c r="BZ272" t="str">
        <v>Island</v>
      </c>
      <c r="CA272" t="str">
        <v>Israel</v>
      </c>
      <c r="CB272" t="str">
        <v>Italien</v>
      </c>
      <c r="CC272" t="str">
        <v>Jamaica</v>
      </c>
      <c r="CD272" t="str">
        <v>Japan</v>
      </c>
      <c r="CE272" t="str">
        <v>Jordan</v>
      </c>
      <c r="CF272" t="str">
        <v>Kapverdiske Øer</v>
      </c>
      <c r="CG272" t="str">
        <v>Kasakhstan</v>
      </c>
      <c r="CH272" t="str">
        <v>Kenya</v>
      </c>
      <c r="CI272" t="str">
        <v>Kina</v>
      </c>
      <c r="CJ272" t="str">
        <v>Kirgisistan</v>
      </c>
      <c r="CK272" t="str">
        <v>Kiribati</v>
      </c>
      <c r="CL272" t="str">
        <v>Kroatien</v>
      </c>
      <c r="CM272" t="str">
        <v>Kuwait</v>
      </c>
      <c r="CN272" t="str">
        <v>Laos</v>
      </c>
      <c r="CO272" t="str">
        <v>Lesotho</v>
      </c>
      <c r="CP272" t="str">
        <v>Letland</v>
      </c>
      <c r="CQ272" t="str">
        <v>Libanon</v>
      </c>
      <c r="CR272" t="str">
        <v>Liberia</v>
      </c>
      <c r="CS272" t="str">
        <v>Libyen</v>
      </c>
      <c r="CT272" t="str">
        <v>Liechtenstein</v>
      </c>
      <c r="CU272" t="str">
        <v>Litauen</v>
      </c>
      <c r="CV272" t="str">
        <v>Luxembourg</v>
      </c>
      <c r="CW272" t="str">
        <v>Madagaskar</v>
      </c>
      <c r="CX272" t="str">
        <v>Makedonien (FYROM)</v>
      </c>
      <c r="CY272" t="str">
        <v>Malawi</v>
      </c>
      <c r="CZ272" t="str">
        <v>Malaysia</v>
      </c>
      <c r="DA272" t="str">
        <v>Maldiverne</v>
      </c>
      <c r="DB272" t="str">
        <v>Mali</v>
      </c>
      <c r="DC272" t="str">
        <v>Malta</v>
      </c>
      <c r="DD272" t="str">
        <v>Marokko</v>
      </c>
      <c r="DE272" t="str">
        <v>Marshall-øerne</v>
      </c>
      <c r="DF272" t="str">
        <v>Mauretanien</v>
      </c>
      <c r="DG272" t="str">
        <v>Mauritius</v>
      </c>
      <c r="DH272" t="str">
        <v>Mexico</v>
      </c>
      <c r="DI272" t="str">
        <v>Mikronesien</v>
      </c>
      <c r="DJ272" t="str">
        <v>Moldova</v>
      </c>
      <c r="DK272" t="str">
        <v>Monaco</v>
      </c>
      <c r="DL272" t="str">
        <v>Mongoliet</v>
      </c>
      <c r="DM272" t="str">
        <v>Mozambique</v>
      </c>
      <c r="DN272" t="str">
        <v>Namibia</v>
      </c>
      <c r="DO272" t="str">
        <v>Nauru</v>
      </c>
      <c r="DP272" t="str">
        <v>Nederlandene</v>
      </c>
      <c r="DQ272" t="str">
        <v>Nepal</v>
      </c>
      <c r="DR272" t="str">
        <v>New Zealand</v>
      </c>
      <c r="DS272" t="str">
        <v>Nicaragua</v>
      </c>
      <c r="DT272" t="str">
        <v>Niger</v>
      </c>
      <c r="DU272" t="str">
        <v>Nigeria</v>
      </c>
      <c r="DV272" t="str">
        <v>Nordkorea</v>
      </c>
      <c r="DW272" t="str">
        <v>Norge</v>
      </c>
      <c r="DX272" t="str">
        <v>Oman</v>
      </c>
      <c r="DY272" t="str">
        <v>Pakistan</v>
      </c>
      <c r="DZ272" t="str">
        <v>Palau</v>
      </c>
      <c r="EA272" t="str">
        <v>Palestina</v>
      </c>
      <c r="EB272" t="str">
        <v>Panama</v>
      </c>
      <c r="EC272" t="str">
        <v>Papua New Guinea</v>
      </c>
      <c r="ED272" t="str">
        <v>Paraguay</v>
      </c>
      <c r="EE272" t="str">
        <v>Peru</v>
      </c>
      <c r="EF272" t="str">
        <v>Polen</v>
      </c>
      <c r="EG272" t="str">
        <v>Portugal</v>
      </c>
      <c r="EH272" t="str">
        <v>Qatar</v>
      </c>
      <c r="EI272" t="str">
        <v>Rumænien</v>
      </c>
      <c r="EJ272" t="str">
        <v>Rusland</v>
      </c>
      <c r="EK272" t="str">
        <v>Rwanda</v>
      </c>
      <c r="EL272" t="str">
        <v>Salomonøerne</v>
      </c>
      <c r="EM272" t="str">
        <v>Samoa</v>
      </c>
      <c r="EN272" t="str">
        <v>San Marino</v>
      </c>
      <c r="EO272" t="str">
        <v>Sao Tomé &amp; Principe</v>
      </c>
      <c r="EP272" t="str">
        <v>Saudi Arabien</v>
      </c>
      <c r="EQ272" t="str">
        <v>Schweiz</v>
      </c>
      <c r="ER272" t="str">
        <v>Senegal</v>
      </c>
      <c r="ES272" t="str">
        <v>Serbien og Montenegro</v>
      </c>
      <c r="ET272" t="str">
        <v>Seychellerne</v>
      </c>
      <c r="EU272" t="str">
        <v>Sierra Leone</v>
      </c>
      <c r="EV272" t="str">
        <v>Singapore</v>
      </c>
      <c r="EW272" t="str">
        <v>Slovakiet</v>
      </c>
      <c r="EX272" t="str">
        <v>Slovenien</v>
      </c>
      <c r="EY272" t="str">
        <v>Somalia</v>
      </c>
      <c r="EZ272" t="str">
        <v>Spanien</v>
      </c>
      <c r="FA272" t="str">
        <v>Sri Lanka</v>
      </c>
      <c r="FB272" t="str">
        <v>St. Kitts-Nevis</v>
      </c>
      <c r="FC272" t="str">
        <v>St. Lucia</v>
      </c>
      <c r="FD272" t="str">
        <v>St. Vincent &amp;</v>
      </c>
      <c r="FE272" t="str">
        <v>Storbritannien (England)</v>
      </c>
      <c r="FF272" t="str">
        <v>Sudan</v>
      </c>
      <c r="FG272" t="str">
        <v>Surinam</v>
      </c>
      <c r="FH272" t="str">
        <v>Sverige</v>
      </c>
      <c r="FI272" t="str">
        <v>Swaziland</v>
      </c>
      <c r="FJ272" t="str">
        <v>Sydafrika</v>
      </c>
      <c r="FK272" t="str">
        <v>Sydkorea</v>
      </c>
      <c r="FL272" t="str">
        <v>Syrien</v>
      </c>
      <c r="FM272" t="str">
        <v>Tadjikistan</v>
      </c>
      <c r="FN272" t="str">
        <v>Taiwan</v>
      </c>
      <c r="FO272" t="str">
        <v>Tanzania</v>
      </c>
      <c r="FP272" t="str">
        <v>Thailand</v>
      </c>
      <c r="FQ272" t="str">
        <v>Tjekkiet</v>
      </c>
      <c r="FR272" t="str">
        <v>Togo</v>
      </c>
      <c r="FS272" t="str">
        <v>Tonga</v>
      </c>
      <c r="FT272" t="str">
        <v>Trinidad &amp; Tobago</v>
      </c>
      <c r="FU272" t="str">
        <v>Tunesien</v>
      </c>
      <c r="FV272" t="str">
        <v>Turkmenistan</v>
      </c>
      <c r="FW272" t="str">
        <v>Tuvalu</v>
      </c>
      <c r="FX272" t="str">
        <v>Tyrkiet</v>
      </c>
      <c r="FY272" t="str">
        <v>Tyskland</v>
      </c>
      <c r="FZ272" t="str">
        <v>Uganda</v>
      </c>
      <c r="GA272" t="str">
        <v>Ukraine</v>
      </c>
      <c r="GB272" t="str">
        <v>Ungarn</v>
      </c>
      <c r="GC272" t="str">
        <v>Uruguay</v>
      </c>
      <c r="GD272" t="str">
        <v>USA</v>
      </c>
      <c r="GE272" t="str">
        <v>Usbekistan</v>
      </c>
      <c r="GF272" t="str">
        <v>Vanuatu</v>
      </c>
      <c r="GG272" t="str">
        <v>Vatikanet</v>
      </c>
      <c r="GH272" t="str">
        <v>Venezuela</v>
      </c>
      <c r="GI272" t="str">
        <v>Vietnam</v>
      </c>
      <c r="GJ272" t="str">
        <v>Yemen</v>
      </c>
      <c r="GK272" t="str">
        <v>Zambia</v>
      </c>
      <c r="GL272" t="str">
        <v>Zimbabwe</v>
      </c>
      <c r="GM272" t="str">
        <v>Ækvatorial Guinea</v>
      </c>
      <c r="GN272" t="str">
        <v>Østrig</v>
      </c>
      <c r="GO272" t="str">
        <v>Østtimor</v>
      </c>
      <c r="GP272" t="str">
        <v>EU</v>
      </c>
      <c r="GQ272" t="str">
        <v>Ikke-EU</v>
      </c>
      <c r="GR272" t="str">
        <v>EU/ikke-EU</v>
      </c>
    </row>
    <row r="273" spans="2:200" x14ac:dyDescent="0.25">
      <c r="B273" t="str" cm="1">
        <f t="array" ref="B273:GR273">TRANSPOSE(_xlfn._xlws.FILTER(AlleLande[Lande (dansk)],ISNUMBER(SEARCH(Emballage!K28,AlleLande[Lande (dansk)])),"Kan ikke findes"))</f>
        <v>Afghanistan</v>
      </c>
      <c r="C273" t="str">
        <v>Albanien</v>
      </c>
      <c r="D273" t="str">
        <v>Algeriet</v>
      </c>
      <c r="E273" t="str">
        <v>Andorra</v>
      </c>
      <c r="F273" t="str">
        <v>Angola</v>
      </c>
      <c r="G273" t="str">
        <v>Antigua &amp;Barbuda</v>
      </c>
      <c r="H273" t="str">
        <v>Argentina</v>
      </c>
      <c r="I273" t="str">
        <v>Armenien</v>
      </c>
      <c r="J273" t="str">
        <v>Aserbajdsjan</v>
      </c>
      <c r="K273" t="str">
        <v>Australien</v>
      </c>
      <c r="L273" t="str">
        <v>Bahamas</v>
      </c>
      <c r="M273" t="str">
        <v>Bahrain</v>
      </c>
      <c r="N273" t="str">
        <v>Bangladesh</v>
      </c>
      <c r="O273" t="str">
        <v>Barbados</v>
      </c>
      <c r="P273" t="str">
        <v>Belgien</v>
      </c>
      <c r="Q273" t="str">
        <v>Belize</v>
      </c>
      <c r="R273" t="str">
        <v>Benin</v>
      </c>
      <c r="S273" t="str">
        <v>Bhutan</v>
      </c>
      <c r="T273" t="str">
        <v>Bolivia</v>
      </c>
      <c r="U273" t="str">
        <v>Bosnien-Herzegovina</v>
      </c>
      <c r="V273" t="str">
        <v>Botswana</v>
      </c>
      <c r="W273" t="str">
        <v>Brasilien</v>
      </c>
      <c r="X273" t="str">
        <v>Brunei</v>
      </c>
      <c r="Y273" t="str">
        <v>Bulgarien</v>
      </c>
      <c r="Z273" t="str">
        <v>Burkina Faso</v>
      </c>
      <c r="AA273" t="str">
        <v>Burma (Myanmar)</v>
      </c>
      <c r="AB273" t="str">
        <v>Burundi</v>
      </c>
      <c r="AC273" t="str">
        <v>Cambodja</v>
      </c>
      <c r="AD273" t="str">
        <v>Cameroun</v>
      </c>
      <c r="AE273" t="str">
        <v>Canada</v>
      </c>
      <c r="AF273" t="str">
        <v>Centralafrika</v>
      </c>
      <c r="AG273" t="str">
        <v>Chad</v>
      </c>
      <c r="AH273" t="str">
        <v>Chile</v>
      </c>
      <c r="AI273" t="str">
        <v>Colombia</v>
      </c>
      <c r="AJ273" t="str">
        <v>Comorerne</v>
      </c>
      <c r="AK273" t="str">
        <v>Congo</v>
      </c>
      <c r="AL273" t="str">
        <v>Costa Rica</v>
      </c>
      <c r="AM273" t="str">
        <v>Cuba</v>
      </c>
      <c r="AN273" t="str">
        <v>Cypern</v>
      </c>
      <c r="AO273" t="str">
        <v>Danmark</v>
      </c>
      <c r="AP273" t="str">
        <v>Darussalem</v>
      </c>
      <c r="AQ273" t="str">
        <v>Demokratiske rep. Congo</v>
      </c>
      <c r="AR273" t="str">
        <v>Djibouti</v>
      </c>
      <c r="AS273" t="str">
        <v>Dominica</v>
      </c>
      <c r="AT273" t="str">
        <v>Dominikanske Republik</v>
      </c>
      <c r="AU273" t="str">
        <v>Ecuador</v>
      </c>
      <c r="AV273" t="str">
        <v>Egypten</v>
      </c>
      <c r="AW273" t="str">
        <v>El Salvador</v>
      </c>
      <c r="AX273" t="str">
        <v>Elfenbens- kysten</v>
      </c>
      <c r="AY273" t="str">
        <v>Eritrea</v>
      </c>
      <c r="AZ273" t="str">
        <v>Estland</v>
      </c>
      <c r="BA273" t="str">
        <v>Etiopien</v>
      </c>
      <c r="BB273" t="str">
        <v>Fiji</v>
      </c>
      <c r="BC273" t="str">
        <v>Filippinerne</v>
      </c>
      <c r="BD273" t="str">
        <v>Finland</v>
      </c>
      <c r="BE273" t="str">
        <v>Forenede Arab. Emirater</v>
      </c>
      <c r="BF273" t="str">
        <v>Frankrig</v>
      </c>
      <c r="BG273" t="str">
        <v>Gabon</v>
      </c>
      <c r="BH273" t="str">
        <v>Gambia</v>
      </c>
      <c r="BI273" t="str">
        <v>Georgien</v>
      </c>
      <c r="BJ273" t="str">
        <v>Ghana</v>
      </c>
      <c r="BK273" t="str">
        <v>Grenada</v>
      </c>
      <c r="BL273" t="str">
        <v>Grenadinerne</v>
      </c>
      <c r="BM273" t="str">
        <v>Grækenland</v>
      </c>
      <c r="BN273" t="str">
        <v>Guatemala</v>
      </c>
      <c r="BO273" t="str">
        <v>Guinea</v>
      </c>
      <c r="BP273" t="str">
        <v>Guinea-Bissau</v>
      </c>
      <c r="BQ273" t="str">
        <v>Guyana</v>
      </c>
      <c r="BR273" t="str">
        <v>Haiti</v>
      </c>
      <c r="BS273" t="str">
        <v>Honduras</v>
      </c>
      <c r="BT273" t="str">
        <v>Hviderusland (Belarus)</v>
      </c>
      <c r="BU273" t="str">
        <v>Indien</v>
      </c>
      <c r="BV273" t="str">
        <v>Indonesien</v>
      </c>
      <c r="BW273" t="str">
        <v>Irak</v>
      </c>
      <c r="BX273" t="str">
        <v>Iran</v>
      </c>
      <c r="BY273" t="str">
        <v>Irland</v>
      </c>
      <c r="BZ273" t="str">
        <v>Island</v>
      </c>
      <c r="CA273" t="str">
        <v>Israel</v>
      </c>
      <c r="CB273" t="str">
        <v>Italien</v>
      </c>
      <c r="CC273" t="str">
        <v>Jamaica</v>
      </c>
      <c r="CD273" t="str">
        <v>Japan</v>
      </c>
      <c r="CE273" t="str">
        <v>Jordan</v>
      </c>
      <c r="CF273" t="str">
        <v>Kapverdiske Øer</v>
      </c>
      <c r="CG273" t="str">
        <v>Kasakhstan</v>
      </c>
      <c r="CH273" t="str">
        <v>Kenya</v>
      </c>
      <c r="CI273" t="str">
        <v>Kina</v>
      </c>
      <c r="CJ273" t="str">
        <v>Kirgisistan</v>
      </c>
      <c r="CK273" t="str">
        <v>Kiribati</v>
      </c>
      <c r="CL273" t="str">
        <v>Kroatien</v>
      </c>
      <c r="CM273" t="str">
        <v>Kuwait</v>
      </c>
      <c r="CN273" t="str">
        <v>Laos</v>
      </c>
      <c r="CO273" t="str">
        <v>Lesotho</v>
      </c>
      <c r="CP273" t="str">
        <v>Letland</v>
      </c>
      <c r="CQ273" t="str">
        <v>Libanon</v>
      </c>
      <c r="CR273" t="str">
        <v>Liberia</v>
      </c>
      <c r="CS273" t="str">
        <v>Libyen</v>
      </c>
      <c r="CT273" t="str">
        <v>Liechtenstein</v>
      </c>
      <c r="CU273" t="str">
        <v>Litauen</v>
      </c>
      <c r="CV273" t="str">
        <v>Luxembourg</v>
      </c>
      <c r="CW273" t="str">
        <v>Madagaskar</v>
      </c>
      <c r="CX273" t="str">
        <v>Makedonien (FYROM)</v>
      </c>
      <c r="CY273" t="str">
        <v>Malawi</v>
      </c>
      <c r="CZ273" t="str">
        <v>Malaysia</v>
      </c>
      <c r="DA273" t="str">
        <v>Maldiverne</v>
      </c>
      <c r="DB273" t="str">
        <v>Mali</v>
      </c>
      <c r="DC273" t="str">
        <v>Malta</v>
      </c>
      <c r="DD273" t="str">
        <v>Marokko</v>
      </c>
      <c r="DE273" t="str">
        <v>Marshall-øerne</v>
      </c>
      <c r="DF273" t="str">
        <v>Mauretanien</v>
      </c>
      <c r="DG273" t="str">
        <v>Mauritius</v>
      </c>
      <c r="DH273" t="str">
        <v>Mexico</v>
      </c>
      <c r="DI273" t="str">
        <v>Mikronesien</v>
      </c>
      <c r="DJ273" t="str">
        <v>Moldova</v>
      </c>
      <c r="DK273" t="str">
        <v>Monaco</v>
      </c>
      <c r="DL273" t="str">
        <v>Mongoliet</v>
      </c>
      <c r="DM273" t="str">
        <v>Mozambique</v>
      </c>
      <c r="DN273" t="str">
        <v>Namibia</v>
      </c>
      <c r="DO273" t="str">
        <v>Nauru</v>
      </c>
      <c r="DP273" t="str">
        <v>Nederlandene</v>
      </c>
      <c r="DQ273" t="str">
        <v>Nepal</v>
      </c>
      <c r="DR273" t="str">
        <v>New Zealand</v>
      </c>
      <c r="DS273" t="str">
        <v>Nicaragua</v>
      </c>
      <c r="DT273" t="str">
        <v>Niger</v>
      </c>
      <c r="DU273" t="str">
        <v>Nigeria</v>
      </c>
      <c r="DV273" t="str">
        <v>Nordkorea</v>
      </c>
      <c r="DW273" t="str">
        <v>Norge</v>
      </c>
      <c r="DX273" t="str">
        <v>Oman</v>
      </c>
      <c r="DY273" t="str">
        <v>Pakistan</v>
      </c>
      <c r="DZ273" t="str">
        <v>Palau</v>
      </c>
      <c r="EA273" t="str">
        <v>Palestina</v>
      </c>
      <c r="EB273" t="str">
        <v>Panama</v>
      </c>
      <c r="EC273" t="str">
        <v>Papua New Guinea</v>
      </c>
      <c r="ED273" t="str">
        <v>Paraguay</v>
      </c>
      <c r="EE273" t="str">
        <v>Peru</v>
      </c>
      <c r="EF273" t="str">
        <v>Polen</v>
      </c>
      <c r="EG273" t="str">
        <v>Portugal</v>
      </c>
      <c r="EH273" t="str">
        <v>Qatar</v>
      </c>
      <c r="EI273" t="str">
        <v>Rumænien</v>
      </c>
      <c r="EJ273" t="str">
        <v>Rusland</v>
      </c>
      <c r="EK273" t="str">
        <v>Rwanda</v>
      </c>
      <c r="EL273" t="str">
        <v>Salomonøerne</v>
      </c>
      <c r="EM273" t="str">
        <v>Samoa</v>
      </c>
      <c r="EN273" t="str">
        <v>San Marino</v>
      </c>
      <c r="EO273" t="str">
        <v>Sao Tomé &amp; Principe</v>
      </c>
      <c r="EP273" t="str">
        <v>Saudi Arabien</v>
      </c>
      <c r="EQ273" t="str">
        <v>Schweiz</v>
      </c>
      <c r="ER273" t="str">
        <v>Senegal</v>
      </c>
      <c r="ES273" t="str">
        <v>Serbien og Montenegro</v>
      </c>
      <c r="ET273" t="str">
        <v>Seychellerne</v>
      </c>
      <c r="EU273" t="str">
        <v>Sierra Leone</v>
      </c>
      <c r="EV273" t="str">
        <v>Singapore</v>
      </c>
      <c r="EW273" t="str">
        <v>Slovakiet</v>
      </c>
      <c r="EX273" t="str">
        <v>Slovenien</v>
      </c>
      <c r="EY273" t="str">
        <v>Somalia</v>
      </c>
      <c r="EZ273" t="str">
        <v>Spanien</v>
      </c>
      <c r="FA273" t="str">
        <v>Sri Lanka</v>
      </c>
      <c r="FB273" t="str">
        <v>St. Kitts-Nevis</v>
      </c>
      <c r="FC273" t="str">
        <v>St. Lucia</v>
      </c>
      <c r="FD273" t="str">
        <v>St. Vincent &amp;</v>
      </c>
      <c r="FE273" t="str">
        <v>Storbritannien (England)</v>
      </c>
      <c r="FF273" t="str">
        <v>Sudan</v>
      </c>
      <c r="FG273" t="str">
        <v>Surinam</v>
      </c>
      <c r="FH273" t="str">
        <v>Sverige</v>
      </c>
      <c r="FI273" t="str">
        <v>Swaziland</v>
      </c>
      <c r="FJ273" t="str">
        <v>Sydafrika</v>
      </c>
      <c r="FK273" t="str">
        <v>Sydkorea</v>
      </c>
      <c r="FL273" t="str">
        <v>Syrien</v>
      </c>
      <c r="FM273" t="str">
        <v>Tadjikistan</v>
      </c>
      <c r="FN273" t="str">
        <v>Taiwan</v>
      </c>
      <c r="FO273" t="str">
        <v>Tanzania</v>
      </c>
      <c r="FP273" t="str">
        <v>Thailand</v>
      </c>
      <c r="FQ273" t="str">
        <v>Tjekkiet</v>
      </c>
      <c r="FR273" t="str">
        <v>Togo</v>
      </c>
      <c r="FS273" t="str">
        <v>Tonga</v>
      </c>
      <c r="FT273" t="str">
        <v>Trinidad &amp; Tobago</v>
      </c>
      <c r="FU273" t="str">
        <v>Tunesien</v>
      </c>
      <c r="FV273" t="str">
        <v>Turkmenistan</v>
      </c>
      <c r="FW273" t="str">
        <v>Tuvalu</v>
      </c>
      <c r="FX273" t="str">
        <v>Tyrkiet</v>
      </c>
      <c r="FY273" t="str">
        <v>Tyskland</v>
      </c>
      <c r="FZ273" t="str">
        <v>Uganda</v>
      </c>
      <c r="GA273" t="str">
        <v>Ukraine</v>
      </c>
      <c r="GB273" t="str">
        <v>Ungarn</v>
      </c>
      <c r="GC273" t="str">
        <v>Uruguay</v>
      </c>
      <c r="GD273" t="str">
        <v>USA</v>
      </c>
      <c r="GE273" t="str">
        <v>Usbekistan</v>
      </c>
      <c r="GF273" t="str">
        <v>Vanuatu</v>
      </c>
      <c r="GG273" t="str">
        <v>Vatikanet</v>
      </c>
      <c r="GH273" t="str">
        <v>Venezuela</v>
      </c>
      <c r="GI273" t="str">
        <v>Vietnam</v>
      </c>
      <c r="GJ273" t="str">
        <v>Yemen</v>
      </c>
      <c r="GK273" t="str">
        <v>Zambia</v>
      </c>
      <c r="GL273" t="str">
        <v>Zimbabwe</v>
      </c>
      <c r="GM273" t="str">
        <v>Ækvatorial Guinea</v>
      </c>
      <c r="GN273" t="str">
        <v>Østrig</v>
      </c>
      <c r="GO273" t="str">
        <v>Østtimor</v>
      </c>
      <c r="GP273" t="str">
        <v>EU</v>
      </c>
      <c r="GQ273" t="str">
        <v>Ikke-EU</v>
      </c>
      <c r="GR273" t="str">
        <v>EU/ikke-EU</v>
      </c>
    </row>
    <row r="274" spans="2:200" x14ac:dyDescent="0.25">
      <c r="B274" t="str" cm="1">
        <f t="array" ref="B274:GR274">TRANSPOSE(_xlfn._xlws.FILTER(AlleLande[Lande (dansk)],ISNUMBER(SEARCH(Emballage!K29,AlleLande[Lande (dansk)])),"Kan ikke findes"))</f>
        <v>Afghanistan</v>
      </c>
      <c r="C274" t="str">
        <v>Albanien</v>
      </c>
      <c r="D274" t="str">
        <v>Algeriet</v>
      </c>
      <c r="E274" t="str">
        <v>Andorra</v>
      </c>
      <c r="F274" t="str">
        <v>Angola</v>
      </c>
      <c r="G274" t="str">
        <v>Antigua &amp;Barbuda</v>
      </c>
      <c r="H274" t="str">
        <v>Argentina</v>
      </c>
      <c r="I274" t="str">
        <v>Armenien</v>
      </c>
      <c r="J274" t="str">
        <v>Aserbajdsjan</v>
      </c>
      <c r="K274" t="str">
        <v>Australien</v>
      </c>
      <c r="L274" t="str">
        <v>Bahamas</v>
      </c>
      <c r="M274" t="str">
        <v>Bahrain</v>
      </c>
      <c r="N274" t="str">
        <v>Bangladesh</v>
      </c>
      <c r="O274" t="str">
        <v>Barbados</v>
      </c>
      <c r="P274" t="str">
        <v>Belgien</v>
      </c>
      <c r="Q274" t="str">
        <v>Belize</v>
      </c>
      <c r="R274" t="str">
        <v>Benin</v>
      </c>
      <c r="S274" t="str">
        <v>Bhutan</v>
      </c>
      <c r="T274" t="str">
        <v>Bolivia</v>
      </c>
      <c r="U274" t="str">
        <v>Bosnien-Herzegovina</v>
      </c>
      <c r="V274" t="str">
        <v>Botswana</v>
      </c>
      <c r="W274" t="str">
        <v>Brasilien</v>
      </c>
      <c r="X274" t="str">
        <v>Brunei</v>
      </c>
      <c r="Y274" t="str">
        <v>Bulgarien</v>
      </c>
      <c r="Z274" t="str">
        <v>Burkina Faso</v>
      </c>
      <c r="AA274" t="str">
        <v>Burma (Myanmar)</v>
      </c>
      <c r="AB274" t="str">
        <v>Burundi</v>
      </c>
      <c r="AC274" t="str">
        <v>Cambodja</v>
      </c>
      <c r="AD274" t="str">
        <v>Cameroun</v>
      </c>
      <c r="AE274" t="str">
        <v>Canada</v>
      </c>
      <c r="AF274" t="str">
        <v>Centralafrika</v>
      </c>
      <c r="AG274" t="str">
        <v>Chad</v>
      </c>
      <c r="AH274" t="str">
        <v>Chile</v>
      </c>
      <c r="AI274" t="str">
        <v>Colombia</v>
      </c>
      <c r="AJ274" t="str">
        <v>Comorerne</v>
      </c>
      <c r="AK274" t="str">
        <v>Congo</v>
      </c>
      <c r="AL274" t="str">
        <v>Costa Rica</v>
      </c>
      <c r="AM274" t="str">
        <v>Cuba</v>
      </c>
      <c r="AN274" t="str">
        <v>Cypern</v>
      </c>
      <c r="AO274" t="str">
        <v>Danmark</v>
      </c>
      <c r="AP274" t="str">
        <v>Darussalem</v>
      </c>
      <c r="AQ274" t="str">
        <v>Demokratiske rep. Congo</v>
      </c>
      <c r="AR274" t="str">
        <v>Djibouti</v>
      </c>
      <c r="AS274" t="str">
        <v>Dominica</v>
      </c>
      <c r="AT274" t="str">
        <v>Dominikanske Republik</v>
      </c>
      <c r="AU274" t="str">
        <v>Ecuador</v>
      </c>
      <c r="AV274" t="str">
        <v>Egypten</v>
      </c>
      <c r="AW274" t="str">
        <v>El Salvador</v>
      </c>
      <c r="AX274" t="str">
        <v>Elfenbens- kysten</v>
      </c>
      <c r="AY274" t="str">
        <v>Eritrea</v>
      </c>
      <c r="AZ274" t="str">
        <v>Estland</v>
      </c>
      <c r="BA274" t="str">
        <v>Etiopien</v>
      </c>
      <c r="BB274" t="str">
        <v>Fiji</v>
      </c>
      <c r="BC274" t="str">
        <v>Filippinerne</v>
      </c>
      <c r="BD274" t="str">
        <v>Finland</v>
      </c>
      <c r="BE274" t="str">
        <v>Forenede Arab. Emirater</v>
      </c>
      <c r="BF274" t="str">
        <v>Frankrig</v>
      </c>
      <c r="BG274" t="str">
        <v>Gabon</v>
      </c>
      <c r="BH274" t="str">
        <v>Gambia</v>
      </c>
      <c r="BI274" t="str">
        <v>Georgien</v>
      </c>
      <c r="BJ274" t="str">
        <v>Ghana</v>
      </c>
      <c r="BK274" t="str">
        <v>Grenada</v>
      </c>
      <c r="BL274" t="str">
        <v>Grenadinerne</v>
      </c>
      <c r="BM274" t="str">
        <v>Grækenland</v>
      </c>
      <c r="BN274" t="str">
        <v>Guatemala</v>
      </c>
      <c r="BO274" t="str">
        <v>Guinea</v>
      </c>
      <c r="BP274" t="str">
        <v>Guinea-Bissau</v>
      </c>
      <c r="BQ274" t="str">
        <v>Guyana</v>
      </c>
      <c r="BR274" t="str">
        <v>Haiti</v>
      </c>
      <c r="BS274" t="str">
        <v>Honduras</v>
      </c>
      <c r="BT274" t="str">
        <v>Hviderusland (Belarus)</v>
      </c>
      <c r="BU274" t="str">
        <v>Indien</v>
      </c>
      <c r="BV274" t="str">
        <v>Indonesien</v>
      </c>
      <c r="BW274" t="str">
        <v>Irak</v>
      </c>
      <c r="BX274" t="str">
        <v>Iran</v>
      </c>
      <c r="BY274" t="str">
        <v>Irland</v>
      </c>
      <c r="BZ274" t="str">
        <v>Island</v>
      </c>
      <c r="CA274" t="str">
        <v>Israel</v>
      </c>
      <c r="CB274" t="str">
        <v>Italien</v>
      </c>
      <c r="CC274" t="str">
        <v>Jamaica</v>
      </c>
      <c r="CD274" t="str">
        <v>Japan</v>
      </c>
      <c r="CE274" t="str">
        <v>Jordan</v>
      </c>
      <c r="CF274" t="str">
        <v>Kapverdiske Øer</v>
      </c>
      <c r="CG274" t="str">
        <v>Kasakhstan</v>
      </c>
      <c r="CH274" t="str">
        <v>Kenya</v>
      </c>
      <c r="CI274" t="str">
        <v>Kina</v>
      </c>
      <c r="CJ274" t="str">
        <v>Kirgisistan</v>
      </c>
      <c r="CK274" t="str">
        <v>Kiribati</v>
      </c>
      <c r="CL274" t="str">
        <v>Kroatien</v>
      </c>
      <c r="CM274" t="str">
        <v>Kuwait</v>
      </c>
      <c r="CN274" t="str">
        <v>Laos</v>
      </c>
      <c r="CO274" t="str">
        <v>Lesotho</v>
      </c>
      <c r="CP274" t="str">
        <v>Letland</v>
      </c>
      <c r="CQ274" t="str">
        <v>Libanon</v>
      </c>
      <c r="CR274" t="str">
        <v>Liberia</v>
      </c>
      <c r="CS274" t="str">
        <v>Libyen</v>
      </c>
      <c r="CT274" t="str">
        <v>Liechtenstein</v>
      </c>
      <c r="CU274" t="str">
        <v>Litauen</v>
      </c>
      <c r="CV274" t="str">
        <v>Luxembourg</v>
      </c>
      <c r="CW274" t="str">
        <v>Madagaskar</v>
      </c>
      <c r="CX274" t="str">
        <v>Makedonien (FYROM)</v>
      </c>
      <c r="CY274" t="str">
        <v>Malawi</v>
      </c>
      <c r="CZ274" t="str">
        <v>Malaysia</v>
      </c>
      <c r="DA274" t="str">
        <v>Maldiverne</v>
      </c>
      <c r="DB274" t="str">
        <v>Mali</v>
      </c>
      <c r="DC274" t="str">
        <v>Malta</v>
      </c>
      <c r="DD274" t="str">
        <v>Marokko</v>
      </c>
      <c r="DE274" t="str">
        <v>Marshall-øerne</v>
      </c>
      <c r="DF274" t="str">
        <v>Mauretanien</v>
      </c>
      <c r="DG274" t="str">
        <v>Mauritius</v>
      </c>
      <c r="DH274" t="str">
        <v>Mexico</v>
      </c>
      <c r="DI274" t="str">
        <v>Mikronesien</v>
      </c>
      <c r="DJ274" t="str">
        <v>Moldova</v>
      </c>
      <c r="DK274" t="str">
        <v>Monaco</v>
      </c>
      <c r="DL274" t="str">
        <v>Mongoliet</v>
      </c>
      <c r="DM274" t="str">
        <v>Mozambique</v>
      </c>
      <c r="DN274" t="str">
        <v>Namibia</v>
      </c>
      <c r="DO274" t="str">
        <v>Nauru</v>
      </c>
      <c r="DP274" t="str">
        <v>Nederlandene</v>
      </c>
      <c r="DQ274" t="str">
        <v>Nepal</v>
      </c>
      <c r="DR274" t="str">
        <v>New Zealand</v>
      </c>
      <c r="DS274" t="str">
        <v>Nicaragua</v>
      </c>
      <c r="DT274" t="str">
        <v>Niger</v>
      </c>
      <c r="DU274" t="str">
        <v>Nigeria</v>
      </c>
      <c r="DV274" t="str">
        <v>Nordkorea</v>
      </c>
      <c r="DW274" t="str">
        <v>Norge</v>
      </c>
      <c r="DX274" t="str">
        <v>Oman</v>
      </c>
      <c r="DY274" t="str">
        <v>Pakistan</v>
      </c>
      <c r="DZ274" t="str">
        <v>Palau</v>
      </c>
      <c r="EA274" t="str">
        <v>Palestina</v>
      </c>
      <c r="EB274" t="str">
        <v>Panama</v>
      </c>
      <c r="EC274" t="str">
        <v>Papua New Guinea</v>
      </c>
      <c r="ED274" t="str">
        <v>Paraguay</v>
      </c>
      <c r="EE274" t="str">
        <v>Peru</v>
      </c>
      <c r="EF274" t="str">
        <v>Polen</v>
      </c>
      <c r="EG274" t="str">
        <v>Portugal</v>
      </c>
      <c r="EH274" t="str">
        <v>Qatar</v>
      </c>
      <c r="EI274" t="str">
        <v>Rumænien</v>
      </c>
      <c r="EJ274" t="str">
        <v>Rusland</v>
      </c>
      <c r="EK274" t="str">
        <v>Rwanda</v>
      </c>
      <c r="EL274" t="str">
        <v>Salomonøerne</v>
      </c>
      <c r="EM274" t="str">
        <v>Samoa</v>
      </c>
      <c r="EN274" t="str">
        <v>San Marino</v>
      </c>
      <c r="EO274" t="str">
        <v>Sao Tomé &amp; Principe</v>
      </c>
      <c r="EP274" t="str">
        <v>Saudi Arabien</v>
      </c>
      <c r="EQ274" t="str">
        <v>Schweiz</v>
      </c>
      <c r="ER274" t="str">
        <v>Senegal</v>
      </c>
      <c r="ES274" t="str">
        <v>Serbien og Montenegro</v>
      </c>
      <c r="ET274" t="str">
        <v>Seychellerne</v>
      </c>
      <c r="EU274" t="str">
        <v>Sierra Leone</v>
      </c>
      <c r="EV274" t="str">
        <v>Singapore</v>
      </c>
      <c r="EW274" t="str">
        <v>Slovakiet</v>
      </c>
      <c r="EX274" t="str">
        <v>Slovenien</v>
      </c>
      <c r="EY274" t="str">
        <v>Somalia</v>
      </c>
      <c r="EZ274" t="str">
        <v>Spanien</v>
      </c>
      <c r="FA274" t="str">
        <v>Sri Lanka</v>
      </c>
      <c r="FB274" t="str">
        <v>St. Kitts-Nevis</v>
      </c>
      <c r="FC274" t="str">
        <v>St. Lucia</v>
      </c>
      <c r="FD274" t="str">
        <v>St. Vincent &amp;</v>
      </c>
      <c r="FE274" t="str">
        <v>Storbritannien (England)</v>
      </c>
      <c r="FF274" t="str">
        <v>Sudan</v>
      </c>
      <c r="FG274" t="str">
        <v>Surinam</v>
      </c>
      <c r="FH274" t="str">
        <v>Sverige</v>
      </c>
      <c r="FI274" t="str">
        <v>Swaziland</v>
      </c>
      <c r="FJ274" t="str">
        <v>Sydafrika</v>
      </c>
      <c r="FK274" t="str">
        <v>Sydkorea</v>
      </c>
      <c r="FL274" t="str">
        <v>Syrien</v>
      </c>
      <c r="FM274" t="str">
        <v>Tadjikistan</v>
      </c>
      <c r="FN274" t="str">
        <v>Taiwan</v>
      </c>
      <c r="FO274" t="str">
        <v>Tanzania</v>
      </c>
      <c r="FP274" t="str">
        <v>Thailand</v>
      </c>
      <c r="FQ274" t="str">
        <v>Tjekkiet</v>
      </c>
      <c r="FR274" t="str">
        <v>Togo</v>
      </c>
      <c r="FS274" t="str">
        <v>Tonga</v>
      </c>
      <c r="FT274" t="str">
        <v>Trinidad &amp; Tobago</v>
      </c>
      <c r="FU274" t="str">
        <v>Tunesien</v>
      </c>
      <c r="FV274" t="str">
        <v>Turkmenistan</v>
      </c>
      <c r="FW274" t="str">
        <v>Tuvalu</v>
      </c>
      <c r="FX274" t="str">
        <v>Tyrkiet</v>
      </c>
      <c r="FY274" t="str">
        <v>Tyskland</v>
      </c>
      <c r="FZ274" t="str">
        <v>Uganda</v>
      </c>
      <c r="GA274" t="str">
        <v>Ukraine</v>
      </c>
      <c r="GB274" t="str">
        <v>Ungarn</v>
      </c>
      <c r="GC274" t="str">
        <v>Uruguay</v>
      </c>
      <c r="GD274" t="str">
        <v>USA</v>
      </c>
      <c r="GE274" t="str">
        <v>Usbekistan</v>
      </c>
      <c r="GF274" t="str">
        <v>Vanuatu</v>
      </c>
      <c r="GG274" t="str">
        <v>Vatikanet</v>
      </c>
      <c r="GH274" t="str">
        <v>Venezuela</v>
      </c>
      <c r="GI274" t="str">
        <v>Vietnam</v>
      </c>
      <c r="GJ274" t="str">
        <v>Yemen</v>
      </c>
      <c r="GK274" t="str">
        <v>Zambia</v>
      </c>
      <c r="GL274" t="str">
        <v>Zimbabwe</v>
      </c>
      <c r="GM274" t="str">
        <v>Ækvatorial Guinea</v>
      </c>
      <c r="GN274" t="str">
        <v>Østrig</v>
      </c>
      <c r="GO274" t="str">
        <v>Østtimor</v>
      </c>
      <c r="GP274" t="str">
        <v>EU</v>
      </c>
      <c r="GQ274" t="str">
        <v>Ikke-EU</v>
      </c>
      <c r="GR274" t="str">
        <v>EU/ikke-EU</v>
      </c>
    </row>
    <row r="275" spans="2:200" x14ac:dyDescent="0.25">
      <c r="B275" t="str" cm="1">
        <f t="array" ref="B275:GR275">TRANSPOSE(_xlfn._xlws.FILTER(AlleLande[Lande (dansk)],ISNUMBER(SEARCH(Emballage!K30,AlleLande[Lande (dansk)])),"Kan ikke findes"))</f>
        <v>Afghanistan</v>
      </c>
      <c r="C275" t="str">
        <v>Albanien</v>
      </c>
      <c r="D275" t="str">
        <v>Algeriet</v>
      </c>
      <c r="E275" t="str">
        <v>Andorra</v>
      </c>
      <c r="F275" t="str">
        <v>Angola</v>
      </c>
      <c r="G275" t="str">
        <v>Antigua &amp;Barbuda</v>
      </c>
      <c r="H275" t="str">
        <v>Argentina</v>
      </c>
      <c r="I275" t="str">
        <v>Armenien</v>
      </c>
      <c r="J275" t="str">
        <v>Aserbajdsjan</v>
      </c>
      <c r="K275" t="str">
        <v>Australien</v>
      </c>
      <c r="L275" t="str">
        <v>Bahamas</v>
      </c>
      <c r="M275" t="str">
        <v>Bahrain</v>
      </c>
      <c r="N275" t="str">
        <v>Bangladesh</v>
      </c>
      <c r="O275" t="str">
        <v>Barbados</v>
      </c>
      <c r="P275" t="str">
        <v>Belgien</v>
      </c>
      <c r="Q275" t="str">
        <v>Belize</v>
      </c>
      <c r="R275" t="str">
        <v>Benin</v>
      </c>
      <c r="S275" t="str">
        <v>Bhutan</v>
      </c>
      <c r="T275" t="str">
        <v>Bolivia</v>
      </c>
      <c r="U275" t="str">
        <v>Bosnien-Herzegovina</v>
      </c>
      <c r="V275" t="str">
        <v>Botswana</v>
      </c>
      <c r="W275" t="str">
        <v>Brasilien</v>
      </c>
      <c r="X275" t="str">
        <v>Brunei</v>
      </c>
      <c r="Y275" t="str">
        <v>Bulgarien</v>
      </c>
      <c r="Z275" t="str">
        <v>Burkina Faso</v>
      </c>
      <c r="AA275" t="str">
        <v>Burma (Myanmar)</v>
      </c>
      <c r="AB275" t="str">
        <v>Burundi</v>
      </c>
      <c r="AC275" t="str">
        <v>Cambodja</v>
      </c>
      <c r="AD275" t="str">
        <v>Cameroun</v>
      </c>
      <c r="AE275" t="str">
        <v>Canada</v>
      </c>
      <c r="AF275" t="str">
        <v>Centralafrika</v>
      </c>
      <c r="AG275" t="str">
        <v>Chad</v>
      </c>
      <c r="AH275" t="str">
        <v>Chile</v>
      </c>
      <c r="AI275" t="str">
        <v>Colombia</v>
      </c>
      <c r="AJ275" t="str">
        <v>Comorerne</v>
      </c>
      <c r="AK275" t="str">
        <v>Congo</v>
      </c>
      <c r="AL275" t="str">
        <v>Costa Rica</v>
      </c>
      <c r="AM275" t="str">
        <v>Cuba</v>
      </c>
      <c r="AN275" t="str">
        <v>Cypern</v>
      </c>
      <c r="AO275" t="str">
        <v>Danmark</v>
      </c>
      <c r="AP275" t="str">
        <v>Darussalem</v>
      </c>
      <c r="AQ275" t="str">
        <v>Demokratiske rep. Congo</v>
      </c>
      <c r="AR275" t="str">
        <v>Djibouti</v>
      </c>
      <c r="AS275" t="str">
        <v>Dominica</v>
      </c>
      <c r="AT275" t="str">
        <v>Dominikanske Republik</v>
      </c>
      <c r="AU275" t="str">
        <v>Ecuador</v>
      </c>
      <c r="AV275" t="str">
        <v>Egypten</v>
      </c>
      <c r="AW275" t="str">
        <v>El Salvador</v>
      </c>
      <c r="AX275" t="str">
        <v>Elfenbens- kysten</v>
      </c>
      <c r="AY275" t="str">
        <v>Eritrea</v>
      </c>
      <c r="AZ275" t="str">
        <v>Estland</v>
      </c>
      <c r="BA275" t="str">
        <v>Etiopien</v>
      </c>
      <c r="BB275" t="str">
        <v>Fiji</v>
      </c>
      <c r="BC275" t="str">
        <v>Filippinerne</v>
      </c>
      <c r="BD275" t="str">
        <v>Finland</v>
      </c>
      <c r="BE275" t="str">
        <v>Forenede Arab. Emirater</v>
      </c>
      <c r="BF275" t="str">
        <v>Frankrig</v>
      </c>
      <c r="BG275" t="str">
        <v>Gabon</v>
      </c>
      <c r="BH275" t="str">
        <v>Gambia</v>
      </c>
      <c r="BI275" t="str">
        <v>Georgien</v>
      </c>
      <c r="BJ275" t="str">
        <v>Ghana</v>
      </c>
      <c r="BK275" t="str">
        <v>Grenada</v>
      </c>
      <c r="BL275" t="str">
        <v>Grenadinerne</v>
      </c>
      <c r="BM275" t="str">
        <v>Grækenland</v>
      </c>
      <c r="BN275" t="str">
        <v>Guatemala</v>
      </c>
      <c r="BO275" t="str">
        <v>Guinea</v>
      </c>
      <c r="BP275" t="str">
        <v>Guinea-Bissau</v>
      </c>
      <c r="BQ275" t="str">
        <v>Guyana</v>
      </c>
      <c r="BR275" t="str">
        <v>Haiti</v>
      </c>
      <c r="BS275" t="str">
        <v>Honduras</v>
      </c>
      <c r="BT275" t="str">
        <v>Hviderusland (Belarus)</v>
      </c>
      <c r="BU275" t="str">
        <v>Indien</v>
      </c>
      <c r="BV275" t="str">
        <v>Indonesien</v>
      </c>
      <c r="BW275" t="str">
        <v>Irak</v>
      </c>
      <c r="BX275" t="str">
        <v>Iran</v>
      </c>
      <c r="BY275" t="str">
        <v>Irland</v>
      </c>
      <c r="BZ275" t="str">
        <v>Island</v>
      </c>
      <c r="CA275" t="str">
        <v>Israel</v>
      </c>
      <c r="CB275" t="str">
        <v>Italien</v>
      </c>
      <c r="CC275" t="str">
        <v>Jamaica</v>
      </c>
      <c r="CD275" t="str">
        <v>Japan</v>
      </c>
      <c r="CE275" t="str">
        <v>Jordan</v>
      </c>
      <c r="CF275" t="str">
        <v>Kapverdiske Øer</v>
      </c>
      <c r="CG275" t="str">
        <v>Kasakhstan</v>
      </c>
      <c r="CH275" t="str">
        <v>Kenya</v>
      </c>
      <c r="CI275" t="str">
        <v>Kina</v>
      </c>
      <c r="CJ275" t="str">
        <v>Kirgisistan</v>
      </c>
      <c r="CK275" t="str">
        <v>Kiribati</v>
      </c>
      <c r="CL275" t="str">
        <v>Kroatien</v>
      </c>
      <c r="CM275" t="str">
        <v>Kuwait</v>
      </c>
      <c r="CN275" t="str">
        <v>Laos</v>
      </c>
      <c r="CO275" t="str">
        <v>Lesotho</v>
      </c>
      <c r="CP275" t="str">
        <v>Letland</v>
      </c>
      <c r="CQ275" t="str">
        <v>Libanon</v>
      </c>
      <c r="CR275" t="str">
        <v>Liberia</v>
      </c>
      <c r="CS275" t="str">
        <v>Libyen</v>
      </c>
      <c r="CT275" t="str">
        <v>Liechtenstein</v>
      </c>
      <c r="CU275" t="str">
        <v>Litauen</v>
      </c>
      <c r="CV275" t="str">
        <v>Luxembourg</v>
      </c>
      <c r="CW275" t="str">
        <v>Madagaskar</v>
      </c>
      <c r="CX275" t="str">
        <v>Makedonien (FYROM)</v>
      </c>
      <c r="CY275" t="str">
        <v>Malawi</v>
      </c>
      <c r="CZ275" t="str">
        <v>Malaysia</v>
      </c>
      <c r="DA275" t="str">
        <v>Maldiverne</v>
      </c>
      <c r="DB275" t="str">
        <v>Mali</v>
      </c>
      <c r="DC275" t="str">
        <v>Malta</v>
      </c>
      <c r="DD275" t="str">
        <v>Marokko</v>
      </c>
      <c r="DE275" t="str">
        <v>Marshall-øerne</v>
      </c>
      <c r="DF275" t="str">
        <v>Mauretanien</v>
      </c>
      <c r="DG275" t="str">
        <v>Mauritius</v>
      </c>
      <c r="DH275" t="str">
        <v>Mexico</v>
      </c>
      <c r="DI275" t="str">
        <v>Mikronesien</v>
      </c>
      <c r="DJ275" t="str">
        <v>Moldova</v>
      </c>
      <c r="DK275" t="str">
        <v>Monaco</v>
      </c>
      <c r="DL275" t="str">
        <v>Mongoliet</v>
      </c>
      <c r="DM275" t="str">
        <v>Mozambique</v>
      </c>
      <c r="DN275" t="str">
        <v>Namibia</v>
      </c>
      <c r="DO275" t="str">
        <v>Nauru</v>
      </c>
      <c r="DP275" t="str">
        <v>Nederlandene</v>
      </c>
      <c r="DQ275" t="str">
        <v>Nepal</v>
      </c>
      <c r="DR275" t="str">
        <v>New Zealand</v>
      </c>
      <c r="DS275" t="str">
        <v>Nicaragua</v>
      </c>
      <c r="DT275" t="str">
        <v>Niger</v>
      </c>
      <c r="DU275" t="str">
        <v>Nigeria</v>
      </c>
      <c r="DV275" t="str">
        <v>Nordkorea</v>
      </c>
      <c r="DW275" t="str">
        <v>Norge</v>
      </c>
      <c r="DX275" t="str">
        <v>Oman</v>
      </c>
      <c r="DY275" t="str">
        <v>Pakistan</v>
      </c>
      <c r="DZ275" t="str">
        <v>Palau</v>
      </c>
      <c r="EA275" t="str">
        <v>Palestina</v>
      </c>
      <c r="EB275" t="str">
        <v>Panama</v>
      </c>
      <c r="EC275" t="str">
        <v>Papua New Guinea</v>
      </c>
      <c r="ED275" t="str">
        <v>Paraguay</v>
      </c>
      <c r="EE275" t="str">
        <v>Peru</v>
      </c>
      <c r="EF275" t="str">
        <v>Polen</v>
      </c>
      <c r="EG275" t="str">
        <v>Portugal</v>
      </c>
      <c r="EH275" t="str">
        <v>Qatar</v>
      </c>
      <c r="EI275" t="str">
        <v>Rumænien</v>
      </c>
      <c r="EJ275" t="str">
        <v>Rusland</v>
      </c>
      <c r="EK275" t="str">
        <v>Rwanda</v>
      </c>
      <c r="EL275" t="str">
        <v>Salomonøerne</v>
      </c>
      <c r="EM275" t="str">
        <v>Samoa</v>
      </c>
      <c r="EN275" t="str">
        <v>San Marino</v>
      </c>
      <c r="EO275" t="str">
        <v>Sao Tomé &amp; Principe</v>
      </c>
      <c r="EP275" t="str">
        <v>Saudi Arabien</v>
      </c>
      <c r="EQ275" t="str">
        <v>Schweiz</v>
      </c>
      <c r="ER275" t="str">
        <v>Senegal</v>
      </c>
      <c r="ES275" t="str">
        <v>Serbien og Montenegro</v>
      </c>
      <c r="ET275" t="str">
        <v>Seychellerne</v>
      </c>
      <c r="EU275" t="str">
        <v>Sierra Leone</v>
      </c>
      <c r="EV275" t="str">
        <v>Singapore</v>
      </c>
      <c r="EW275" t="str">
        <v>Slovakiet</v>
      </c>
      <c r="EX275" t="str">
        <v>Slovenien</v>
      </c>
      <c r="EY275" t="str">
        <v>Somalia</v>
      </c>
      <c r="EZ275" t="str">
        <v>Spanien</v>
      </c>
      <c r="FA275" t="str">
        <v>Sri Lanka</v>
      </c>
      <c r="FB275" t="str">
        <v>St. Kitts-Nevis</v>
      </c>
      <c r="FC275" t="str">
        <v>St. Lucia</v>
      </c>
      <c r="FD275" t="str">
        <v>St. Vincent &amp;</v>
      </c>
      <c r="FE275" t="str">
        <v>Storbritannien (England)</v>
      </c>
      <c r="FF275" t="str">
        <v>Sudan</v>
      </c>
      <c r="FG275" t="str">
        <v>Surinam</v>
      </c>
      <c r="FH275" t="str">
        <v>Sverige</v>
      </c>
      <c r="FI275" t="str">
        <v>Swaziland</v>
      </c>
      <c r="FJ275" t="str">
        <v>Sydafrika</v>
      </c>
      <c r="FK275" t="str">
        <v>Sydkorea</v>
      </c>
      <c r="FL275" t="str">
        <v>Syrien</v>
      </c>
      <c r="FM275" t="str">
        <v>Tadjikistan</v>
      </c>
      <c r="FN275" t="str">
        <v>Taiwan</v>
      </c>
      <c r="FO275" t="str">
        <v>Tanzania</v>
      </c>
      <c r="FP275" t="str">
        <v>Thailand</v>
      </c>
      <c r="FQ275" t="str">
        <v>Tjekkiet</v>
      </c>
      <c r="FR275" t="str">
        <v>Togo</v>
      </c>
      <c r="FS275" t="str">
        <v>Tonga</v>
      </c>
      <c r="FT275" t="str">
        <v>Trinidad &amp; Tobago</v>
      </c>
      <c r="FU275" t="str">
        <v>Tunesien</v>
      </c>
      <c r="FV275" t="str">
        <v>Turkmenistan</v>
      </c>
      <c r="FW275" t="str">
        <v>Tuvalu</v>
      </c>
      <c r="FX275" t="str">
        <v>Tyrkiet</v>
      </c>
      <c r="FY275" t="str">
        <v>Tyskland</v>
      </c>
      <c r="FZ275" t="str">
        <v>Uganda</v>
      </c>
      <c r="GA275" t="str">
        <v>Ukraine</v>
      </c>
      <c r="GB275" t="str">
        <v>Ungarn</v>
      </c>
      <c r="GC275" t="str">
        <v>Uruguay</v>
      </c>
      <c r="GD275" t="str">
        <v>USA</v>
      </c>
      <c r="GE275" t="str">
        <v>Usbekistan</v>
      </c>
      <c r="GF275" t="str">
        <v>Vanuatu</v>
      </c>
      <c r="GG275" t="str">
        <v>Vatikanet</v>
      </c>
      <c r="GH275" t="str">
        <v>Venezuela</v>
      </c>
      <c r="GI275" t="str">
        <v>Vietnam</v>
      </c>
      <c r="GJ275" t="str">
        <v>Yemen</v>
      </c>
      <c r="GK275" t="str">
        <v>Zambia</v>
      </c>
      <c r="GL275" t="str">
        <v>Zimbabwe</v>
      </c>
      <c r="GM275" t="str">
        <v>Ækvatorial Guinea</v>
      </c>
      <c r="GN275" t="str">
        <v>Østrig</v>
      </c>
      <c r="GO275" t="str">
        <v>Østtimor</v>
      </c>
      <c r="GP275" t="str">
        <v>EU</v>
      </c>
      <c r="GQ275" t="str">
        <v>Ikke-EU</v>
      </c>
      <c r="GR275" t="str">
        <v>EU/ikke-EU</v>
      </c>
    </row>
  </sheetData>
  <sheetProtection algorithmName="SHA-512" hashValue="Jv1os9gLrnu50864sKVJ13+88fj/ACoMj/szYNYo+iRFUhjkn+a+LHSGgg3PTqOhjTwoF3XH6sxE6IpiGH7Qaw==" saltValue="uTK338valyyFwLKGAg2HfA==" spinCount="100000" sheet="1" scenarios="1" formatRows="0" pivotTables="0"/>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1"/>
  <sheetViews>
    <sheetView workbookViewId="0">
      <selection activeCell="A26" sqref="A26"/>
    </sheetView>
  </sheetViews>
  <sheetFormatPr defaultRowHeight="15" x14ac:dyDescent="0.25"/>
  <cols>
    <col min="1" max="2" width="60.5703125" bestFit="1" customWidth="1"/>
    <col min="4" max="4" width="22.5703125" bestFit="1" customWidth="1"/>
    <col min="5" max="5" width="14.85546875" bestFit="1" customWidth="1"/>
    <col min="6" max="6" width="16.5703125" bestFit="1" customWidth="1"/>
  </cols>
  <sheetData>
    <row r="1" spans="1:7" ht="21" x14ac:dyDescent="0.35">
      <c r="A1" s="17" t="s">
        <v>12</v>
      </c>
      <c r="B1" s="17" t="s">
        <v>13</v>
      </c>
      <c r="C1" s="17"/>
      <c r="D1" s="17" t="s">
        <v>14</v>
      </c>
      <c r="E1" s="17"/>
      <c r="F1" s="17"/>
    </row>
    <row r="2" spans="1:7" x14ac:dyDescent="0.25">
      <c r="A2" t="s">
        <v>15</v>
      </c>
      <c r="B2" t="s">
        <v>16</v>
      </c>
      <c r="D2" s="16" t="s">
        <v>17</v>
      </c>
      <c r="E2" s="16" t="s">
        <v>18</v>
      </c>
      <c r="F2" s="16" t="s">
        <v>19</v>
      </c>
      <c r="G2" s="16" t="s">
        <v>20</v>
      </c>
    </row>
    <row r="3" spans="1:7" x14ac:dyDescent="0.25">
      <c r="A3" t="s">
        <v>21</v>
      </c>
      <c r="B3" t="s">
        <v>22</v>
      </c>
      <c r="D3" s="18" t="s">
        <v>23</v>
      </c>
      <c r="E3" s="18" t="s">
        <v>23</v>
      </c>
      <c r="F3" s="18" t="s">
        <v>23</v>
      </c>
      <c r="G3" s="18" t="s">
        <v>24</v>
      </c>
    </row>
    <row r="4" spans="1:7" x14ac:dyDescent="0.25">
      <c r="A4" t="s">
        <v>25</v>
      </c>
      <c r="B4" t="s">
        <v>26</v>
      </c>
      <c r="D4" s="18" t="s">
        <v>27</v>
      </c>
      <c r="E4" s="18" t="s">
        <v>28</v>
      </c>
      <c r="F4" s="18" t="s">
        <v>28</v>
      </c>
      <c r="G4" s="18" t="s">
        <v>29</v>
      </c>
    </row>
    <row r="5" spans="1:7" x14ac:dyDescent="0.25">
      <c r="D5" s="18" t="s">
        <v>30</v>
      </c>
      <c r="E5" s="18" t="s">
        <v>31</v>
      </c>
      <c r="F5" s="18" t="s">
        <v>32</v>
      </c>
      <c r="G5" s="18" t="s">
        <v>33</v>
      </c>
    </row>
    <row r="6" spans="1:7" ht="21" x14ac:dyDescent="0.35">
      <c r="A6" s="17" t="s">
        <v>34</v>
      </c>
      <c r="D6" s="18" t="s">
        <v>35</v>
      </c>
      <c r="E6" s="18" t="s">
        <v>35</v>
      </c>
      <c r="F6" s="18" t="s">
        <v>35</v>
      </c>
      <c r="G6" s="18" t="s">
        <v>36</v>
      </c>
    </row>
    <row r="7" spans="1:7" x14ac:dyDescent="0.25">
      <c r="A7" t="s">
        <v>15</v>
      </c>
      <c r="B7" t="s">
        <v>16</v>
      </c>
      <c r="D7" s="18" t="s">
        <v>37</v>
      </c>
      <c r="E7" s="18" t="s">
        <v>37</v>
      </c>
      <c r="F7" s="18" t="s">
        <v>37</v>
      </c>
      <c r="G7" s="18" t="s">
        <v>38</v>
      </c>
    </row>
    <row r="8" spans="1:7" x14ac:dyDescent="0.25">
      <c r="A8" t="s">
        <v>39</v>
      </c>
      <c r="B8" t="s">
        <v>40</v>
      </c>
      <c r="D8" s="18" t="s">
        <v>41</v>
      </c>
      <c r="E8" s="18" t="s">
        <v>42</v>
      </c>
      <c r="F8" s="18" t="s">
        <v>43</v>
      </c>
      <c r="G8" s="18" t="s">
        <v>44</v>
      </c>
    </row>
    <row r="9" spans="1:7" x14ac:dyDescent="0.25">
      <c r="A9" t="s">
        <v>45</v>
      </c>
      <c r="B9" t="s">
        <v>46</v>
      </c>
      <c r="D9" s="18" t="s">
        <v>47</v>
      </c>
      <c r="E9" s="18" t="s">
        <v>47</v>
      </c>
      <c r="F9" s="18" t="s">
        <v>47</v>
      </c>
      <c r="G9" s="18" t="s">
        <v>48</v>
      </c>
    </row>
    <row r="10" spans="1:7" x14ac:dyDescent="0.25">
      <c r="A10" t="s">
        <v>49</v>
      </c>
      <c r="B10" t="s">
        <v>50</v>
      </c>
      <c r="D10" s="18" t="s">
        <v>51</v>
      </c>
      <c r="E10" s="18" t="s">
        <v>52</v>
      </c>
      <c r="F10" s="18" t="s">
        <v>52</v>
      </c>
      <c r="G10" s="18" t="s">
        <v>53</v>
      </c>
    </row>
    <row r="11" spans="1:7" x14ac:dyDescent="0.25">
      <c r="A11" t="s">
        <v>54</v>
      </c>
      <c r="B11" t="s">
        <v>55</v>
      </c>
      <c r="D11" s="18" t="s">
        <v>56</v>
      </c>
      <c r="E11" s="18" t="s">
        <v>56</v>
      </c>
      <c r="F11" s="18" t="s">
        <v>57</v>
      </c>
      <c r="G11" s="18" t="s">
        <v>58</v>
      </c>
    </row>
    <row r="12" spans="1:7" x14ac:dyDescent="0.25">
      <c r="A12" t="s">
        <v>59</v>
      </c>
      <c r="B12" t="s">
        <v>60</v>
      </c>
      <c r="D12" s="18" t="s">
        <v>61</v>
      </c>
      <c r="E12" s="18" t="s">
        <v>62</v>
      </c>
      <c r="F12" s="18" t="s">
        <v>62</v>
      </c>
      <c r="G12" s="18" t="s">
        <v>63</v>
      </c>
    </row>
    <row r="13" spans="1:7" x14ac:dyDescent="0.25">
      <c r="A13" t="s">
        <v>64</v>
      </c>
      <c r="B13" t="s">
        <v>65</v>
      </c>
      <c r="D13" s="18" t="s">
        <v>66</v>
      </c>
      <c r="E13" s="18" t="s">
        <v>66</v>
      </c>
      <c r="F13" s="18" t="s">
        <v>66</v>
      </c>
      <c r="G13" s="18" t="s">
        <v>67</v>
      </c>
    </row>
    <row r="14" spans="1:7" x14ac:dyDescent="0.25">
      <c r="A14" t="s">
        <v>68</v>
      </c>
      <c r="B14" t="s">
        <v>69</v>
      </c>
      <c r="D14" s="18" t="s">
        <v>70</v>
      </c>
      <c r="E14" s="18" t="s">
        <v>70</v>
      </c>
      <c r="F14" s="18" t="s">
        <v>70</v>
      </c>
      <c r="G14" s="18" t="s">
        <v>71</v>
      </c>
    </row>
    <row r="15" spans="1:7" x14ac:dyDescent="0.25">
      <c r="D15" s="18" t="s">
        <v>72</v>
      </c>
      <c r="E15" s="18" t="s">
        <v>72</v>
      </c>
      <c r="F15" s="18" t="s">
        <v>72</v>
      </c>
      <c r="G15" s="18" t="s">
        <v>73</v>
      </c>
    </row>
    <row r="16" spans="1:7" x14ac:dyDescent="0.25">
      <c r="D16" s="18" t="s">
        <v>74</v>
      </c>
      <c r="E16" s="18" t="s">
        <v>74</v>
      </c>
      <c r="F16" s="18" t="s">
        <v>74</v>
      </c>
      <c r="G16" s="18" t="s">
        <v>75</v>
      </c>
    </row>
    <row r="17" spans="1:7" ht="21" x14ac:dyDescent="0.35">
      <c r="A17" s="17" t="s">
        <v>76</v>
      </c>
      <c r="D17" s="18" t="s">
        <v>77</v>
      </c>
      <c r="E17" s="18" t="s">
        <v>78</v>
      </c>
      <c r="F17" s="18" t="s">
        <v>79</v>
      </c>
      <c r="G17" s="18" t="s">
        <v>80</v>
      </c>
    </row>
    <row r="18" spans="1:7" x14ac:dyDescent="0.25">
      <c r="A18" t="s">
        <v>15</v>
      </c>
      <c r="B18" t="s">
        <v>16</v>
      </c>
      <c r="D18" s="18" t="s">
        <v>81</v>
      </c>
      <c r="E18" s="18" t="s">
        <v>81</v>
      </c>
      <c r="F18" s="18" t="s">
        <v>81</v>
      </c>
      <c r="G18" s="18" t="s">
        <v>82</v>
      </c>
    </row>
    <row r="19" spans="1:7" x14ac:dyDescent="0.25">
      <c r="A19" t="s">
        <v>83</v>
      </c>
      <c r="B19" t="s">
        <v>83</v>
      </c>
      <c r="D19" s="18" t="s">
        <v>84</v>
      </c>
      <c r="E19" s="18" t="s">
        <v>84</v>
      </c>
      <c r="F19" s="18" t="s">
        <v>84</v>
      </c>
      <c r="G19" s="18" t="s">
        <v>85</v>
      </c>
    </row>
    <row r="20" spans="1:7" x14ac:dyDescent="0.25">
      <c r="A20" t="s">
        <v>86</v>
      </c>
      <c r="B20" t="s">
        <v>86</v>
      </c>
      <c r="D20" s="18" t="s">
        <v>87</v>
      </c>
      <c r="E20" s="18" t="s">
        <v>87</v>
      </c>
      <c r="F20" s="18" t="s">
        <v>87</v>
      </c>
      <c r="G20" s="18" t="s">
        <v>88</v>
      </c>
    </row>
    <row r="21" spans="1:7" x14ac:dyDescent="0.25">
      <c r="A21" t="s">
        <v>89</v>
      </c>
      <c r="B21" t="s">
        <v>89</v>
      </c>
      <c r="D21" s="18" t="s">
        <v>90</v>
      </c>
      <c r="E21" s="18" t="s">
        <v>90</v>
      </c>
      <c r="F21" s="18" t="s">
        <v>90</v>
      </c>
      <c r="G21" s="18" t="s">
        <v>91</v>
      </c>
    </row>
    <row r="22" spans="1:7" x14ac:dyDescent="0.25">
      <c r="D22" s="18" t="s">
        <v>92</v>
      </c>
      <c r="E22" s="18" t="s">
        <v>93</v>
      </c>
      <c r="F22" s="18" t="s">
        <v>94</v>
      </c>
      <c r="G22" s="18" t="s">
        <v>95</v>
      </c>
    </row>
    <row r="23" spans="1:7" ht="21" x14ac:dyDescent="0.35">
      <c r="A23" s="17" t="s">
        <v>96</v>
      </c>
      <c r="D23" s="18" t="s">
        <v>97</v>
      </c>
      <c r="E23" s="18" t="s">
        <v>97</v>
      </c>
      <c r="F23" s="18" t="s">
        <v>97</v>
      </c>
      <c r="G23" s="18" t="s">
        <v>98</v>
      </c>
    </row>
    <row r="24" spans="1:7" x14ac:dyDescent="0.25">
      <c r="A24" t="s">
        <v>15</v>
      </c>
      <c r="B24" t="s">
        <v>16</v>
      </c>
      <c r="D24" s="18" t="s">
        <v>99</v>
      </c>
      <c r="E24" s="18" t="s">
        <v>100</v>
      </c>
      <c r="F24" s="18" t="s">
        <v>101</v>
      </c>
      <c r="G24" s="18" t="s">
        <v>102</v>
      </c>
    </row>
    <row r="25" spans="1:7" x14ac:dyDescent="0.25">
      <c r="A25" t="s">
        <v>103</v>
      </c>
      <c r="B25" t="s">
        <v>104</v>
      </c>
      <c r="D25" s="18" t="s">
        <v>105</v>
      </c>
      <c r="E25" s="18" t="s">
        <v>105</v>
      </c>
      <c r="F25" s="18" t="s">
        <v>105</v>
      </c>
      <c r="G25" s="18" t="s">
        <v>106</v>
      </c>
    </row>
    <row r="26" spans="1:7" x14ac:dyDescent="0.25">
      <c r="A26" t="s">
        <v>107</v>
      </c>
      <c r="B26" t="s">
        <v>108</v>
      </c>
      <c r="D26" s="18" t="s">
        <v>109</v>
      </c>
      <c r="E26" s="18" t="s">
        <v>110</v>
      </c>
      <c r="F26" s="18" t="s">
        <v>110</v>
      </c>
      <c r="G26" s="18" t="s">
        <v>111</v>
      </c>
    </row>
    <row r="27" spans="1:7" x14ac:dyDescent="0.25">
      <c r="D27" s="18" t="s">
        <v>112</v>
      </c>
      <c r="E27" s="18" t="s">
        <v>112</v>
      </c>
      <c r="F27" s="18" t="s">
        <v>112</v>
      </c>
      <c r="G27" s="18" t="s">
        <v>113</v>
      </c>
    </row>
    <row r="28" spans="1:7" ht="21" x14ac:dyDescent="0.35">
      <c r="A28" s="17" t="s">
        <v>114</v>
      </c>
      <c r="D28" s="18" t="s">
        <v>115</v>
      </c>
      <c r="E28" s="18" t="s">
        <v>115</v>
      </c>
      <c r="F28" s="18" t="s">
        <v>115</v>
      </c>
      <c r="G28" s="18" t="s">
        <v>116</v>
      </c>
    </row>
    <row r="29" spans="1:7" x14ac:dyDescent="0.25">
      <c r="A29" t="s">
        <v>15</v>
      </c>
      <c r="B29" t="s">
        <v>16</v>
      </c>
      <c r="D29" s="18" t="s">
        <v>117</v>
      </c>
      <c r="E29" s="18" t="s">
        <v>117</v>
      </c>
      <c r="F29" s="18" t="s">
        <v>117</v>
      </c>
      <c r="G29" s="18" t="s">
        <v>118</v>
      </c>
    </row>
    <row r="30" spans="1:7" x14ac:dyDescent="0.25">
      <c r="A30" t="s">
        <v>119</v>
      </c>
      <c r="B30" t="s">
        <v>120</v>
      </c>
      <c r="D30" s="18" t="s">
        <v>121</v>
      </c>
      <c r="E30" s="18" t="s">
        <v>122</v>
      </c>
      <c r="F30" s="18" t="s">
        <v>123</v>
      </c>
      <c r="G30" s="18" t="s">
        <v>124</v>
      </c>
    </row>
    <row r="31" spans="1:7" x14ac:dyDescent="0.25">
      <c r="A31" t="s">
        <v>125</v>
      </c>
      <c r="B31" t="s">
        <v>126</v>
      </c>
      <c r="D31" s="18" t="s">
        <v>127</v>
      </c>
      <c r="E31" s="18" t="s">
        <v>128</v>
      </c>
      <c r="F31" s="18" t="s">
        <v>129</v>
      </c>
      <c r="G31" s="18" t="s">
        <v>130</v>
      </c>
    </row>
    <row r="32" spans="1:7" x14ac:dyDescent="0.25">
      <c r="D32" s="18" t="s">
        <v>131</v>
      </c>
      <c r="E32" s="18" t="s">
        <v>131</v>
      </c>
      <c r="F32" s="18" t="s">
        <v>131</v>
      </c>
      <c r="G32" s="18" t="s">
        <v>132</v>
      </c>
    </row>
    <row r="33" spans="4:7" x14ac:dyDescent="0.25">
      <c r="D33" s="18" t="s">
        <v>133</v>
      </c>
      <c r="E33" s="18" t="s">
        <v>134</v>
      </c>
      <c r="F33" s="18" t="s">
        <v>135</v>
      </c>
      <c r="G33" s="18" t="s">
        <v>136</v>
      </c>
    </row>
    <row r="34" spans="4:7" x14ac:dyDescent="0.25">
      <c r="D34" s="18" t="s">
        <v>137</v>
      </c>
      <c r="E34" s="18" t="s">
        <v>138</v>
      </c>
      <c r="F34" s="18" t="s">
        <v>137</v>
      </c>
      <c r="G34" s="18" t="s">
        <v>139</v>
      </c>
    </row>
    <row r="35" spans="4:7" x14ac:dyDescent="0.25">
      <c r="D35" s="18" t="s">
        <v>140</v>
      </c>
      <c r="E35" s="18" t="s">
        <v>140</v>
      </c>
      <c r="F35" s="18" t="s">
        <v>140</v>
      </c>
      <c r="G35" s="18" t="s">
        <v>141</v>
      </c>
    </row>
    <row r="36" spans="4:7" x14ac:dyDescent="0.25">
      <c r="D36" s="18" t="s">
        <v>142</v>
      </c>
      <c r="E36" s="18" t="s">
        <v>142</v>
      </c>
      <c r="F36" s="18" t="s">
        <v>142</v>
      </c>
      <c r="G36" s="18" t="s">
        <v>143</v>
      </c>
    </row>
    <row r="37" spans="4:7" x14ac:dyDescent="0.25">
      <c r="D37" s="18" t="s">
        <v>144</v>
      </c>
      <c r="E37" s="18" t="s">
        <v>145</v>
      </c>
      <c r="F37" s="18" t="s">
        <v>146</v>
      </c>
      <c r="G37" s="18" t="s">
        <v>147</v>
      </c>
    </row>
    <row r="38" spans="4:7" x14ac:dyDescent="0.25">
      <c r="D38" s="18" t="s">
        <v>148</v>
      </c>
      <c r="E38" s="18" t="s">
        <v>149</v>
      </c>
      <c r="F38" s="18" t="s">
        <v>148</v>
      </c>
      <c r="G38" s="18" t="s">
        <v>150</v>
      </c>
    </row>
    <row r="39" spans="4:7" x14ac:dyDescent="0.25">
      <c r="D39" s="18" t="s">
        <v>151</v>
      </c>
      <c r="E39" s="18" t="s">
        <v>151</v>
      </c>
      <c r="F39" s="18" t="s">
        <v>151</v>
      </c>
      <c r="G39" s="18" t="s">
        <v>152</v>
      </c>
    </row>
    <row r="40" spans="4:7" x14ac:dyDescent="0.25">
      <c r="D40" s="18" t="s">
        <v>153</v>
      </c>
      <c r="E40" s="18" t="s">
        <v>153</v>
      </c>
      <c r="F40" s="18" t="s">
        <v>153</v>
      </c>
      <c r="G40" s="18" t="s">
        <v>154</v>
      </c>
    </row>
    <row r="41" spans="4:7" x14ac:dyDescent="0.25">
      <c r="D41" s="18" t="s">
        <v>155</v>
      </c>
      <c r="E41" s="18" t="s">
        <v>156</v>
      </c>
      <c r="F41" s="18" t="s">
        <v>157</v>
      </c>
      <c r="G41" s="18" t="s">
        <v>158</v>
      </c>
    </row>
    <row r="42" spans="4:7" x14ac:dyDescent="0.25">
      <c r="D42" s="18" t="s">
        <v>159</v>
      </c>
      <c r="E42" s="18" t="s">
        <v>159</v>
      </c>
      <c r="F42" s="18" t="s">
        <v>160</v>
      </c>
      <c r="G42" s="18" t="s">
        <v>161</v>
      </c>
    </row>
    <row r="43" spans="4:7" x14ac:dyDescent="0.25">
      <c r="D43" s="18" t="s">
        <v>162</v>
      </c>
      <c r="E43" s="18" t="s">
        <v>162</v>
      </c>
      <c r="F43" s="18" t="s">
        <v>162</v>
      </c>
      <c r="G43" s="18" t="s">
        <v>106</v>
      </c>
    </row>
    <row r="44" spans="4:7" x14ac:dyDescent="0.25">
      <c r="D44" s="18" t="s">
        <v>163</v>
      </c>
      <c r="E44" s="18" t="s">
        <v>164</v>
      </c>
      <c r="F44" s="18" t="s">
        <v>165</v>
      </c>
      <c r="G44" s="18" t="s">
        <v>166</v>
      </c>
    </row>
    <row r="45" spans="4:7" x14ac:dyDescent="0.25">
      <c r="D45" s="18" t="s">
        <v>167</v>
      </c>
      <c r="E45" s="18" t="s">
        <v>167</v>
      </c>
      <c r="F45" s="18" t="s">
        <v>167</v>
      </c>
      <c r="G45" s="18" t="s">
        <v>168</v>
      </c>
    </row>
    <row r="46" spans="4:7" x14ac:dyDescent="0.25">
      <c r="D46" s="18" t="s">
        <v>169</v>
      </c>
      <c r="E46" s="18" t="s">
        <v>169</v>
      </c>
      <c r="F46" s="18" t="s">
        <v>169</v>
      </c>
      <c r="G46" s="18" t="s">
        <v>170</v>
      </c>
    </row>
    <row r="47" spans="4:7" x14ac:dyDescent="0.25">
      <c r="D47" s="18" t="s">
        <v>171</v>
      </c>
      <c r="E47" s="18" t="s">
        <v>172</v>
      </c>
      <c r="F47" s="18" t="s">
        <v>173</v>
      </c>
      <c r="G47" s="18" t="s">
        <v>174</v>
      </c>
    </row>
    <row r="48" spans="4:7" x14ac:dyDescent="0.25">
      <c r="D48" s="18" t="s">
        <v>175</v>
      </c>
      <c r="E48" s="18" t="s">
        <v>175</v>
      </c>
      <c r="F48" s="18" t="s">
        <v>175</v>
      </c>
      <c r="G48" s="18" t="s">
        <v>176</v>
      </c>
    </row>
    <row r="49" spans="4:7" x14ac:dyDescent="0.25">
      <c r="D49" s="18" t="s">
        <v>177</v>
      </c>
      <c r="E49" s="18" t="s">
        <v>178</v>
      </c>
      <c r="F49" s="18" t="s">
        <v>178</v>
      </c>
      <c r="G49" s="18" t="s">
        <v>179</v>
      </c>
    </row>
    <row r="50" spans="4:7" x14ac:dyDescent="0.25">
      <c r="D50" s="18" t="s">
        <v>180</v>
      </c>
      <c r="E50" s="18" t="s">
        <v>180</v>
      </c>
      <c r="F50" s="18" t="s">
        <v>180</v>
      </c>
      <c r="G50" s="18" t="s">
        <v>181</v>
      </c>
    </row>
    <row r="51" spans="4:7" x14ac:dyDescent="0.25">
      <c r="D51" s="18" t="s">
        <v>182</v>
      </c>
      <c r="E51" s="18" t="s">
        <v>183</v>
      </c>
      <c r="F51" s="18" t="s">
        <v>184</v>
      </c>
      <c r="G51" s="18" t="s">
        <v>185</v>
      </c>
    </row>
    <row r="52" spans="4:7" x14ac:dyDescent="0.25">
      <c r="D52" s="18" t="s">
        <v>186</v>
      </c>
      <c r="E52" s="18" t="s">
        <v>186</v>
      </c>
      <c r="F52" s="18" t="s">
        <v>186</v>
      </c>
      <c r="G52" s="18" t="s">
        <v>187</v>
      </c>
    </row>
    <row r="53" spans="4:7" x14ac:dyDescent="0.25">
      <c r="D53" s="18" t="s">
        <v>188</v>
      </c>
      <c r="E53" s="18" t="s">
        <v>188</v>
      </c>
      <c r="F53" s="18" t="s">
        <v>189</v>
      </c>
      <c r="G53" s="18" t="s">
        <v>190</v>
      </c>
    </row>
    <row r="54" spans="4:7" x14ac:dyDescent="0.25">
      <c r="D54" s="18" t="s">
        <v>191</v>
      </c>
      <c r="E54" s="18" t="s">
        <v>192</v>
      </c>
      <c r="F54" s="18" t="s">
        <v>193</v>
      </c>
      <c r="G54" s="18" t="s">
        <v>194</v>
      </c>
    </row>
    <row r="55" spans="4:7" x14ac:dyDescent="0.25">
      <c r="D55" s="18" t="s">
        <v>195</v>
      </c>
      <c r="E55" s="18" t="s">
        <v>195</v>
      </c>
      <c r="F55" s="18" t="s">
        <v>195</v>
      </c>
      <c r="G55" s="18" t="s">
        <v>196</v>
      </c>
    </row>
    <row r="56" spans="4:7" x14ac:dyDescent="0.25">
      <c r="D56" s="18" t="s">
        <v>197</v>
      </c>
      <c r="E56" s="18" t="s">
        <v>198</v>
      </c>
      <c r="F56" s="18" t="s">
        <v>199</v>
      </c>
      <c r="G56" s="18" t="s">
        <v>200</v>
      </c>
    </row>
    <row r="57" spans="4:7" x14ac:dyDescent="0.25">
      <c r="D57" s="18" t="s">
        <v>201</v>
      </c>
      <c r="E57" s="18" t="s">
        <v>201</v>
      </c>
      <c r="F57" s="18" t="s">
        <v>201</v>
      </c>
      <c r="G57" s="18" t="s">
        <v>202</v>
      </c>
    </row>
    <row r="58" spans="4:7" x14ac:dyDescent="0.25">
      <c r="D58" s="18" t="s">
        <v>203</v>
      </c>
      <c r="E58" s="18" t="s">
        <v>204</v>
      </c>
      <c r="F58" s="18" t="s">
        <v>205</v>
      </c>
      <c r="G58" s="18" t="s">
        <v>206</v>
      </c>
    </row>
    <row r="59" spans="4:7" x14ac:dyDescent="0.25">
      <c r="D59" s="18" t="s">
        <v>207</v>
      </c>
      <c r="E59" s="18" t="s">
        <v>208</v>
      </c>
      <c r="F59" s="18" t="s">
        <v>209</v>
      </c>
      <c r="G59" s="18" t="s">
        <v>210</v>
      </c>
    </row>
    <row r="60" spans="4:7" x14ac:dyDescent="0.25">
      <c r="D60" s="18" t="s">
        <v>211</v>
      </c>
      <c r="E60" s="18" t="s">
        <v>211</v>
      </c>
      <c r="F60" s="18" t="s">
        <v>211</v>
      </c>
      <c r="G60" s="18" t="s">
        <v>212</v>
      </c>
    </row>
    <row r="61" spans="4:7" x14ac:dyDescent="0.25">
      <c r="D61" s="18" t="s">
        <v>213</v>
      </c>
      <c r="E61" s="18" t="s">
        <v>213</v>
      </c>
      <c r="F61" s="18" t="s">
        <v>213</v>
      </c>
      <c r="G61" s="18" t="s">
        <v>214</v>
      </c>
    </row>
    <row r="62" spans="4:7" x14ac:dyDescent="0.25">
      <c r="D62" s="18" t="s">
        <v>215</v>
      </c>
      <c r="E62" s="18" t="s">
        <v>216</v>
      </c>
      <c r="F62" s="18" t="s">
        <v>216</v>
      </c>
      <c r="G62" s="18" t="s">
        <v>217</v>
      </c>
    </row>
    <row r="63" spans="4:7" x14ac:dyDescent="0.25">
      <c r="D63" s="18" t="s">
        <v>218</v>
      </c>
      <c r="E63" s="18" t="s">
        <v>218</v>
      </c>
      <c r="F63" s="18" t="s">
        <v>218</v>
      </c>
      <c r="G63" s="18" t="s">
        <v>219</v>
      </c>
    </row>
    <row r="64" spans="4:7" x14ac:dyDescent="0.25">
      <c r="D64" s="18" t="s">
        <v>220</v>
      </c>
      <c r="E64" s="18" t="s">
        <v>220</v>
      </c>
      <c r="F64" s="18" t="s">
        <v>220</v>
      </c>
      <c r="G64" s="18" t="s">
        <v>221</v>
      </c>
    </row>
    <row r="65" spans="4:7" x14ac:dyDescent="0.25">
      <c r="D65" s="18" t="s">
        <v>222</v>
      </c>
      <c r="E65" s="18" t="s">
        <v>223</v>
      </c>
      <c r="F65" s="18" t="s">
        <v>224</v>
      </c>
      <c r="G65" s="18" t="s">
        <v>225</v>
      </c>
    </row>
    <row r="66" spans="4:7" x14ac:dyDescent="0.25">
      <c r="D66" s="18" t="s">
        <v>226</v>
      </c>
      <c r="E66" s="18" t="s">
        <v>227</v>
      </c>
      <c r="F66" s="18" t="s">
        <v>228</v>
      </c>
      <c r="G66" s="18" t="s">
        <v>229</v>
      </c>
    </row>
    <row r="67" spans="4:7" x14ac:dyDescent="0.25">
      <c r="D67" s="18" t="s">
        <v>230</v>
      </c>
      <c r="E67" s="18" t="s">
        <v>230</v>
      </c>
      <c r="F67" s="18" t="s">
        <v>230</v>
      </c>
      <c r="G67" s="18" t="s">
        <v>231</v>
      </c>
    </row>
    <row r="68" spans="4:7" x14ac:dyDescent="0.25">
      <c r="D68" s="18" t="s">
        <v>232</v>
      </c>
      <c r="E68" s="18" t="s">
        <v>232</v>
      </c>
      <c r="F68" s="18" t="s">
        <v>232</v>
      </c>
      <c r="G68" s="18" t="s">
        <v>233</v>
      </c>
    </row>
    <row r="69" spans="4:7" x14ac:dyDescent="0.25">
      <c r="D69" s="18" t="s">
        <v>234</v>
      </c>
      <c r="E69" s="18" t="s">
        <v>234</v>
      </c>
      <c r="F69" s="18" t="s">
        <v>234</v>
      </c>
      <c r="G69" s="18" t="s">
        <v>235</v>
      </c>
    </row>
    <row r="70" spans="4:7" x14ac:dyDescent="0.25">
      <c r="D70" s="18" t="s">
        <v>236</v>
      </c>
      <c r="E70" s="18" t="s">
        <v>236</v>
      </c>
      <c r="F70" s="18" t="s">
        <v>236</v>
      </c>
      <c r="G70" s="18" t="s">
        <v>237</v>
      </c>
    </row>
    <row r="71" spans="4:7" x14ac:dyDescent="0.25">
      <c r="D71" s="18" t="s">
        <v>238</v>
      </c>
      <c r="E71" s="18" t="s">
        <v>238</v>
      </c>
      <c r="F71" s="18" t="s">
        <v>238</v>
      </c>
      <c r="G71" s="18" t="s">
        <v>239</v>
      </c>
    </row>
    <row r="72" spans="4:7" x14ac:dyDescent="0.25">
      <c r="D72" s="18" t="s">
        <v>240</v>
      </c>
      <c r="E72" s="18" t="s">
        <v>240</v>
      </c>
      <c r="F72" s="18" t="s">
        <v>240</v>
      </c>
      <c r="G72" s="18" t="s">
        <v>241</v>
      </c>
    </row>
    <row r="73" spans="4:7" x14ac:dyDescent="0.25">
      <c r="D73" s="18" t="s">
        <v>242</v>
      </c>
      <c r="E73" s="18" t="s">
        <v>243</v>
      </c>
      <c r="F73" s="18" t="s">
        <v>244</v>
      </c>
      <c r="G73" s="18" t="s">
        <v>245</v>
      </c>
    </row>
    <row r="74" spans="4:7" x14ac:dyDescent="0.25">
      <c r="D74" s="18" t="s">
        <v>246</v>
      </c>
      <c r="E74" s="18" t="s">
        <v>247</v>
      </c>
      <c r="F74" s="18" t="s">
        <v>247</v>
      </c>
      <c r="G74" s="18" t="s">
        <v>248</v>
      </c>
    </row>
    <row r="75" spans="4:7" x14ac:dyDescent="0.25">
      <c r="D75" s="18" t="s">
        <v>249</v>
      </c>
      <c r="E75" s="18" t="s">
        <v>250</v>
      </c>
      <c r="F75" s="18" t="s">
        <v>250</v>
      </c>
      <c r="G75" s="18" t="s">
        <v>251</v>
      </c>
    </row>
    <row r="76" spans="4:7" x14ac:dyDescent="0.25">
      <c r="D76" s="18" t="s">
        <v>252</v>
      </c>
      <c r="E76" s="18" t="s">
        <v>252</v>
      </c>
      <c r="F76" s="18" t="s">
        <v>253</v>
      </c>
      <c r="G76" s="18" t="s">
        <v>254</v>
      </c>
    </row>
    <row r="77" spans="4:7" x14ac:dyDescent="0.25">
      <c r="D77" s="18" t="s">
        <v>255</v>
      </c>
      <c r="E77" s="18" t="s">
        <v>255</v>
      </c>
      <c r="F77" s="18" t="s">
        <v>255</v>
      </c>
      <c r="G77" s="18" t="s">
        <v>256</v>
      </c>
    </row>
    <row r="78" spans="4:7" x14ac:dyDescent="0.25">
      <c r="D78" s="18" t="s">
        <v>257</v>
      </c>
      <c r="E78" s="18" t="s">
        <v>257</v>
      </c>
      <c r="F78" s="18" t="s">
        <v>258</v>
      </c>
      <c r="G78" s="18" t="s">
        <v>259</v>
      </c>
    </row>
    <row r="79" spans="4:7" x14ac:dyDescent="0.25">
      <c r="D79" s="18" t="s">
        <v>260</v>
      </c>
      <c r="E79" s="18" t="s">
        <v>260</v>
      </c>
      <c r="F79" s="18" t="s">
        <v>261</v>
      </c>
      <c r="G79" s="18" t="s">
        <v>262</v>
      </c>
    </row>
    <row r="80" spans="4:7" x14ac:dyDescent="0.25">
      <c r="D80" s="18" t="s">
        <v>263</v>
      </c>
      <c r="E80" s="18" t="s">
        <v>263</v>
      </c>
      <c r="F80" s="18" t="s">
        <v>263</v>
      </c>
      <c r="G80" s="18" t="s">
        <v>264</v>
      </c>
    </row>
    <row r="81" spans="4:7" x14ac:dyDescent="0.25">
      <c r="D81" s="18" t="s">
        <v>265</v>
      </c>
      <c r="E81" s="18" t="s">
        <v>266</v>
      </c>
      <c r="F81" s="18" t="s">
        <v>267</v>
      </c>
      <c r="G81" s="18" t="s">
        <v>268</v>
      </c>
    </row>
    <row r="82" spans="4:7" x14ac:dyDescent="0.25">
      <c r="D82" s="18" t="s">
        <v>269</v>
      </c>
      <c r="E82" s="18" t="s">
        <v>269</v>
      </c>
      <c r="F82" s="18" t="s">
        <v>269</v>
      </c>
      <c r="G82" s="18" t="s">
        <v>270</v>
      </c>
    </row>
    <row r="83" spans="4:7" x14ac:dyDescent="0.25">
      <c r="D83" s="18" t="s">
        <v>271</v>
      </c>
      <c r="E83" s="18" t="s">
        <v>271</v>
      </c>
      <c r="F83" s="18" t="s">
        <v>271</v>
      </c>
      <c r="G83" s="18" t="s">
        <v>272</v>
      </c>
    </row>
    <row r="84" spans="4:7" x14ac:dyDescent="0.25">
      <c r="D84" s="18" t="s">
        <v>273</v>
      </c>
      <c r="E84" s="18" t="s">
        <v>273</v>
      </c>
      <c r="F84" s="18" t="s">
        <v>273</v>
      </c>
      <c r="G84" s="18" t="s">
        <v>274</v>
      </c>
    </row>
    <row r="85" spans="4:7" x14ac:dyDescent="0.25">
      <c r="D85" s="18" t="s">
        <v>275</v>
      </c>
      <c r="E85" s="18" t="s">
        <v>276</v>
      </c>
      <c r="F85" s="18" t="s">
        <v>277</v>
      </c>
      <c r="G85" s="18" t="s">
        <v>278</v>
      </c>
    </row>
    <row r="86" spans="4:7" x14ac:dyDescent="0.25">
      <c r="D86" s="18" t="s">
        <v>279</v>
      </c>
      <c r="E86" s="18" t="s">
        <v>279</v>
      </c>
      <c r="F86" s="18" t="s">
        <v>280</v>
      </c>
      <c r="G86" s="18" t="s">
        <v>281</v>
      </c>
    </row>
    <row r="87" spans="4:7" x14ac:dyDescent="0.25">
      <c r="D87" s="18" t="s">
        <v>282</v>
      </c>
      <c r="E87" s="18" t="s">
        <v>282</v>
      </c>
      <c r="F87" s="18" t="s">
        <v>282</v>
      </c>
      <c r="G87" s="18" t="s">
        <v>283</v>
      </c>
    </row>
    <row r="88" spans="4:7" x14ac:dyDescent="0.25">
      <c r="D88" s="18" t="s">
        <v>284</v>
      </c>
      <c r="E88" s="18" t="s">
        <v>284</v>
      </c>
      <c r="F88" s="18" t="s">
        <v>285</v>
      </c>
      <c r="G88" s="18" t="s">
        <v>286</v>
      </c>
    </row>
    <row r="89" spans="4:7" x14ac:dyDescent="0.25">
      <c r="D89" s="18" t="s">
        <v>287</v>
      </c>
      <c r="E89" s="18" t="s">
        <v>287</v>
      </c>
      <c r="F89" s="18" t="s">
        <v>288</v>
      </c>
      <c r="G89" s="18" t="s">
        <v>289</v>
      </c>
    </row>
    <row r="90" spans="4:7" x14ac:dyDescent="0.25">
      <c r="D90" s="18" t="s">
        <v>290</v>
      </c>
      <c r="E90" s="18" t="s">
        <v>290</v>
      </c>
      <c r="F90" s="18" t="s">
        <v>290</v>
      </c>
      <c r="G90" s="18" t="s">
        <v>291</v>
      </c>
    </row>
    <row r="91" spans="4:7" x14ac:dyDescent="0.25">
      <c r="D91" s="18" t="s">
        <v>292</v>
      </c>
      <c r="E91" s="18" t="s">
        <v>293</v>
      </c>
      <c r="F91" s="18" t="s">
        <v>294</v>
      </c>
      <c r="G91" s="18" t="s">
        <v>295</v>
      </c>
    </row>
    <row r="92" spans="4:7" x14ac:dyDescent="0.25">
      <c r="D92" s="18" t="s">
        <v>296</v>
      </c>
      <c r="E92" s="18" t="s">
        <v>296</v>
      </c>
      <c r="F92" s="18" t="s">
        <v>296</v>
      </c>
      <c r="G92" s="18" t="s">
        <v>297</v>
      </c>
    </row>
    <row r="93" spans="4:7" x14ac:dyDescent="0.25">
      <c r="D93" s="18" t="s">
        <v>298</v>
      </c>
      <c r="E93" s="18" t="s">
        <v>298</v>
      </c>
      <c r="F93" s="18" t="s">
        <v>298</v>
      </c>
      <c r="G93" s="18" t="s">
        <v>299</v>
      </c>
    </row>
    <row r="94" spans="4:7" x14ac:dyDescent="0.25">
      <c r="D94" s="18" t="s">
        <v>300</v>
      </c>
      <c r="E94" s="18" t="s">
        <v>300</v>
      </c>
      <c r="F94" s="18" t="s">
        <v>300</v>
      </c>
      <c r="G94" s="18" t="s">
        <v>301</v>
      </c>
    </row>
    <row r="95" spans="4:7" x14ac:dyDescent="0.25">
      <c r="D95" s="18" t="s">
        <v>302</v>
      </c>
      <c r="E95" s="18" t="s">
        <v>303</v>
      </c>
      <c r="F95" s="18" t="s">
        <v>303</v>
      </c>
      <c r="G95" s="18" t="s">
        <v>304</v>
      </c>
    </row>
    <row r="96" spans="4:7" x14ac:dyDescent="0.25">
      <c r="D96" s="18" t="s">
        <v>305</v>
      </c>
      <c r="E96" s="18" t="s">
        <v>305</v>
      </c>
      <c r="F96" s="18" t="s">
        <v>306</v>
      </c>
      <c r="G96" s="18" t="s">
        <v>307</v>
      </c>
    </row>
    <row r="97" spans="4:7" x14ac:dyDescent="0.25">
      <c r="D97" s="18" t="s">
        <v>308</v>
      </c>
      <c r="E97" s="18" t="s">
        <v>308</v>
      </c>
      <c r="F97" s="18" t="s">
        <v>308</v>
      </c>
      <c r="G97" s="18" t="s">
        <v>309</v>
      </c>
    </row>
    <row r="98" spans="4:7" x14ac:dyDescent="0.25">
      <c r="D98" s="18" t="s">
        <v>310</v>
      </c>
      <c r="E98" s="18" t="s">
        <v>311</v>
      </c>
      <c r="F98" s="18" t="s">
        <v>311</v>
      </c>
      <c r="G98" s="18" t="s">
        <v>312</v>
      </c>
    </row>
    <row r="99" spans="4:7" x14ac:dyDescent="0.25">
      <c r="D99" s="18" t="s">
        <v>313</v>
      </c>
      <c r="E99" s="18" t="s">
        <v>313</v>
      </c>
      <c r="F99" s="18" t="s">
        <v>313</v>
      </c>
      <c r="G99" s="18" t="s">
        <v>314</v>
      </c>
    </row>
    <row r="100" spans="4:7" x14ac:dyDescent="0.25">
      <c r="D100" s="18" t="s">
        <v>315</v>
      </c>
      <c r="E100" s="18" t="s">
        <v>315</v>
      </c>
      <c r="F100" s="18" t="s">
        <v>316</v>
      </c>
      <c r="G100" s="18" t="s">
        <v>317</v>
      </c>
    </row>
    <row r="101" spans="4:7" x14ac:dyDescent="0.25">
      <c r="D101" s="18" t="s">
        <v>318</v>
      </c>
      <c r="E101" s="18" t="s">
        <v>318</v>
      </c>
      <c r="F101" s="18" t="s">
        <v>318</v>
      </c>
      <c r="G101" s="18" t="s">
        <v>319</v>
      </c>
    </row>
    <row r="102" spans="4:7" x14ac:dyDescent="0.25">
      <c r="D102" s="18" t="s">
        <v>320</v>
      </c>
      <c r="E102" s="18" t="s">
        <v>320</v>
      </c>
      <c r="F102" s="18" t="s">
        <v>321</v>
      </c>
      <c r="G102" s="18" t="s">
        <v>322</v>
      </c>
    </row>
    <row r="103" spans="4:7" x14ac:dyDescent="0.25">
      <c r="D103" s="18" t="s">
        <v>323</v>
      </c>
      <c r="E103" s="18" t="s">
        <v>324</v>
      </c>
      <c r="F103" s="18" t="s">
        <v>325</v>
      </c>
      <c r="G103" s="18" t="s">
        <v>326</v>
      </c>
    </row>
    <row r="104" spans="4:7" x14ac:dyDescent="0.25">
      <c r="D104" s="18" t="s">
        <v>327</v>
      </c>
      <c r="E104" s="18" t="s">
        <v>327</v>
      </c>
      <c r="F104" s="18" t="s">
        <v>327</v>
      </c>
      <c r="G104" s="18" t="s">
        <v>328</v>
      </c>
    </row>
    <row r="105" spans="4:7" x14ac:dyDescent="0.25">
      <c r="D105" s="18" t="s">
        <v>329</v>
      </c>
      <c r="E105" s="18" t="s">
        <v>329</v>
      </c>
      <c r="F105" s="18" t="s">
        <v>329</v>
      </c>
      <c r="G105" s="18" t="s">
        <v>330</v>
      </c>
    </row>
    <row r="106" spans="4:7" x14ac:dyDescent="0.25">
      <c r="D106" s="18" t="s">
        <v>331</v>
      </c>
      <c r="E106" s="18" t="s">
        <v>332</v>
      </c>
      <c r="F106" s="18" t="s">
        <v>333</v>
      </c>
      <c r="G106" s="18" t="s">
        <v>334</v>
      </c>
    </row>
    <row r="107" spans="4:7" x14ac:dyDescent="0.25">
      <c r="D107" s="18" t="s">
        <v>335</v>
      </c>
      <c r="E107" s="18" t="s">
        <v>335</v>
      </c>
      <c r="F107" s="18" t="s">
        <v>335</v>
      </c>
      <c r="G107" s="18" t="s">
        <v>336</v>
      </c>
    </row>
    <row r="108" spans="4:7" x14ac:dyDescent="0.25">
      <c r="D108" s="18" t="s">
        <v>337</v>
      </c>
      <c r="E108" s="18" t="s">
        <v>337</v>
      </c>
      <c r="F108" s="18" t="s">
        <v>337</v>
      </c>
      <c r="G108" s="18" t="s">
        <v>338</v>
      </c>
    </row>
    <row r="109" spans="4:7" x14ac:dyDescent="0.25">
      <c r="D109" s="18" t="s">
        <v>339</v>
      </c>
      <c r="E109" s="18" t="s">
        <v>339</v>
      </c>
      <c r="F109" s="18" t="s">
        <v>340</v>
      </c>
      <c r="G109" s="18" t="s">
        <v>341</v>
      </c>
    </row>
    <row r="110" spans="4:7" x14ac:dyDescent="0.25">
      <c r="D110" s="18" t="s">
        <v>342</v>
      </c>
      <c r="E110" s="18" t="s">
        <v>343</v>
      </c>
      <c r="F110" s="18" t="s">
        <v>344</v>
      </c>
      <c r="G110" s="18" t="s">
        <v>345</v>
      </c>
    </row>
    <row r="111" spans="4:7" x14ac:dyDescent="0.25">
      <c r="D111" s="18" t="s">
        <v>346</v>
      </c>
      <c r="E111" s="18" t="s">
        <v>347</v>
      </c>
      <c r="F111" s="18" t="s">
        <v>347</v>
      </c>
      <c r="G111" s="18" t="s">
        <v>348</v>
      </c>
    </row>
    <row r="112" spans="4:7" x14ac:dyDescent="0.25">
      <c r="D112" s="18" t="s">
        <v>349</v>
      </c>
      <c r="E112" s="18" t="s">
        <v>349</v>
      </c>
      <c r="F112" s="18" t="s">
        <v>349</v>
      </c>
      <c r="G112" s="18" t="s">
        <v>350</v>
      </c>
    </row>
    <row r="113" spans="4:7" x14ac:dyDescent="0.25">
      <c r="D113" s="18" t="s">
        <v>351</v>
      </c>
      <c r="E113" s="18" t="s">
        <v>351</v>
      </c>
      <c r="F113" s="18" t="s">
        <v>351</v>
      </c>
      <c r="G113" s="18" t="s">
        <v>352</v>
      </c>
    </row>
    <row r="114" spans="4:7" x14ac:dyDescent="0.25">
      <c r="D114" s="18" t="s">
        <v>353</v>
      </c>
      <c r="E114" s="18" t="s">
        <v>354</v>
      </c>
      <c r="F114" s="18" t="s">
        <v>355</v>
      </c>
      <c r="G114" s="18" t="s">
        <v>356</v>
      </c>
    </row>
    <row r="115" spans="4:7" x14ac:dyDescent="0.25">
      <c r="D115" s="18" t="s">
        <v>357</v>
      </c>
      <c r="E115" s="18" t="s">
        <v>357</v>
      </c>
      <c r="F115" s="18" t="s">
        <v>357</v>
      </c>
      <c r="G115" s="18" t="s">
        <v>358</v>
      </c>
    </row>
    <row r="116" spans="4:7" x14ac:dyDescent="0.25">
      <c r="D116" s="18" t="s">
        <v>359</v>
      </c>
      <c r="E116" s="18" t="s">
        <v>359</v>
      </c>
      <c r="F116" s="18" t="s">
        <v>359</v>
      </c>
      <c r="G116" s="18" t="s">
        <v>360</v>
      </c>
    </row>
    <row r="117" spans="4:7" x14ac:dyDescent="0.25">
      <c r="D117" s="18" t="s">
        <v>361</v>
      </c>
      <c r="E117" s="18" t="s">
        <v>362</v>
      </c>
      <c r="F117" s="18" t="s">
        <v>362</v>
      </c>
      <c r="G117" s="18" t="s">
        <v>363</v>
      </c>
    </row>
    <row r="118" spans="4:7" x14ac:dyDescent="0.25">
      <c r="D118" s="18" t="s">
        <v>364</v>
      </c>
      <c r="E118" s="18" t="s">
        <v>365</v>
      </c>
      <c r="F118" s="18" t="s">
        <v>364</v>
      </c>
      <c r="G118" s="18" t="s">
        <v>366</v>
      </c>
    </row>
    <row r="119" spans="4:7" x14ac:dyDescent="0.25">
      <c r="D119" s="18" t="s">
        <v>367</v>
      </c>
      <c r="E119" s="18" t="s">
        <v>367</v>
      </c>
      <c r="F119" s="18" t="s">
        <v>367</v>
      </c>
      <c r="G119" s="18" t="s">
        <v>368</v>
      </c>
    </row>
    <row r="120" spans="4:7" x14ac:dyDescent="0.25">
      <c r="D120" s="18" t="s">
        <v>369</v>
      </c>
      <c r="E120" s="18" t="s">
        <v>369</v>
      </c>
      <c r="F120" s="18" t="s">
        <v>369</v>
      </c>
      <c r="G120" s="18" t="s">
        <v>370</v>
      </c>
    </row>
    <row r="121" spans="4:7" x14ac:dyDescent="0.25">
      <c r="D121" s="18" t="s">
        <v>371</v>
      </c>
      <c r="E121" s="18" t="s">
        <v>372</v>
      </c>
      <c r="F121" s="18" t="s">
        <v>373</v>
      </c>
      <c r="G121" s="18" t="s">
        <v>374</v>
      </c>
    </row>
    <row r="122" spans="4:7" x14ac:dyDescent="0.25">
      <c r="D122" s="18" t="s">
        <v>375</v>
      </c>
      <c r="E122" s="18" t="s">
        <v>375</v>
      </c>
      <c r="F122" s="18" t="s">
        <v>375</v>
      </c>
      <c r="G122" s="18" t="s">
        <v>376</v>
      </c>
    </row>
    <row r="123" spans="4:7" x14ac:dyDescent="0.25">
      <c r="D123" s="18" t="s">
        <v>377</v>
      </c>
      <c r="E123" s="18" t="s">
        <v>377</v>
      </c>
      <c r="F123" s="18" t="s">
        <v>377</v>
      </c>
      <c r="G123" s="18" t="s">
        <v>378</v>
      </c>
    </row>
    <row r="124" spans="4:7" x14ac:dyDescent="0.25">
      <c r="D124" s="18" t="s">
        <v>379</v>
      </c>
      <c r="E124" s="18" t="s">
        <v>379</v>
      </c>
      <c r="F124" s="18" t="s">
        <v>379</v>
      </c>
      <c r="G124" s="18" t="s">
        <v>380</v>
      </c>
    </row>
    <row r="125" spans="4:7" x14ac:dyDescent="0.25">
      <c r="D125" s="18" t="s">
        <v>381</v>
      </c>
      <c r="E125" s="18" t="s">
        <v>381</v>
      </c>
      <c r="F125" s="18" t="s">
        <v>381</v>
      </c>
      <c r="G125" s="18" t="s">
        <v>382</v>
      </c>
    </row>
    <row r="126" spans="4:7" x14ac:dyDescent="0.25">
      <c r="D126" s="18" t="s">
        <v>383</v>
      </c>
      <c r="E126" s="18" t="s">
        <v>383</v>
      </c>
      <c r="F126" s="18" t="s">
        <v>383</v>
      </c>
      <c r="G126" s="18" t="s">
        <v>384</v>
      </c>
    </row>
    <row r="127" spans="4:7" x14ac:dyDescent="0.25">
      <c r="D127" s="18" t="s">
        <v>385</v>
      </c>
      <c r="E127" s="18" t="s">
        <v>386</v>
      </c>
      <c r="F127" s="18" t="s">
        <v>387</v>
      </c>
      <c r="G127" s="18" t="s">
        <v>388</v>
      </c>
    </row>
    <row r="128" spans="4:7" x14ac:dyDescent="0.25">
      <c r="D128" s="18" t="s">
        <v>389</v>
      </c>
      <c r="E128" s="18" t="s">
        <v>389</v>
      </c>
      <c r="F128" s="18" t="s">
        <v>390</v>
      </c>
      <c r="G128" s="18" t="s">
        <v>391</v>
      </c>
    </row>
    <row r="129" spans="4:7" x14ac:dyDescent="0.25">
      <c r="D129" s="18" t="s">
        <v>392</v>
      </c>
      <c r="E129" s="18" t="s">
        <v>392</v>
      </c>
      <c r="F129" s="18" t="s">
        <v>392</v>
      </c>
      <c r="G129" s="18" t="s">
        <v>393</v>
      </c>
    </row>
    <row r="130" spans="4:7" x14ac:dyDescent="0.25">
      <c r="D130" s="18" t="s">
        <v>394</v>
      </c>
      <c r="E130" s="18" t="s">
        <v>394</v>
      </c>
      <c r="F130" s="18" t="s">
        <v>394</v>
      </c>
      <c r="G130" s="18" t="s">
        <v>395</v>
      </c>
    </row>
    <row r="131" spans="4:7" x14ac:dyDescent="0.25">
      <c r="D131" s="18" t="s">
        <v>396</v>
      </c>
      <c r="E131" s="18" t="s">
        <v>396</v>
      </c>
      <c r="F131" s="18" t="s">
        <v>396</v>
      </c>
      <c r="G131" s="18" t="s">
        <v>397</v>
      </c>
    </row>
    <row r="132" spans="4:7" x14ac:dyDescent="0.25">
      <c r="D132" s="18" t="s">
        <v>398</v>
      </c>
      <c r="E132" s="18" t="s">
        <v>398</v>
      </c>
      <c r="F132" s="18" t="s">
        <v>399</v>
      </c>
      <c r="G132" s="18" t="s">
        <v>400</v>
      </c>
    </row>
    <row r="133" spans="4:7" x14ac:dyDescent="0.25">
      <c r="D133" s="18" t="s">
        <v>401</v>
      </c>
      <c r="E133" s="18" t="s">
        <v>401</v>
      </c>
      <c r="F133" s="18" t="s">
        <v>401</v>
      </c>
      <c r="G133" s="18" t="s">
        <v>402</v>
      </c>
    </row>
    <row r="134" spans="4:7" x14ac:dyDescent="0.25">
      <c r="D134" s="18" t="s">
        <v>403</v>
      </c>
      <c r="E134" s="18" t="s">
        <v>404</v>
      </c>
      <c r="F134" s="18" t="s">
        <v>403</v>
      </c>
      <c r="G134" s="18" t="s">
        <v>405</v>
      </c>
    </row>
    <row r="135" spans="4:7" x14ac:dyDescent="0.25">
      <c r="D135" s="18" t="s">
        <v>406</v>
      </c>
      <c r="E135" s="18" t="s">
        <v>406</v>
      </c>
      <c r="F135" s="18" t="s">
        <v>406</v>
      </c>
      <c r="G135" s="18" t="s">
        <v>407</v>
      </c>
    </row>
    <row r="136" spans="4:7" x14ac:dyDescent="0.25">
      <c r="D136" s="18" t="s">
        <v>408</v>
      </c>
      <c r="E136" s="18" t="s">
        <v>408</v>
      </c>
      <c r="F136" s="18" t="s">
        <v>408</v>
      </c>
      <c r="G136" s="18" t="s">
        <v>409</v>
      </c>
    </row>
    <row r="137" spans="4:7" x14ac:dyDescent="0.25">
      <c r="D137" s="18" t="s">
        <v>410</v>
      </c>
      <c r="E137" s="18" t="s">
        <v>410</v>
      </c>
      <c r="F137" s="18" t="s">
        <v>411</v>
      </c>
      <c r="G137" s="18" t="s">
        <v>412</v>
      </c>
    </row>
    <row r="138" spans="4:7" x14ac:dyDescent="0.25">
      <c r="D138" s="18" t="s">
        <v>413</v>
      </c>
      <c r="E138" s="18" t="s">
        <v>413</v>
      </c>
      <c r="F138" s="18" t="s">
        <v>413</v>
      </c>
      <c r="G138" s="18" t="s">
        <v>414</v>
      </c>
    </row>
    <row r="139" spans="4:7" x14ac:dyDescent="0.25">
      <c r="D139" s="18" t="s">
        <v>415</v>
      </c>
      <c r="E139" s="18" t="s">
        <v>415</v>
      </c>
      <c r="F139" s="18" t="s">
        <v>415</v>
      </c>
      <c r="G139" s="18" t="s">
        <v>416</v>
      </c>
    </row>
    <row r="140" spans="4:7" x14ac:dyDescent="0.25">
      <c r="D140" s="18" t="s">
        <v>417</v>
      </c>
      <c r="E140" s="18" t="s">
        <v>418</v>
      </c>
      <c r="F140" s="18" t="s">
        <v>418</v>
      </c>
      <c r="G140" s="18" t="s">
        <v>419</v>
      </c>
    </row>
    <row r="141" spans="4:7" x14ac:dyDescent="0.25">
      <c r="D141" s="18" t="s">
        <v>420</v>
      </c>
      <c r="E141" s="18" t="s">
        <v>421</v>
      </c>
      <c r="F141" s="18" t="s">
        <v>422</v>
      </c>
      <c r="G141" s="18" t="s">
        <v>423</v>
      </c>
    </row>
    <row r="142" spans="4:7" x14ac:dyDescent="0.25">
      <c r="D142" s="18" t="s">
        <v>424</v>
      </c>
      <c r="E142" s="18" t="s">
        <v>424</v>
      </c>
      <c r="F142" s="18" t="s">
        <v>424</v>
      </c>
      <c r="G142" s="18" t="s">
        <v>425</v>
      </c>
    </row>
    <row r="143" spans="4:7" x14ac:dyDescent="0.25">
      <c r="D143" s="18" t="s">
        <v>426</v>
      </c>
      <c r="E143" s="18" t="s">
        <v>427</v>
      </c>
      <c r="F143" s="18" t="s">
        <v>428</v>
      </c>
      <c r="G143" s="18" t="s">
        <v>429</v>
      </c>
    </row>
    <row r="144" spans="4:7" x14ac:dyDescent="0.25">
      <c r="D144" s="18" t="s">
        <v>430</v>
      </c>
      <c r="E144" s="18" t="s">
        <v>430</v>
      </c>
      <c r="F144" s="18" t="s">
        <v>430</v>
      </c>
      <c r="G144" s="18" t="s">
        <v>431</v>
      </c>
    </row>
    <row r="145" spans="4:7" x14ac:dyDescent="0.25">
      <c r="D145" s="18" t="s">
        <v>432</v>
      </c>
      <c r="E145" s="18" t="s">
        <v>432</v>
      </c>
      <c r="F145" s="18" t="s">
        <v>432</v>
      </c>
      <c r="G145" s="18" t="s">
        <v>433</v>
      </c>
    </row>
    <row r="146" spans="4:7" x14ac:dyDescent="0.25">
      <c r="D146" s="18" t="s">
        <v>434</v>
      </c>
      <c r="E146" s="18" t="s">
        <v>435</v>
      </c>
      <c r="F146" s="18" t="s">
        <v>436</v>
      </c>
      <c r="G146" s="18" t="s">
        <v>437</v>
      </c>
    </row>
    <row r="147" spans="4:7" x14ac:dyDescent="0.25">
      <c r="D147" s="18" t="s">
        <v>438</v>
      </c>
      <c r="E147" s="18" t="s">
        <v>439</v>
      </c>
      <c r="F147" s="18" t="s">
        <v>440</v>
      </c>
      <c r="G147" s="18" t="s">
        <v>441</v>
      </c>
    </row>
    <row r="148" spans="4:7" x14ac:dyDescent="0.25">
      <c r="D148" s="18" t="s">
        <v>442</v>
      </c>
      <c r="E148" s="18" t="s">
        <v>443</v>
      </c>
      <c r="F148" s="18" t="s">
        <v>444</v>
      </c>
      <c r="G148" s="18" t="s">
        <v>445</v>
      </c>
    </row>
    <row r="149" spans="4:7" x14ac:dyDescent="0.25">
      <c r="D149" s="18" t="s">
        <v>446</v>
      </c>
      <c r="E149" s="18" t="s">
        <v>446</v>
      </c>
      <c r="F149" s="18" t="s">
        <v>446</v>
      </c>
      <c r="G149" s="18" t="s">
        <v>447</v>
      </c>
    </row>
    <row r="150" spans="4:7" x14ac:dyDescent="0.25">
      <c r="D150" s="18" t="s">
        <v>448</v>
      </c>
      <c r="E150" s="18" t="s">
        <v>449</v>
      </c>
      <c r="F150" s="18" t="s">
        <v>450</v>
      </c>
      <c r="G150" s="18" t="s">
        <v>451</v>
      </c>
    </row>
    <row r="151" spans="4:7" x14ac:dyDescent="0.25">
      <c r="D151" s="18" t="s">
        <v>452</v>
      </c>
      <c r="E151" s="18" t="s">
        <v>453</v>
      </c>
      <c r="F151" s="18" t="s">
        <v>454</v>
      </c>
      <c r="G151" s="18" t="s">
        <v>455</v>
      </c>
    </row>
    <row r="152" spans="4:7" x14ac:dyDescent="0.25">
      <c r="D152" s="18" t="s">
        <v>456</v>
      </c>
      <c r="E152" s="18" t="s">
        <v>456</v>
      </c>
      <c r="F152" s="18" t="s">
        <v>456</v>
      </c>
      <c r="G152" s="18" t="s">
        <v>457</v>
      </c>
    </row>
    <row r="153" spans="4:7" x14ac:dyDescent="0.25">
      <c r="D153" s="18" t="s">
        <v>458</v>
      </c>
      <c r="E153" s="18" t="s">
        <v>458</v>
      </c>
      <c r="F153" s="18" t="s">
        <v>458</v>
      </c>
      <c r="G153" s="18" t="s">
        <v>459</v>
      </c>
    </row>
    <row r="154" spans="4:7" x14ac:dyDescent="0.25">
      <c r="D154" s="18" t="s">
        <v>460</v>
      </c>
      <c r="E154" s="18" t="s">
        <v>461</v>
      </c>
      <c r="F154" s="18" t="s">
        <v>461</v>
      </c>
      <c r="G154" s="18" t="s">
        <v>462</v>
      </c>
    </row>
    <row r="155" spans="4:7" x14ac:dyDescent="0.25">
      <c r="D155" s="18" t="s">
        <v>463</v>
      </c>
      <c r="E155" s="18" t="s">
        <v>464</v>
      </c>
      <c r="F155" s="18" t="s">
        <v>464</v>
      </c>
      <c r="G155" s="18" t="s">
        <v>465</v>
      </c>
    </row>
    <row r="156" spans="4:7" x14ac:dyDescent="0.25">
      <c r="D156" s="18" t="s">
        <v>466</v>
      </c>
      <c r="E156" s="18" t="s">
        <v>466</v>
      </c>
      <c r="F156" s="18" t="s">
        <v>466</v>
      </c>
      <c r="G156" s="18" t="s">
        <v>467</v>
      </c>
    </row>
    <row r="157" spans="4:7" x14ac:dyDescent="0.25">
      <c r="D157" s="18" t="s">
        <v>468</v>
      </c>
      <c r="E157" s="18" t="s">
        <v>469</v>
      </c>
      <c r="F157" s="18" t="s">
        <v>470</v>
      </c>
      <c r="G157" s="18" t="s">
        <v>471</v>
      </c>
    </row>
    <row r="158" spans="4:7" x14ac:dyDescent="0.25">
      <c r="D158" s="18" t="s">
        <v>472</v>
      </c>
      <c r="E158" s="18" t="s">
        <v>472</v>
      </c>
      <c r="F158" s="18" t="s">
        <v>472</v>
      </c>
      <c r="G158" s="18" t="s">
        <v>473</v>
      </c>
    </row>
    <row r="159" spans="4:7" x14ac:dyDescent="0.25">
      <c r="D159" s="18" t="s">
        <v>474</v>
      </c>
      <c r="E159" s="18" t="s">
        <v>474</v>
      </c>
      <c r="F159" s="18" t="s">
        <v>474</v>
      </c>
      <c r="G159" s="18" t="s">
        <v>475</v>
      </c>
    </row>
    <row r="160" spans="4:7" x14ac:dyDescent="0.25">
      <c r="D160" s="18" t="s">
        <v>476</v>
      </c>
      <c r="E160" s="18" t="s">
        <v>476</v>
      </c>
      <c r="F160" s="18" t="s">
        <v>476</v>
      </c>
      <c r="G160" s="18" t="s">
        <v>477</v>
      </c>
    </row>
    <row r="161" spans="4:7" x14ac:dyDescent="0.25">
      <c r="D161" s="18" t="s">
        <v>478</v>
      </c>
      <c r="E161" s="18" t="s">
        <v>478</v>
      </c>
      <c r="F161" s="18" t="s">
        <v>478</v>
      </c>
      <c r="G161" s="18" t="s">
        <v>225</v>
      </c>
    </row>
    <row r="162" spans="4:7" x14ac:dyDescent="0.25">
      <c r="D162" s="18" t="s">
        <v>479</v>
      </c>
      <c r="E162" s="18" t="s">
        <v>480</v>
      </c>
      <c r="F162" s="18" t="s">
        <v>481</v>
      </c>
      <c r="G162" s="18" t="s">
        <v>482</v>
      </c>
    </row>
    <row r="163" spans="4:7" x14ac:dyDescent="0.25">
      <c r="D163" s="18" t="s">
        <v>483</v>
      </c>
      <c r="E163" s="18" t="s">
        <v>483</v>
      </c>
      <c r="F163" s="18" t="s">
        <v>483</v>
      </c>
      <c r="G163" s="18" t="s">
        <v>484</v>
      </c>
    </row>
    <row r="164" spans="4:7" x14ac:dyDescent="0.25">
      <c r="D164" s="18" t="s">
        <v>485</v>
      </c>
      <c r="E164" s="18" t="s">
        <v>485</v>
      </c>
      <c r="F164" s="18" t="s">
        <v>486</v>
      </c>
      <c r="G164" s="18" t="s">
        <v>487</v>
      </c>
    </row>
    <row r="165" spans="4:7" x14ac:dyDescent="0.25">
      <c r="D165" s="18" t="s">
        <v>488</v>
      </c>
      <c r="E165" s="18" t="s">
        <v>488</v>
      </c>
      <c r="F165" s="18" t="s">
        <v>489</v>
      </c>
      <c r="G165" s="18" t="s">
        <v>490</v>
      </c>
    </row>
    <row r="166" spans="4:7" x14ac:dyDescent="0.25">
      <c r="D166" s="18" t="s">
        <v>491</v>
      </c>
      <c r="E166" s="18" t="s">
        <v>491</v>
      </c>
      <c r="F166" s="18" t="s">
        <v>491</v>
      </c>
      <c r="G166" s="18" t="s">
        <v>492</v>
      </c>
    </row>
    <row r="167" spans="4:7" x14ac:dyDescent="0.25">
      <c r="D167" s="18" t="s">
        <v>493</v>
      </c>
      <c r="E167" s="18" t="s">
        <v>494</v>
      </c>
      <c r="F167" s="18" t="s">
        <v>495</v>
      </c>
      <c r="G167" s="18" t="s">
        <v>496</v>
      </c>
    </row>
    <row r="168" spans="4:7" x14ac:dyDescent="0.25">
      <c r="D168" s="18" t="s">
        <v>497</v>
      </c>
      <c r="E168" s="18" t="s">
        <v>498</v>
      </c>
      <c r="F168" s="18" t="s">
        <v>499</v>
      </c>
      <c r="G168" s="18" t="s">
        <v>388</v>
      </c>
    </row>
    <row r="169" spans="4:7" x14ac:dyDescent="0.25">
      <c r="D169" s="18" t="s">
        <v>500</v>
      </c>
      <c r="E169" s="18" t="s">
        <v>501</v>
      </c>
      <c r="F169" s="18" t="s">
        <v>501</v>
      </c>
      <c r="G169" s="18" t="s">
        <v>502</v>
      </c>
    </row>
    <row r="170" spans="4:7" x14ac:dyDescent="0.25">
      <c r="D170" s="18" t="s">
        <v>503</v>
      </c>
      <c r="E170" s="18" t="s">
        <v>504</v>
      </c>
      <c r="F170" s="18" t="s">
        <v>505</v>
      </c>
      <c r="G170" s="18" t="s">
        <v>506</v>
      </c>
    </row>
    <row r="171" spans="4:7" x14ac:dyDescent="0.25">
      <c r="D171" s="18" t="s">
        <v>507</v>
      </c>
      <c r="E171" s="18" t="s">
        <v>507</v>
      </c>
      <c r="F171" s="18" t="s">
        <v>507</v>
      </c>
      <c r="G171" s="18" t="s">
        <v>508</v>
      </c>
    </row>
    <row r="172" spans="4:7" x14ac:dyDescent="0.25">
      <c r="D172" s="18" t="s">
        <v>509</v>
      </c>
      <c r="E172" s="18" t="s">
        <v>509</v>
      </c>
      <c r="F172" s="18" t="s">
        <v>509</v>
      </c>
      <c r="G172" s="18" t="s">
        <v>510</v>
      </c>
    </row>
    <row r="173" spans="4:7" x14ac:dyDescent="0.25">
      <c r="D173" s="18" t="s">
        <v>511</v>
      </c>
      <c r="E173" s="18" t="s">
        <v>511</v>
      </c>
      <c r="F173" s="18" t="s">
        <v>511</v>
      </c>
      <c r="G173" s="18" t="s">
        <v>512</v>
      </c>
    </row>
    <row r="174" spans="4:7" x14ac:dyDescent="0.25">
      <c r="D174" s="18" t="s">
        <v>513</v>
      </c>
      <c r="E174" s="18" t="s">
        <v>514</v>
      </c>
      <c r="F174" s="18" t="s">
        <v>515</v>
      </c>
      <c r="G174" s="18" t="s">
        <v>516</v>
      </c>
    </row>
    <row r="175" spans="4:7" x14ac:dyDescent="0.25">
      <c r="D175" s="18" t="s">
        <v>517</v>
      </c>
      <c r="E175" s="18" t="s">
        <v>518</v>
      </c>
      <c r="F175" s="18" t="s">
        <v>517</v>
      </c>
      <c r="G175" s="18" t="s">
        <v>519</v>
      </c>
    </row>
    <row r="176" spans="4:7" x14ac:dyDescent="0.25">
      <c r="D176" s="18" t="s">
        <v>520</v>
      </c>
      <c r="E176" s="18" t="s">
        <v>520</v>
      </c>
      <c r="F176" s="18" t="s">
        <v>520</v>
      </c>
      <c r="G176" s="18" t="s">
        <v>521</v>
      </c>
    </row>
    <row r="177" spans="4:7" x14ac:dyDescent="0.25">
      <c r="D177" s="18" t="s">
        <v>522</v>
      </c>
      <c r="E177" s="18" t="s">
        <v>523</v>
      </c>
      <c r="F177" s="18" t="s">
        <v>522</v>
      </c>
      <c r="G177" s="18" t="s">
        <v>524</v>
      </c>
    </row>
    <row r="178" spans="4:7" x14ac:dyDescent="0.25">
      <c r="D178" s="18" t="s">
        <v>525</v>
      </c>
      <c r="E178" s="18" t="s">
        <v>526</v>
      </c>
      <c r="F178" s="18" t="s">
        <v>526</v>
      </c>
      <c r="G178" s="18" t="s">
        <v>527</v>
      </c>
    </row>
    <row r="179" spans="4:7" x14ac:dyDescent="0.25">
      <c r="D179" s="18" t="s">
        <v>528</v>
      </c>
      <c r="E179" s="18" t="s">
        <v>528</v>
      </c>
      <c r="F179" s="18" t="s">
        <v>528</v>
      </c>
      <c r="G179" s="18" t="s">
        <v>529</v>
      </c>
    </row>
    <row r="180" spans="4:7" x14ac:dyDescent="0.25">
      <c r="D180" s="18" t="s">
        <v>530</v>
      </c>
      <c r="E180" s="18" t="s">
        <v>530</v>
      </c>
      <c r="F180" s="18" t="s">
        <v>530</v>
      </c>
      <c r="G180" s="18" t="s">
        <v>531</v>
      </c>
    </row>
    <row r="181" spans="4:7" x14ac:dyDescent="0.25">
      <c r="D181" s="18" t="s">
        <v>532</v>
      </c>
      <c r="E181" s="18" t="s">
        <v>533</v>
      </c>
      <c r="F181" s="18" t="s">
        <v>534</v>
      </c>
      <c r="G181" s="18" t="s">
        <v>535</v>
      </c>
    </row>
    <row r="182" spans="4:7" x14ac:dyDescent="0.25">
      <c r="D182" s="18" t="s">
        <v>536</v>
      </c>
      <c r="E182" s="18" t="s">
        <v>536</v>
      </c>
      <c r="F182" s="18" t="s">
        <v>537</v>
      </c>
      <c r="G182" s="18" t="s">
        <v>538</v>
      </c>
    </row>
    <row r="183" spans="4:7" x14ac:dyDescent="0.25">
      <c r="D183" s="18" t="s">
        <v>539</v>
      </c>
      <c r="E183" s="18" t="s">
        <v>539</v>
      </c>
      <c r="F183" s="18" t="s">
        <v>539</v>
      </c>
      <c r="G183" s="18" t="s">
        <v>540</v>
      </c>
    </row>
    <row r="184" spans="4:7" x14ac:dyDescent="0.25">
      <c r="D184" s="18" t="s">
        <v>541</v>
      </c>
      <c r="E184" s="18" t="s">
        <v>542</v>
      </c>
      <c r="F184" s="18" t="s">
        <v>541</v>
      </c>
      <c r="G184" s="18" t="s">
        <v>543</v>
      </c>
    </row>
    <row r="185" spans="4:7" x14ac:dyDescent="0.25">
      <c r="D185" s="18" t="s">
        <v>544</v>
      </c>
      <c r="E185" s="18" t="s">
        <v>544</v>
      </c>
      <c r="F185" s="18" t="s">
        <v>545</v>
      </c>
      <c r="G185" s="18" t="s">
        <v>546</v>
      </c>
    </row>
    <row r="186" spans="4:7" x14ac:dyDescent="0.25">
      <c r="D186" s="18" t="s">
        <v>547</v>
      </c>
      <c r="E186" s="18" t="s">
        <v>547</v>
      </c>
      <c r="F186" s="18" t="s">
        <v>547</v>
      </c>
      <c r="G186" s="18" t="s">
        <v>548</v>
      </c>
    </row>
    <row r="187" spans="4:7" x14ac:dyDescent="0.25">
      <c r="D187" s="18" t="s">
        <v>549</v>
      </c>
      <c r="E187" s="18" t="s">
        <v>549</v>
      </c>
      <c r="F187" s="18" t="s">
        <v>549</v>
      </c>
      <c r="G187" s="18" t="s">
        <v>549</v>
      </c>
    </row>
    <row r="188" spans="4:7" x14ac:dyDescent="0.25">
      <c r="D188" s="18" t="s">
        <v>550</v>
      </c>
      <c r="E188" s="18" t="s">
        <v>550</v>
      </c>
      <c r="F188" s="18" t="s">
        <v>551</v>
      </c>
      <c r="G188" s="18" t="s">
        <v>552</v>
      </c>
    </row>
    <row r="189" spans="4:7" x14ac:dyDescent="0.25">
      <c r="D189" s="18" t="s">
        <v>553</v>
      </c>
      <c r="E189" s="18" t="s">
        <v>553</v>
      </c>
      <c r="F189" s="18" t="s">
        <v>553</v>
      </c>
      <c r="G189" s="18" t="s">
        <v>554</v>
      </c>
    </row>
    <row r="190" spans="4:7" x14ac:dyDescent="0.25">
      <c r="D190" s="18" t="s">
        <v>555</v>
      </c>
      <c r="E190" s="18" t="s">
        <v>555</v>
      </c>
      <c r="F190" s="18" t="s">
        <v>556</v>
      </c>
      <c r="G190" s="18" t="s">
        <v>557</v>
      </c>
    </row>
    <row r="191" spans="4:7" x14ac:dyDescent="0.25">
      <c r="D191" s="18" t="s">
        <v>558</v>
      </c>
      <c r="E191" s="18" t="s">
        <v>558</v>
      </c>
      <c r="F191" s="18" t="s">
        <v>558</v>
      </c>
      <c r="G191" s="18" t="s">
        <v>559</v>
      </c>
    </row>
    <row r="192" spans="4:7" x14ac:dyDescent="0.25">
      <c r="D192" s="18" t="s">
        <v>560</v>
      </c>
      <c r="E192" s="18" t="s">
        <v>560</v>
      </c>
      <c r="F192" s="18" t="s">
        <v>560</v>
      </c>
      <c r="G192" s="18" t="s">
        <v>561</v>
      </c>
    </row>
    <row r="193" spans="4:7" x14ac:dyDescent="0.25">
      <c r="D193" s="18" t="s">
        <v>562</v>
      </c>
      <c r="E193" s="18" t="s">
        <v>563</v>
      </c>
      <c r="F193" s="18" t="s">
        <v>562</v>
      </c>
      <c r="G193" s="18" t="s">
        <v>564</v>
      </c>
    </row>
    <row r="194" spans="4:7" x14ac:dyDescent="0.25">
      <c r="D194" s="18" t="s">
        <v>565</v>
      </c>
      <c r="E194" s="18" t="s">
        <v>565</v>
      </c>
      <c r="F194" s="18" t="s">
        <v>565</v>
      </c>
      <c r="G194" s="18" t="s">
        <v>566</v>
      </c>
    </row>
    <row r="195" spans="4:7" x14ac:dyDescent="0.25">
      <c r="D195" s="18" t="s">
        <v>567</v>
      </c>
      <c r="E195" s="18" t="s">
        <v>567</v>
      </c>
      <c r="F195" s="18" t="s">
        <v>567</v>
      </c>
      <c r="G195" s="18" t="s">
        <v>568</v>
      </c>
    </row>
    <row r="196" spans="4:7" x14ac:dyDescent="0.25">
      <c r="D196" s="18" t="s">
        <v>569</v>
      </c>
      <c r="E196" s="18" t="s">
        <v>570</v>
      </c>
      <c r="F196" s="18" t="s">
        <v>571</v>
      </c>
      <c r="G196" s="18" t="s">
        <v>572</v>
      </c>
    </row>
    <row r="197" spans="4:7" x14ac:dyDescent="0.25">
      <c r="D197" s="18" t="s">
        <v>573</v>
      </c>
      <c r="E197" s="18" t="s">
        <v>574</v>
      </c>
      <c r="F197" s="18" t="s">
        <v>575</v>
      </c>
      <c r="G197" s="18" t="s">
        <v>576</v>
      </c>
    </row>
    <row r="198" spans="4:7" x14ac:dyDescent="0.25">
      <c r="D198" s="18" t="s">
        <v>577</v>
      </c>
      <c r="E198" s="18" t="s">
        <v>578</v>
      </c>
      <c r="F198" s="18" t="s">
        <v>579</v>
      </c>
      <c r="G198" s="18" t="s">
        <v>580</v>
      </c>
    </row>
    <row r="199" spans="4:7" x14ac:dyDescent="0.25">
      <c r="D199" s="18" t="s">
        <v>581</v>
      </c>
      <c r="E199" s="18" t="s">
        <v>581</v>
      </c>
      <c r="F199" s="18" t="s">
        <v>581</v>
      </c>
      <c r="G199" s="18" t="s">
        <v>581</v>
      </c>
    </row>
    <row r="200" spans="4:7" x14ac:dyDescent="0.25">
      <c r="D200" s="18" t="s">
        <v>582</v>
      </c>
      <c r="E200" s="18" t="s">
        <v>582</v>
      </c>
      <c r="F200" s="18" t="s">
        <v>583</v>
      </c>
      <c r="G200" s="18" t="s">
        <v>583</v>
      </c>
    </row>
    <row r="201" spans="4:7" x14ac:dyDescent="0.25">
      <c r="D201" s="18" t="s">
        <v>584</v>
      </c>
      <c r="E201" s="18" t="s">
        <v>584</v>
      </c>
      <c r="F201" s="18" t="s">
        <v>585</v>
      </c>
      <c r="G201" s="18" t="s">
        <v>585</v>
      </c>
    </row>
  </sheetData>
  <sheetProtection algorithmName="SHA-512" hashValue="6c0kq0r0rLVpGynqu2Ta4AjQGlUUJMhZKP9mps8XZq1M2v2p9zgN/v0+3JTMIvrVbiFhr3kdLyGOp4YrCUzYIQ==" saltValue="66XTudCAhvGvQtVQRhXCxg=="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NV30"/>
  <sheetViews>
    <sheetView zoomScale="70" zoomScaleNormal="70" workbookViewId="0">
      <selection activeCell="L16" sqref="L16"/>
    </sheetView>
  </sheetViews>
  <sheetFormatPr defaultRowHeight="15" x14ac:dyDescent="0.25"/>
  <cols>
    <col min="3" max="4" width="8.5703125"/>
    <col min="19" max="19" width="8.5703125" customWidth="1"/>
    <col min="49" max="50" width="8.5703125"/>
    <col min="53" max="117" width="8.5703125" customWidth="1"/>
    <col min="118" max="125" width="8.42578125" customWidth="1"/>
    <col min="126" max="187" width="8.5703125" customWidth="1"/>
  </cols>
  <sheetData>
    <row r="1" spans="2:386" ht="26.25" x14ac:dyDescent="0.4">
      <c r="E1" s="50"/>
      <c r="F1" s="50"/>
      <c r="G1" s="50"/>
      <c r="H1" s="50"/>
      <c r="I1" s="50"/>
      <c r="J1" s="50"/>
      <c r="K1" s="50"/>
      <c r="L1" s="50"/>
      <c r="M1" s="50"/>
      <c r="N1" s="50"/>
      <c r="O1" s="50"/>
      <c r="P1" s="50"/>
      <c r="Q1" s="50"/>
      <c r="R1" s="50"/>
      <c r="S1" s="50"/>
      <c r="T1" s="50"/>
      <c r="U1" s="50"/>
      <c r="V1" s="50"/>
      <c r="W1" s="50"/>
      <c r="X1" s="50"/>
      <c r="Y1" s="62"/>
      <c r="Z1" s="62"/>
      <c r="AA1" s="62"/>
      <c r="AB1" s="62"/>
      <c r="AC1" s="62"/>
      <c r="AD1" s="62"/>
      <c r="AE1" s="62"/>
      <c r="AF1" s="62"/>
      <c r="AG1" s="62"/>
      <c r="AH1" s="61"/>
      <c r="AI1" s="60"/>
      <c r="AJ1" s="60"/>
      <c r="AK1" s="60"/>
      <c r="AL1" s="60"/>
      <c r="AM1" s="60"/>
      <c r="AN1" s="60"/>
      <c r="AO1" s="60"/>
      <c r="AP1" s="60"/>
      <c r="AQ1" s="59"/>
      <c r="AR1" s="59"/>
      <c r="AS1" s="59"/>
      <c r="AT1" s="58"/>
      <c r="AU1" s="58"/>
      <c r="AV1" s="58"/>
      <c r="AW1" s="58"/>
      <c r="AX1" s="58"/>
      <c r="AY1" s="58"/>
      <c r="AZ1" s="58"/>
      <c r="BA1" s="58"/>
      <c r="BB1" s="58"/>
      <c r="BC1" s="58"/>
      <c r="BD1" s="58"/>
      <c r="BE1" s="58"/>
      <c r="BF1" s="58"/>
      <c r="BG1" s="58"/>
      <c r="BH1" s="58"/>
      <c r="BI1" s="58"/>
      <c r="BJ1" s="58"/>
      <c r="BK1" s="58"/>
      <c r="BL1" s="58"/>
      <c r="BM1" s="58"/>
      <c r="BN1" s="58"/>
      <c r="BO1" s="58"/>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4" t="s">
        <v>586</v>
      </c>
      <c r="FM1" s="55"/>
      <c r="FN1" s="55"/>
      <c r="FO1" s="55"/>
      <c r="FP1" s="55"/>
      <c r="FQ1" s="55"/>
      <c r="FR1" s="55"/>
      <c r="FS1" s="55"/>
      <c r="FT1" s="55"/>
      <c r="FU1" s="55"/>
      <c r="FV1" s="55"/>
      <c r="FW1" s="55"/>
      <c r="FX1" s="55"/>
      <c r="FY1" s="55"/>
      <c r="FZ1" s="55"/>
      <c r="GA1" s="55"/>
      <c r="GB1" s="55"/>
      <c r="GC1" s="55"/>
      <c r="GD1" s="55"/>
      <c r="GE1" s="55"/>
    </row>
    <row r="2" spans="2:386" s="22" customFormat="1" ht="227.1" customHeight="1" x14ac:dyDescent="0.25">
      <c r="B2" s="22" t="s">
        <v>587</v>
      </c>
      <c r="C2" s="22" t="s">
        <v>588</v>
      </c>
      <c r="D2" s="22" t="s">
        <v>589</v>
      </c>
      <c r="E2" s="22" t="s">
        <v>590</v>
      </c>
      <c r="F2" s="22" t="s">
        <v>591</v>
      </c>
      <c r="G2" s="22" t="s">
        <v>592</v>
      </c>
      <c r="H2" s="22" t="s">
        <v>593</v>
      </c>
      <c r="I2" s="22" t="s">
        <v>594</v>
      </c>
      <c r="J2" s="22" t="s">
        <v>595</v>
      </c>
      <c r="K2" s="22" t="s">
        <v>596</v>
      </c>
      <c r="L2" s="22" t="s">
        <v>597</v>
      </c>
      <c r="M2" s="22" t="s">
        <v>598</v>
      </c>
      <c r="N2" s="22" t="s">
        <v>599</v>
      </c>
      <c r="O2" s="22" t="s">
        <v>600</v>
      </c>
      <c r="P2" s="22" t="s">
        <v>601</v>
      </c>
      <c r="Q2" s="22" t="s">
        <v>602</v>
      </c>
      <c r="R2" s="22" t="s">
        <v>603</v>
      </c>
      <c r="S2" s="22" t="s">
        <v>604</v>
      </c>
      <c r="T2" s="22" t="s">
        <v>605</v>
      </c>
      <c r="U2" s="22" t="s">
        <v>606</v>
      </c>
      <c r="V2" s="22" t="s">
        <v>607</v>
      </c>
      <c r="W2" s="22" t="s">
        <v>608</v>
      </c>
      <c r="X2" s="22" t="s">
        <v>609</v>
      </c>
      <c r="Y2" s="22" t="s">
        <v>610</v>
      </c>
      <c r="Z2" s="22" t="s">
        <v>611</v>
      </c>
      <c r="AA2" s="22" t="s">
        <v>612</v>
      </c>
      <c r="AB2" s="22" t="s">
        <v>613</v>
      </c>
      <c r="AC2" s="22" t="s">
        <v>614</v>
      </c>
      <c r="AD2" s="22" t="s">
        <v>615</v>
      </c>
      <c r="AE2" s="22" t="s">
        <v>616</v>
      </c>
      <c r="AF2" s="22" t="s">
        <v>617</v>
      </c>
      <c r="AG2" s="22" t="s">
        <v>618</v>
      </c>
      <c r="AH2" s="22" t="s">
        <v>0</v>
      </c>
      <c r="AI2" s="22" t="s">
        <v>619</v>
      </c>
      <c r="AJ2" s="22" t="s">
        <v>620</v>
      </c>
      <c r="AK2" s="22" t="s">
        <v>621</v>
      </c>
      <c r="AL2" s="22" t="s">
        <v>622</v>
      </c>
      <c r="AM2" s="22" t="s">
        <v>6</v>
      </c>
      <c r="AN2" s="22" t="s">
        <v>623</v>
      </c>
      <c r="AO2" s="22" t="s">
        <v>624</v>
      </c>
      <c r="AP2" s="22" t="s">
        <v>625</v>
      </c>
      <c r="AQ2" s="22" t="s">
        <v>626</v>
      </c>
      <c r="AR2" s="22" t="s">
        <v>627</v>
      </c>
      <c r="AS2" s="22" t="s">
        <v>628</v>
      </c>
      <c r="AT2" s="22" t="s">
        <v>629</v>
      </c>
      <c r="AU2" s="22" t="s">
        <v>630</v>
      </c>
      <c r="AV2" s="22" t="s">
        <v>631</v>
      </c>
      <c r="AW2" s="22" t="s">
        <v>632</v>
      </c>
      <c r="AX2" s="22" t="s">
        <v>633</v>
      </c>
      <c r="AY2" s="22" t="s">
        <v>634</v>
      </c>
      <c r="AZ2" s="22" t="s">
        <v>635</v>
      </c>
      <c r="BA2" s="22" t="s">
        <v>636</v>
      </c>
      <c r="BB2" s="22" t="s">
        <v>637</v>
      </c>
      <c r="BC2" s="22" t="s">
        <v>638</v>
      </c>
      <c r="BD2" s="22" t="s">
        <v>76</v>
      </c>
      <c r="BE2" s="22" t="s">
        <v>639</v>
      </c>
      <c r="BF2" s="22" t="s">
        <v>640</v>
      </c>
      <c r="BG2" s="22" t="s">
        <v>641</v>
      </c>
      <c r="BH2" s="22" t="s">
        <v>642</v>
      </c>
      <c r="BI2" s="22" t="s">
        <v>643</v>
      </c>
      <c r="BJ2" s="22" t="s">
        <v>644</v>
      </c>
      <c r="BK2" s="22" t="s">
        <v>645</v>
      </c>
      <c r="BL2" s="22" t="s">
        <v>646</v>
      </c>
      <c r="BM2" s="22" t="s">
        <v>647</v>
      </c>
      <c r="BN2" s="22" t="s">
        <v>648</v>
      </c>
      <c r="BO2" s="22" t="s">
        <v>649</v>
      </c>
      <c r="BP2" s="22" t="s">
        <v>650</v>
      </c>
      <c r="BQ2" s="22" t="s">
        <v>651</v>
      </c>
      <c r="BR2" s="22" t="s">
        <v>652</v>
      </c>
      <c r="BS2" s="22" t="s">
        <v>653</v>
      </c>
      <c r="BT2" s="22" t="s">
        <v>654</v>
      </c>
      <c r="BU2" s="22" t="s">
        <v>655</v>
      </c>
      <c r="BV2" s="22" t="s">
        <v>656</v>
      </c>
      <c r="BW2" s="22" t="s">
        <v>657</v>
      </c>
      <c r="BX2" s="22" t="s">
        <v>658</v>
      </c>
      <c r="BY2" s="22" t="s">
        <v>659</v>
      </c>
      <c r="BZ2" s="22" t="s">
        <v>660</v>
      </c>
      <c r="CA2" s="22" t="s">
        <v>661</v>
      </c>
      <c r="CB2" s="22" t="s">
        <v>662</v>
      </c>
      <c r="CC2" s="22" t="s">
        <v>663</v>
      </c>
      <c r="CD2" s="22" t="s">
        <v>664</v>
      </c>
      <c r="CE2" s="22" t="s">
        <v>665</v>
      </c>
      <c r="CF2" s="22" t="s">
        <v>666</v>
      </c>
      <c r="CG2" s="22" t="s">
        <v>667</v>
      </c>
      <c r="CH2" s="22" t="s">
        <v>668</v>
      </c>
      <c r="CI2" s="22" t="s">
        <v>669</v>
      </c>
      <c r="CJ2" s="22" t="s">
        <v>670</v>
      </c>
      <c r="CK2" s="22" t="s">
        <v>671</v>
      </c>
      <c r="CL2" s="22" t="s">
        <v>672</v>
      </c>
      <c r="CM2" s="22" t="s">
        <v>673</v>
      </c>
      <c r="CN2" s="22" t="s">
        <v>674</v>
      </c>
      <c r="CO2" s="22" t="s">
        <v>675</v>
      </c>
      <c r="CP2" s="22" t="s">
        <v>676</v>
      </c>
      <c r="CQ2" s="22" t="s">
        <v>677</v>
      </c>
      <c r="CR2" s="22" t="s">
        <v>678</v>
      </c>
      <c r="CS2" s="22" t="s">
        <v>679</v>
      </c>
      <c r="CT2" s="22" t="s">
        <v>680</v>
      </c>
      <c r="CU2" s="22" t="s">
        <v>681</v>
      </c>
      <c r="CV2" s="22" t="s">
        <v>682</v>
      </c>
      <c r="CW2" s="22" t="s">
        <v>683</v>
      </c>
      <c r="CX2" s="22" t="s">
        <v>684</v>
      </c>
      <c r="CY2" s="22" t="s">
        <v>685</v>
      </c>
      <c r="CZ2" s="22" t="s">
        <v>686</v>
      </c>
      <c r="DA2" s="22" t="s">
        <v>687</v>
      </c>
      <c r="DB2" s="22" t="s">
        <v>688</v>
      </c>
      <c r="DC2" s="22" t="s">
        <v>689</v>
      </c>
      <c r="DD2" s="22" t="s">
        <v>690</v>
      </c>
      <c r="DE2" s="22" t="s">
        <v>691</v>
      </c>
      <c r="DF2" s="22" t="s">
        <v>692</v>
      </c>
      <c r="DG2" s="22" t="s">
        <v>693</v>
      </c>
      <c r="DH2" s="22" t="s">
        <v>694</v>
      </c>
      <c r="DI2" s="22" t="s">
        <v>695</v>
      </c>
      <c r="DJ2" s="22" t="s">
        <v>696</v>
      </c>
      <c r="DK2" s="22" t="s">
        <v>697</v>
      </c>
      <c r="DL2" s="22" t="s">
        <v>698</v>
      </c>
      <c r="DM2" s="22" t="s">
        <v>699</v>
      </c>
      <c r="DN2" s="22" t="s">
        <v>700</v>
      </c>
      <c r="DO2" s="22" t="s">
        <v>701</v>
      </c>
      <c r="DP2" s="22" t="s">
        <v>702</v>
      </c>
      <c r="DQ2" s="22" t="s">
        <v>703</v>
      </c>
      <c r="DR2" s="22" t="s">
        <v>704</v>
      </c>
      <c r="DS2" s="22" t="s">
        <v>705</v>
      </c>
      <c r="DT2" s="22" t="s">
        <v>706</v>
      </c>
      <c r="DU2" s="22" t="s">
        <v>707</v>
      </c>
      <c r="DV2" s="22" t="s">
        <v>708</v>
      </c>
      <c r="DW2" s="22" t="s">
        <v>709</v>
      </c>
      <c r="DX2" s="22" t="s">
        <v>710</v>
      </c>
      <c r="DY2" s="22" t="s">
        <v>711</v>
      </c>
      <c r="DZ2" s="22" t="s">
        <v>712</v>
      </c>
      <c r="EA2" s="22" t="s">
        <v>713</v>
      </c>
      <c r="EB2" s="22" t="s">
        <v>714</v>
      </c>
      <c r="EC2" s="22" t="s">
        <v>715</v>
      </c>
      <c r="ED2" s="22" t="s">
        <v>716</v>
      </c>
      <c r="EE2" s="22" t="s">
        <v>717</v>
      </c>
      <c r="EF2" s="22" t="s">
        <v>718</v>
      </c>
      <c r="EG2" s="22" t="s">
        <v>719</v>
      </c>
      <c r="EH2" s="22" t="s">
        <v>720</v>
      </c>
      <c r="EI2" s="22" t="s">
        <v>721</v>
      </c>
      <c r="EJ2" s="22" t="s">
        <v>722</v>
      </c>
      <c r="EK2" s="22" t="s">
        <v>723</v>
      </c>
      <c r="EL2" s="22" t="s">
        <v>724</v>
      </c>
      <c r="EM2" s="22" t="s">
        <v>725</v>
      </c>
      <c r="EN2" s="22" t="s">
        <v>726</v>
      </c>
      <c r="EO2" s="22" t="s">
        <v>727</v>
      </c>
      <c r="EP2" s="22" t="s">
        <v>728</v>
      </c>
      <c r="EQ2" s="22" t="s">
        <v>729</v>
      </c>
      <c r="ER2" s="22" t="s">
        <v>730</v>
      </c>
      <c r="ES2" s="22" t="s">
        <v>731</v>
      </c>
      <c r="ET2" s="22" t="s">
        <v>732</v>
      </c>
      <c r="EU2" s="22" t="s">
        <v>733</v>
      </c>
      <c r="EV2" s="22" t="s">
        <v>734</v>
      </c>
      <c r="EW2" s="22" t="s">
        <v>735</v>
      </c>
      <c r="EX2" s="22" t="s">
        <v>736</v>
      </c>
      <c r="EY2" s="22" t="s">
        <v>737</v>
      </c>
      <c r="EZ2" s="22" t="s">
        <v>738</v>
      </c>
      <c r="FA2" s="22" t="s">
        <v>739</v>
      </c>
      <c r="FB2" s="22" t="s">
        <v>740</v>
      </c>
      <c r="FC2" s="22" t="s">
        <v>741</v>
      </c>
      <c r="FD2" s="22" t="s">
        <v>742</v>
      </c>
      <c r="FE2" s="22" t="s">
        <v>743</v>
      </c>
      <c r="FF2" s="22" t="s">
        <v>744</v>
      </c>
      <c r="FG2" s="22" t="s">
        <v>745</v>
      </c>
      <c r="FH2" s="22" t="s">
        <v>746</v>
      </c>
      <c r="FI2" s="22" t="s">
        <v>747</v>
      </c>
      <c r="FJ2" s="22" t="s">
        <v>748</v>
      </c>
      <c r="FK2" s="22" t="s">
        <v>749</v>
      </c>
      <c r="FL2" s="22" t="s">
        <v>750</v>
      </c>
      <c r="FM2" s="22" t="s">
        <v>751</v>
      </c>
      <c r="FN2" s="22" t="s">
        <v>752</v>
      </c>
      <c r="FO2" s="22" t="s">
        <v>753</v>
      </c>
      <c r="FP2" s="22" t="s">
        <v>754</v>
      </c>
      <c r="FQ2" s="22" t="s">
        <v>755</v>
      </c>
      <c r="FR2" s="22" t="s">
        <v>756</v>
      </c>
      <c r="FS2" s="22" t="s">
        <v>757</v>
      </c>
      <c r="FT2" s="22" t="s">
        <v>758</v>
      </c>
      <c r="FU2" s="22" t="s">
        <v>759</v>
      </c>
      <c r="FV2" s="22" t="s">
        <v>760</v>
      </c>
      <c r="FW2" s="22" t="s">
        <v>761</v>
      </c>
      <c r="FX2" s="22" t="s">
        <v>762</v>
      </c>
      <c r="FY2" s="22" t="s">
        <v>763</v>
      </c>
      <c r="FZ2" s="22" t="s">
        <v>764</v>
      </c>
      <c r="GA2" s="22" t="s">
        <v>765</v>
      </c>
      <c r="GB2" s="22" t="s">
        <v>766</v>
      </c>
      <c r="GC2" s="22" t="s">
        <v>767</v>
      </c>
      <c r="GD2" s="22" t="s">
        <v>768</v>
      </c>
      <c r="GE2" s="22" t="s">
        <v>769</v>
      </c>
      <c r="GF2" s="22" t="s">
        <v>23</v>
      </c>
      <c r="GG2" s="22" t="s">
        <v>27</v>
      </c>
      <c r="GH2" s="22" t="s">
        <v>30</v>
      </c>
      <c r="GI2" s="22" t="s">
        <v>35</v>
      </c>
      <c r="GJ2" s="22" t="s">
        <v>37</v>
      </c>
      <c r="GK2" s="22" t="s">
        <v>41</v>
      </c>
      <c r="GL2" s="22" t="s">
        <v>47</v>
      </c>
      <c r="GM2" s="22" t="s">
        <v>51</v>
      </c>
      <c r="GN2" s="22" t="s">
        <v>56</v>
      </c>
      <c r="GO2" s="22" t="s">
        <v>61</v>
      </c>
      <c r="GP2" s="22" t="s">
        <v>66</v>
      </c>
      <c r="GQ2" s="22" t="s">
        <v>70</v>
      </c>
      <c r="GR2" s="22" t="s">
        <v>72</v>
      </c>
      <c r="GS2" s="22" t="s">
        <v>74</v>
      </c>
      <c r="GT2" s="22" t="s">
        <v>77</v>
      </c>
      <c r="GU2" s="22" t="s">
        <v>81</v>
      </c>
      <c r="GV2" s="22" t="s">
        <v>84</v>
      </c>
      <c r="GW2" s="22" t="s">
        <v>87</v>
      </c>
      <c r="GX2" s="22" t="s">
        <v>90</v>
      </c>
      <c r="GY2" s="22" t="s">
        <v>92</v>
      </c>
      <c r="GZ2" s="22" t="s">
        <v>97</v>
      </c>
      <c r="HA2" s="22" t="s">
        <v>99</v>
      </c>
      <c r="HB2" s="22" t="s">
        <v>105</v>
      </c>
      <c r="HC2" s="22" t="s">
        <v>109</v>
      </c>
      <c r="HD2" s="22" t="s">
        <v>112</v>
      </c>
      <c r="HE2" s="22" t="s">
        <v>115</v>
      </c>
      <c r="HF2" s="22" t="s">
        <v>117</v>
      </c>
      <c r="HG2" s="22" t="s">
        <v>121</v>
      </c>
      <c r="HH2" s="22" t="s">
        <v>127</v>
      </c>
      <c r="HI2" s="22" t="s">
        <v>131</v>
      </c>
      <c r="HJ2" s="22" t="s">
        <v>133</v>
      </c>
      <c r="HK2" s="22" t="s">
        <v>137</v>
      </c>
      <c r="HL2" s="22" t="s">
        <v>140</v>
      </c>
      <c r="HM2" s="22" t="s">
        <v>142</v>
      </c>
      <c r="HN2" s="22" t="s">
        <v>144</v>
      </c>
      <c r="HO2" s="22" t="s">
        <v>148</v>
      </c>
      <c r="HP2" s="22" t="s">
        <v>151</v>
      </c>
      <c r="HQ2" s="22" t="s">
        <v>153</v>
      </c>
      <c r="HR2" s="22" t="s">
        <v>155</v>
      </c>
      <c r="HS2" s="22" t="s">
        <v>159</v>
      </c>
      <c r="HT2" s="22" t="s">
        <v>162</v>
      </c>
      <c r="HU2" s="22" t="s">
        <v>163</v>
      </c>
      <c r="HV2" s="22" t="s">
        <v>167</v>
      </c>
      <c r="HW2" s="22" t="s">
        <v>169</v>
      </c>
      <c r="HX2" s="22" t="s">
        <v>171</v>
      </c>
      <c r="HY2" s="22" t="s">
        <v>175</v>
      </c>
      <c r="HZ2" s="22" t="s">
        <v>177</v>
      </c>
      <c r="IA2" s="22" t="s">
        <v>180</v>
      </c>
      <c r="IB2" s="22" t="s">
        <v>182</v>
      </c>
      <c r="IC2" s="22" t="s">
        <v>186</v>
      </c>
      <c r="ID2" s="22" t="s">
        <v>188</v>
      </c>
      <c r="IE2" s="22" t="s">
        <v>191</v>
      </c>
      <c r="IF2" s="22" t="s">
        <v>195</v>
      </c>
      <c r="IG2" s="22" t="s">
        <v>197</v>
      </c>
      <c r="IH2" s="22" t="s">
        <v>201</v>
      </c>
      <c r="II2" s="22" t="s">
        <v>203</v>
      </c>
      <c r="IJ2" s="22" t="s">
        <v>207</v>
      </c>
      <c r="IK2" s="22" t="s">
        <v>211</v>
      </c>
      <c r="IL2" s="22" t="s">
        <v>213</v>
      </c>
      <c r="IM2" s="22" t="s">
        <v>215</v>
      </c>
      <c r="IN2" s="22" t="s">
        <v>218</v>
      </c>
      <c r="IO2" s="22" t="s">
        <v>220</v>
      </c>
      <c r="IP2" s="22" t="s">
        <v>222</v>
      </c>
      <c r="IQ2" s="22" t="s">
        <v>226</v>
      </c>
      <c r="IR2" s="22" t="s">
        <v>230</v>
      </c>
      <c r="IS2" s="22" t="s">
        <v>232</v>
      </c>
      <c r="IT2" s="22" t="s">
        <v>234</v>
      </c>
      <c r="IU2" s="22" t="s">
        <v>236</v>
      </c>
      <c r="IV2" s="22" t="s">
        <v>238</v>
      </c>
      <c r="IW2" s="22" t="s">
        <v>240</v>
      </c>
      <c r="IX2" s="22" t="s">
        <v>242</v>
      </c>
      <c r="IY2" s="22" t="s">
        <v>246</v>
      </c>
      <c r="IZ2" s="22" t="s">
        <v>249</v>
      </c>
      <c r="JA2" s="22" t="s">
        <v>252</v>
      </c>
      <c r="JB2" s="22" t="s">
        <v>255</v>
      </c>
      <c r="JC2" s="22" t="s">
        <v>257</v>
      </c>
      <c r="JD2" s="22" t="s">
        <v>260</v>
      </c>
      <c r="JE2" s="22" t="s">
        <v>263</v>
      </c>
      <c r="JF2" s="22" t="s">
        <v>265</v>
      </c>
      <c r="JG2" s="22" t="s">
        <v>269</v>
      </c>
      <c r="JH2" s="22" t="s">
        <v>271</v>
      </c>
      <c r="JI2" s="22" t="s">
        <v>273</v>
      </c>
      <c r="JJ2" s="22" t="s">
        <v>275</v>
      </c>
      <c r="JK2" s="22" t="s">
        <v>279</v>
      </c>
      <c r="JL2" s="22" t="s">
        <v>282</v>
      </c>
      <c r="JM2" s="22" t="s">
        <v>284</v>
      </c>
      <c r="JN2" s="22" t="s">
        <v>287</v>
      </c>
      <c r="JO2" s="22" t="s">
        <v>290</v>
      </c>
      <c r="JP2" s="22" t="s">
        <v>292</v>
      </c>
      <c r="JQ2" s="22" t="s">
        <v>296</v>
      </c>
      <c r="JR2" s="22" t="s">
        <v>298</v>
      </c>
      <c r="JS2" s="22" t="s">
        <v>300</v>
      </c>
      <c r="JT2" s="22" t="s">
        <v>302</v>
      </c>
      <c r="JU2" s="22" t="s">
        <v>305</v>
      </c>
      <c r="JV2" s="22" t="s">
        <v>308</v>
      </c>
      <c r="JW2" s="22" t="s">
        <v>310</v>
      </c>
      <c r="JX2" s="22" t="s">
        <v>313</v>
      </c>
      <c r="JY2" s="22" t="s">
        <v>315</v>
      </c>
      <c r="JZ2" s="22" t="s">
        <v>318</v>
      </c>
      <c r="KA2" s="22" t="s">
        <v>320</v>
      </c>
      <c r="KB2" s="22" t="s">
        <v>323</v>
      </c>
      <c r="KC2" s="22" t="s">
        <v>327</v>
      </c>
      <c r="KD2" s="22" t="s">
        <v>329</v>
      </c>
      <c r="KE2" s="22" t="s">
        <v>331</v>
      </c>
      <c r="KF2" s="22" t="s">
        <v>335</v>
      </c>
      <c r="KG2" s="22" t="s">
        <v>337</v>
      </c>
      <c r="KH2" s="22" t="s">
        <v>339</v>
      </c>
      <c r="KI2" s="22" t="s">
        <v>342</v>
      </c>
      <c r="KJ2" s="22" t="s">
        <v>346</v>
      </c>
      <c r="KK2" s="22" t="s">
        <v>349</v>
      </c>
      <c r="KL2" s="22" t="s">
        <v>351</v>
      </c>
      <c r="KM2" s="22" t="s">
        <v>353</v>
      </c>
      <c r="KN2" s="22" t="s">
        <v>357</v>
      </c>
      <c r="KO2" s="22" t="s">
        <v>359</v>
      </c>
      <c r="KP2" s="22" t="s">
        <v>361</v>
      </c>
      <c r="KQ2" s="22" t="s">
        <v>364</v>
      </c>
      <c r="KR2" s="22" t="s">
        <v>367</v>
      </c>
      <c r="KS2" s="22" t="s">
        <v>369</v>
      </c>
      <c r="KT2" s="22" t="s">
        <v>371</v>
      </c>
      <c r="KU2" s="22" t="s">
        <v>375</v>
      </c>
      <c r="KV2" s="22" t="s">
        <v>377</v>
      </c>
      <c r="KW2" s="22" t="s">
        <v>379</v>
      </c>
      <c r="KX2" s="22" t="s">
        <v>381</v>
      </c>
      <c r="KY2" s="22" t="s">
        <v>383</v>
      </c>
      <c r="KZ2" s="22" t="s">
        <v>385</v>
      </c>
      <c r="LA2" s="22" t="s">
        <v>389</v>
      </c>
      <c r="LB2" s="22" t="s">
        <v>392</v>
      </c>
      <c r="LC2" s="22" t="s">
        <v>394</v>
      </c>
      <c r="LD2" s="22" t="s">
        <v>396</v>
      </c>
      <c r="LE2" s="22" t="s">
        <v>398</v>
      </c>
      <c r="LF2" s="22" t="s">
        <v>401</v>
      </c>
      <c r="LG2" s="22" t="s">
        <v>403</v>
      </c>
      <c r="LH2" s="22" t="s">
        <v>406</v>
      </c>
      <c r="LI2" s="22" t="s">
        <v>408</v>
      </c>
      <c r="LJ2" s="22" t="s">
        <v>410</v>
      </c>
      <c r="LK2" s="22" t="s">
        <v>413</v>
      </c>
      <c r="LL2" s="22" t="s">
        <v>415</v>
      </c>
      <c r="LM2" s="22" t="s">
        <v>417</v>
      </c>
      <c r="LN2" s="22" t="s">
        <v>420</v>
      </c>
      <c r="LO2" s="22" t="s">
        <v>424</v>
      </c>
      <c r="LP2" s="22" t="s">
        <v>426</v>
      </c>
      <c r="LQ2" s="22" t="s">
        <v>430</v>
      </c>
      <c r="LR2" s="22" t="s">
        <v>432</v>
      </c>
      <c r="LS2" s="22" t="s">
        <v>434</v>
      </c>
      <c r="LT2" s="22" t="s">
        <v>438</v>
      </c>
      <c r="LU2" s="22" t="s">
        <v>442</v>
      </c>
      <c r="LV2" s="22" t="s">
        <v>446</v>
      </c>
      <c r="LW2" s="22" t="s">
        <v>448</v>
      </c>
      <c r="LX2" s="22" t="s">
        <v>452</v>
      </c>
      <c r="LY2" s="22" t="s">
        <v>456</v>
      </c>
      <c r="LZ2" s="22" t="s">
        <v>458</v>
      </c>
      <c r="MA2" s="22" t="s">
        <v>460</v>
      </c>
      <c r="MB2" s="22" t="s">
        <v>463</v>
      </c>
      <c r="MC2" s="22" t="s">
        <v>466</v>
      </c>
      <c r="MD2" s="22" t="s">
        <v>468</v>
      </c>
      <c r="ME2" s="22" t="s">
        <v>472</v>
      </c>
      <c r="MF2" s="22" t="s">
        <v>474</v>
      </c>
      <c r="MG2" s="22" t="s">
        <v>476</v>
      </c>
      <c r="MH2" s="22" t="s">
        <v>478</v>
      </c>
      <c r="MI2" s="22" t="s">
        <v>479</v>
      </c>
      <c r="MJ2" s="22" t="s">
        <v>483</v>
      </c>
      <c r="MK2" s="22" t="s">
        <v>485</v>
      </c>
      <c r="ML2" s="22" t="s">
        <v>488</v>
      </c>
      <c r="MM2" s="22" t="s">
        <v>491</v>
      </c>
      <c r="MN2" s="22" t="s">
        <v>493</v>
      </c>
      <c r="MO2" s="22" t="s">
        <v>497</v>
      </c>
      <c r="MP2" s="22" t="s">
        <v>500</v>
      </c>
      <c r="MQ2" s="22" t="s">
        <v>503</v>
      </c>
      <c r="MR2" s="22" t="s">
        <v>507</v>
      </c>
      <c r="MS2" s="22" t="s">
        <v>509</v>
      </c>
      <c r="MT2" s="22" t="s">
        <v>511</v>
      </c>
      <c r="MU2" s="22" t="s">
        <v>513</v>
      </c>
      <c r="MV2" s="22" t="s">
        <v>517</v>
      </c>
      <c r="MW2" s="22" t="s">
        <v>520</v>
      </c>
      <c r="MX2" s="22" t="s">
        <v>522</v>
      </c>
      <c r="MY2" s="22" t="s">
        <v>525</v>
      </c>
      <c r="MZ2" s="22" t="s">
        <v>528</v>
      </c>
      <c r="NA2" s="22" t="s">
        <v>530</v>
      </c>
      <c r="NB2" s="22" t="s">
        <v>532</v>
      </c>
      <c r="NC2" s="22" t="s">
        <v>536</v>
      </c>
      <c r="ND2" s="22" t="s">
        <v>539</v>
      </c>
      <c r="NE2" s="22" t="s">
        <v>541</v>
      </c>
      <c r="NF2" s="22" t="s">
        <v>544</v>
      </c>
      <c r="NG2" s="22" t="s">
        <v>547</v>
      </c>
      <c r="NH2" s="22" t="s">
        <v>549</v>
      </c>
      <c r="NI2" s="22" t="s">
        <v>550</v>
      </c>
      <c r="NJ2" s="22" t="s">
        <v>553</v>
      </c>
      <c r="NK2" s="22" t="s">
        <v>555</v>
      </c>
      <c r="NL2" s="22" t="s">
        <v>558</v>
      </c>
      <c r="NM2" s="22" t="s">
        <v>560</v>
      </c>
      <c r="NN2" s="22" t="s">
        <v>562</v>
      </c>
      <c r="NO2" s="22" t="s">
        <v>565</v>
      </c>
      <c r="NP2" s="22" t="s">
        <v>567</v>
      </c>
      <c r="NQ2" s="22" t="s">
        <v>569</v>
      </c>
      <c r="NR2" s="22" t="s">
        <v>573</v>
      </c>
      <c r="NS2" s="22" t="s">
        <v>577</v>
      </c>
      <c r="NT2" s="22" t="s">
        <v>581</v>
      </c>
      <c r="NU2" s="22" t="s">
        <v>582</v>
      </c>
      <c r="NV2" s="22" t="s">
        <v>584</v>
      </c>
    </row>
    <row r="3" spans="2:386" ht="15.95" customHeight="1" x14ac:dyDescent="0.25">
      <c r="B3" t="str">
        <f>IF(OR(Start!D37="",Start!D37="Indsæt"),"",Start!D37)</f>
        <v/>
      </c>
      <c r="C3" t="str">
        <f>IF(OR(Start!D36="",Start!D36="Indsæt"),"",Start!D36)</f>
        <v/>
      </c>
      <c r="D3" t="str">
        <f>IF(OR(Start!D35="",Start!D35="Indsæt"),"",Start!D35)</f>
        <v/>
      </c>
      <c r="I3">
        <v>1</v>
      </c>
      <c r="Y3" t="str">
        <f>IF(OR(Start!D7="",Start!D7="Indsæt"),"",Start!D7)</f>
        <v/>
      </c>
      <c r="Z3" t="str">
        <f>IF(OR(Start!D8="",Start!D8="Indsæt"),"",Start!D8)</f>
        <v/>
      </c>
      <c r="AA3" t="str">
        <f>IF(OR(Start!D9="",Start!D9="Indsæt"),"",Start!D9)</f>
        <v/>
      </c>
      <c r="AB3" t="str">
        <f>IF(OR(Start!D28="",Start!D28="Indsæt"),"",Start!D28)</f>
        <v/>
      </c>
      <c r="AC3" t="str">
        <f>IF(OR(Start!D29="",Start!D29="Indsæt"),"",Start!D29)</f>
        <v/>
      </c>
      <c r="AD3" t="str">
        <f>IF(OR(Start!D30="",Start!D30="Indsæt"),"",Start!D30)</f>
        <v/>
      </c>
      <c r="AE3" t="str">
        <f>IF(OR(Start!D21="",Start!D21="Indsæt"),"",Start!D21)</f>
        <v/>
      </c>
      <c r="AF3" t="str">
        <f>IF(OR(Start!D22="",Start!D22="Indsæt"),"",Start!D22)</f>
        <v/>
      </c>
      <c r="AG3" t="str">
        <f>IF(OR(Start!D23="",Start!D23="Indsæt"),"",Start!D23)</f>
        <v/>
      </c>
      <c r="AH3" t="str">
        <f>IF(OR(Vareoplysninger!D5="",Vareoplysninger!D5="Indsæt"),"",VLOOKUP(Vareoplysninger!D5,AlleLande[],4,FALSE))</f>
        <v/>
      </c>
      <c r="AI3" t="str">
        <f>IF('Yderligere vareoplysninger'!D6="Vælg","",IF('Yderligere vareoplysninger'!D6="Nej",0,1))</f>
        <v/>
      </c>
      <c r="AJ3" t="str">
        <f>IF(OR('Yderligere vareoplysninger'!D8="",'Yderligere vareoplysninger'!D8="Indsæt"),"",'Yderligere vareoplysninger'!D8)</f>
        <v/>
      </c>
      <c r="AK3" t="str">
        <f>IF('Yderligere vareoplysninger'!D10="Vælg","",IF('Yderligere vareoplysninger'!D10="Nej",0,1))</f>
        <v/>
      </c>
      <c r="AL3" t="str">
        <f>IF(OR('Yderligere vareoplysninger'!D12="",'Yderligere vareoplysninger'!D12="Indsæt"),"",'Yderligere vareoplysninger'!D12)</f>
        <v/>
      </c>
      <c r="AM3" t="str">
        <f>IF('Yderligere vareoplysninger'!D14="Vælg","",IF('Yderligere vareoplysninger'!D14="Nej",0,1))</f>
        <v/>
      </c>
      <c r="AN3" t="str">
        <f>IF('Yderligere vareoplysninger'!D15="Vælg","",IF('Yderligere vareoplysninger'!D15="Nej",0,1))</f>
        <v/>
      </c>
      <c r="AO3" t="str">
        <f>IF(OR('Yderligere vareoplysninger'!D16="",'Yderligere vareoplysninger'!D16="Indsæt"),"",VLOOKUP('Yderligere vareoplysninger'!D16,AlleLande[],3,FALSE))</f>
        <v/>
      </c>
      <c r="AP3" t="str">
        <f>IF('Yderligere vareoplysninger'!D17="Vælg","",IF('Yderligere vareoplysninger'!D17="Nej",0,1))</f>
        <v/>
      </c>
      <c r="AQ3" t="str">
        <f>IF(OR('Brugsanvisning og anvendelse'!D5="",'Brugsanvisning og anvendelse'!D5="Indsæt"),"",'Brugsanvisning og anvendelse'!D5)</f>
        <v/>
      </c>
      <c r="AR3" t="str">
        <f>IF(OR('Brugsanvisning og anvendelse'!D7="",'Brugsanvisning og anvendelse'!D7="Indsæt"),"",'Brugsanvisning og anvendelse'!D7)</f>
        <v/>
      </c>
      <c r="AS3" t="str">
        <f>IF(OR('Brugsanvisning og anvendelse'!D10="",'Brugsanvisning og anvendelse'!D10="Indsæt"),"",'Brugsanvisning og anvendelse'!D10)</f>
        <v/>
      </c>
      <c r="AT3" t="str">
        <f>IF('Andre mærkningsoplysninger'!D5="Vælg","",IF('Andre mærkningsoplysninger'!D5="Nej",0,1))</f>
        <v/>
      </c>
      <c r="AU3" t="str">
        <f>IF(OR('Andre mærkningsoplysninger'!D6="",'Andre mærkningsoplysninger'!D6="Indsæt"),"",'Andre mærkningsoplysninger'!D6)</f>
        <v/>
      </c>
      <c r="AV3" t="str">
        <f>IF('Andre mærkningsoplysninger'!D8="Vælg","",IF('Andre mærkningsoplysninger'!D8="Nej",0,1))</f>
        <v/>
      </c>
      <c r="AW3" t="str">
        <f>IF(OR('Andre mærkningsoplysninger'!D9="",'Andre mærkningsoplysninger'!D9="Indsæt"),"",'Andre mærkningsoplysninger'!D9)</f>
        <v/>
      </c>
      <c r="AX3" t="str">
        <f>IF('Andre mærkningsoplysninger'!D10="Vælg","",IF('Andre mærkningsoplysninger'!D10="Nej",0,1))</f>
        <v/>
      </c>
      <c r="AY3" t="str">
        <f>IF('Andre mærkningsoplysninger'!D12="Vælg","",IF('Andre mærkningsoplysninger'!D12="Nej",0,1))</f>
        <v/>
      </c>
      <c r="AZ3" t="str">
        <f>IF(OR('Andre mærkningsoplysninger'!D13="",'Andre mærkningsoplysninger'!D13="Indsæt"),"",'Andre mærkningsoplysninger'!D13)</f>
        <v/>
      </c>
      <c r="BA3" t="str">
        <f>IF('Andre mærkningsoplysninger'!D15="Vælg","",IF('Andre mærkningsoplysninger'!D15="Nej",0,1))</f>
        <v/>
      </c>
      <c r="BB3" t="str">
        <f>IF('Andre mærkningsoplysninger'!D17="Vælg","",IF('Andre mærkningsoplysninger'!D17="Nej",0,1))</f>
        <v/>
      </c>
      <c r="BC3" t="str">
        <f>IF(OR('Andre mærkningsoplysninger'!D19="",'Andre mærkningsoplysninger'!D19="Indsæt"),"",'Andre mærkningsoplysninger'!D19)</f>
        <v/>
      </c>
      <c r="BD3" t="str">
        <f>IF('Andre mærkningsoplysninger'!D20="Vælg","",IF('Andre mærkningsoplysninger'!D20="Nej",0,1))</f>
        <v/>
      </c>
      <c r="BE3" t="str">
        <f>IF('Andre mærkningsoplysninger'!D21="Vælg","",'Andre mærkningsoplysninger'!D21)</f>
        <v/>
      </c>
      <c r="BF3" t="str">
        <f>IF(OR('Andre mærkningsoplysninger'!D22="",'Andre mærkningsoplysninger'!D22="Indsæt"),"",'Andre mærkningsoplysninger'!D22)</f>
        <v/>
      </c>
      <c r="BG3" t="str">
        <f>IF('Andre mærkningsoplysninger'!D25="Vælg","",IF('Andre mærkningsoplysninger'!D25="Nej",0,1))</f>
        <v/>
      </c>
      <c r="BH3" t="str">
        <f>IF('Andre mærkningsoplysninger'!D27="Vælg","",IF('Andre mærkningsoplysninger'!D27="Nej",0,1))</f>
        <v/>
      </c>
      <c r="BI3" t="str">
        <f>IF(OR('Andre mærkningsoplysninger'!D28="",'Andre mærkningsoplysninger'!D28="Indsæt"),"",'Andre mærkningsoplysninger'!D28)</f>
        <v/>
      </c>
      <c r="BJ3" t="str">
        <f>IF('Andre mærkningsoplysninger'!D30="Vælg","",IF('Andre mærkningsoplysninger'!D30="Nej",0,1))</f>
        <v/>
      </c>
      <c r="BK3" t="str">
        <f>IF(OR('Andre mærkningsoplysninger'!D31="",'Andre mærkningsoplysninger'!D31="Indsæt"),"",'Andre mærkningsoplysninger'!D31)</f>
        <v/>
      </c>
      <c r="BL3" t="str">
        <f>IF('Andre mærkningsoplysninger'!D32="Vælg","",IF('Andre mærkningsoplysninger'!D32="Nej",0,1))</f>
        <v/>
      </c>
      <c r="BP3" t="str">
        <f>IF(AND(Vareoplysninger!G40&lt;&gt;"Indsæt",Vareoplysninger!G40&lt;&gt;""),Vareoplysninger!C40&amp;": "&amp;IF(OR(Vareoplysninger!D40="",Vareoplysninger!D40="Indsæt"),"",Vareoplysninger!D40)&amp;"| "&amp;IF(Vareoplysninger!H40="","",IFERROR(VLOOKUP(Vareoplysninger!H40,AlleLande[],4,FALSE),""))&amp;"| "&amp;IF(Vareoplysninger!I40="","",IFERROR(VLOOKUP(Vareoplysninger!I40,AlleLande[],4,FALSE),""))&amp;"| "&amp;IF(Vareoplysninger!J40="","",IFERROR(VLOOKUP(Vareoplysninger!J40,AlleLande[],4,FALSE),""))&amp;"| "&amp;IF(Vareoplysninger!K40="","",IFERROR(VLOOKUP(Vareoplysninger!K40,AlleLande[],4,FALSE),""))&amp;"| "&amp;IF(Vareoplysninger!L40="","",IFERROR(VLOOKUP(Vareoplysninger!L40,AlleLande[],4,FALSE),"")),"")</f>
        <v/>
      </c>
      <c r="BQ3" t="str">
        <f>IF(AND(Vareoplysninger!G41&lt;&gt;"Indsæt",Vareoplysninger!G41&lt;&gt;""),Vareoplysninger!C41&amp;": "&amp;IF(OR(Vareoplysninger!D41="",Vareoplysninger!D41="Indsæt"),"",Vareoplysninger!D41)&amp;"| "&amp;IF(Vareoplysninger!H41="","",IFERROR(VLOOKUP(Vareoplysninger!H41,AlleLande[],4,FALSE),""))&amp;"| "&amp;IF(Vareoplysninger!I41="","",IFERROR(VLOOKUP(Vareoplysninger!I41,AlleLande[],4,FALSE),""))&amp;"| "&amp;IF(Vareoplysninger!J41="","",IFERROR(VLOOKUP(Vareoplysninger!J41,AlleLande[],4,FALSE),""))&amp;"| "&amp;IF(Vareoplysninger!K41="","",IFERROR(VLOOKUP(Vareoplysninger!K41,AlleLande[],4,FALSE),""))&amp;"| "&amp;IF(Vareoplysninger!L41="","",IFERROR(VLOOKUP(Vareoplysninger!L41,AlleLande[],4,FALSE),"")),"")</f>
        <v/>
      </c>
      <c r="BR3" t="str">
        <f>IF(AND(Vareoplysninger!G42&lt;&gt;"Indsæt",Vareoplysninger!G42&lt;&gt;""),Vareoplysninger!C42&amp;": "&amp;IF(OR(Vareoplysninger!D42="",Vareoplysninger!D42="Indsæt"),"",Vareoplysninger!D42)&amp;"| "&amp;IF(Vareoplysninger!H42="","",IFERROR(VLOOKUP(Vareoplysninger!H42,AlleLande[],4,FALSE),""))&amp;"| "&amp;IF(Vareoplysninger!I42="","",IFERROR(VLOOKUP(Vareoplysninger!I42,AlleLande[],4,FALSE),""))&amp;"| "&amp;IF(Vareoplysninger!J42="","",IFERROR(VLOOKUP(Vareoplysninger!J42,AlleLande[],4,FALSE),""))&amp;"| "&amp;IF(Vareoplysninger!K42="","",IFERROR(VLOOKUP(Vareoplysninger!K42,AlleLande[],4,FALSE),""))&amp;"| "&amp;IF(Vareoplysninger!L42="","",IFERROR(VLOOKUP(Vareoplysninger!L42,AlleLande[],4,FALSE),"")),"")</f>
        <v/>
      </c>
      <c r="BS3" t="str">
        <f>IF(AND(Vareoplysninger!G43&lt;&gt;"Indsæt",Vareoplysninger!G43&lt;&gt;""),Vareoplysninger!C43&amp;": "&amp;IF(OR(Vareoplysninger!D43="",Vareoplysninger!D43="Indsæt"),"",Vareoplysninger!D43)&amp;"| "&amp;IF(Vareoplysninger!H43="","",IFERROR(VLOOKUP(Vareoplysninger!H43,AlleLande[],4,FALSE),""))&amp;"| "&amp;IF(Vareoplysninger!I43="","",IFERROR(VLOOKUP(Vareoplysninger!I43,AlleLande[],4,FALSE),""))&amp;"| "&amp;IF(Vareoplysninger!J43="","",IFERROR(VLOOKUP(Vareoplysninger!J43,AlleLande[],4,FALSE),""))&amp;"| "&amp;IF(Vareoplysninger!K43="","",IFERROR(VLOOKUP(Vareoplysninger!K43,AlleLande[],4,FALSE),""))&amp;"| "&amp;IF(Vareoplysninger!L43="","",IFERROR(VLOOKUP(Vareoplysninger!L43,AlleLande[],4,FALSE),"")),"")</f>
        <v/>
      </c>
      <c r="BT3" t="str">
        <f>IF(AND(Vareoplysninger!G44&lt;&gt;"Indsæt",Vareoplysninger!G44&lt;&gt;""),Vareoplysninger!C44&amp;": "&amp;IF(OR(Vareoplysninger!D44="",Vareoplysninger!D44="Indsæt"),"",Vareoplysninger!D44)&amp;"| "&amp;IF(Vareoplysninger!H44="","",IFERROR(VLOOKUP(Vareoplysninger!H44,AlleLande[],4,FALSE),""))&amp;"| "&amp;IF(Vareoplysninger!I44="","",IFERROR(VLOOKUP(Vareoplysninger!I44,AlleLande[],4,FALSE),""))&amp;"| "&amp;IF(Vareoplysninger!J44="","",IFERROR(VLOOKUP(Vareoplysninger!J44,AlleLande[],4,FALSE),""))&amp;"| "&amp;IF(Vareoplysninger!K44="","",IFERROR(VLOOKUP(Vareoplysninger!K44,AlleLande[],4,FALSE),""))&amp;"| "&amp;IF(Vareoplysninger!L44="","",IFERROR(VLOOKUP(Vareoplysninger!L44,AlleLande[],4,FALSE),"")),"")</f>
        <v/>
      </c>
      <c r="BU3" t="str">
        <f>IF(AND(Vareoplysninger!G45&lt;&gt;"Indsæt",Vareoplysninger!G45&lt;&gt;""),Vareoplysninger!C45&amp;": "&amp;IF(OR(Vareoplysninger!D45="",Vareoplysninger!D45="Indsæt"),"",Vareoplysninger!D45)&amp;"| "&amp;IF(Vareoplysninger!H45="","",IFERROR(VLOOKUP(Vareoplysninger!H45,AlleLande[],4,FALSE),""))&amp;"| "&amp;IF(Vareoplysninger!I45="","",IFERROR(VLOOKUP(Vareoplysninger!I45,AlleLande[],4,FALSE),""))&amp;"| "&amp;IF(Vareoplysninger!J45="","",IFERROR(VLOOKUP(Vareoplysninger!J45,AlleLande[],4,FALSE),""))&amp;"| "&amp;IF(Vareoplysninger!K45="","",IFERROR(VLOOKUP(Vareoplysninger!K45,AlleLande[],4,FALSE),""))&amp;"| "&amp;IF(Vareoplysninger!L45="","",IFERROR(VLOOKUP(Vareoplysninger!L45,AlleLande[],4,FALSE),"")),"")</f>
        <v/>
      </c>
      <c r="BV3" t="str">
        <f>IF(AND(Vareoplysninger!D56&lt;&gt;"Indsæt",Vareoplysninger!D56&lt;&gt;""),"Parfume1"&amp;": "&amp;Vareoplysninger!D56&amp;"| "&amp;IF(Vareoplysninger!H56="","",IFERROR(VLOOKUP(Vareoplysninger!H56,AlleLande[],4,FALSE),""))&amp;"| "&amp;IF(Vareoplysninger!I56="","",IFERROR(VLOOKUP(Vareoplysninger!I56,AlleLande[],4,FALSE),""))&amp;"| "&amp;IF(Vareoplysninger!J56="","",IFERROR(VLOOKUP(Vareoplysninger!J56,AlleLande[],4,FALSE),""))&amp;"| "&amp;IF(Vareoplysninger!K56="","",IFERROR(VLOOKUP(Vareoplysninger!K56,AlleLande[],4,FALSE),""))&amp;"| "&amp;IF(Vareoplysninger!L56="","",IFERROR(VLOOKUP(Vareoplysninger!L56,AlleLande[],4,FALSE),"")),"")</f>
        <v/>
      </c>
      <c r="BW3" t="str">
        <f>IF(AND(Vareoplysninger!D57&lt;&gt;"Indsæt",Vareoplysninger!D57&lt;&gt;""),"Parfume2"&amp;": "&amp;Vareoplysninger!D57&amp;"| "&amp;IF(Vareoplysninger!H57="","",IFERROR(VLOOKUP(Vareoplysninger!H57,AlleLande[],4,FALSE),""))&amp;"| "&amp;IF(Vareoplysninger!I57="","",IFERROR(VLOOKUP(Vareoplysninger!I57,AlleLande[],4,FALSE),""))&amp;"| "&amp;IF(Vareoplysninger!J57="","",IFERROR(VLOOKUP(Vareoplysninger!J57,AlleLande[],4,FALSE),""))&amp;"| "&amp;IF(Vareoplysninger!K57="","",IFERROR(VLOOKUP(Vareoplysninger!K57,AlleLande[],4,FALSE),""))&amp;"| "&amp;IF(Vareoplysninger!L57="","",IFERROR(VLOOKUP(Vareoplysninger!L57,AlleLande[],4,FALSE),"")),"")</f>
        <v/>
      </c>
      <c r="BX3" t="str">
        <f>IF(AND(Vareoplysninger!D58&lt;&gt;"Indsæt",Vareoplysninger!D58&lt;&gt;""),"Parfume3"&amp;": "&amp;Vareoplysninger!D58&amp;"| "&amp;IF(Vareoplysninger!H58="","",IFERROR(VLOOKUP(Vareoplysninger!H58,AlleLande[],4,FALSE),""))&amp;"| "&amp;IF(Vareoplysninger!I58="","",IFERROR(VLOOKUP(Vareoplysninger!I58,AlleLande[],4,FALSE),""))&amp;"| "&amp;IF(Vareoplysninger!J58="","",IFERROR(VLOOKUP(Vareoplysninger!J58,AlleLande[],4,FALSE),""))&amp;"| "&amp;IF(Vareoplysninger!K58="","",IFERROR(VLOOKUP(Vareoplysninger!K58,AlleLande[],4,FALSE),""))&amp;"| "&amp;IF(Vareoplysninger!L58="","",IFERROR(VLOOKUP(Vareoplysninger!L58,AlleLande[],4,FALSE),"")),"")</f>
        <v/>
      </c>
      <c r="BY3" t="str">
        <f>IF(AND(Vareoplysninger!D61&lt;&gt;"Indsæt",Vareoplysninger!D61&lt;&gt;""),"Væge1"&amp;": "&amp;Vareoplysninger!D61&amp;"| "&amp;IF(Vareoplysninger!H61="","",IFERROR(VLOOKUP(Vareoplysninger!H61,AlleLande[],4,FALSE),""))&amp;"| "&amp;IF(Vareoplysninger!I61="","",IFERROR(VLOOKUP(Vareoplysninger!I61,AlleLande[],4,FALSE),""))&amp;"| "&amp;IF(Vareoplysninger!J61="","",IFERROR(VLOOKUP(Vareoplysninger!J61,AlleLande[],4,FALSE),""))&amp;"| "&amp;IF(Vareoplysninger!K61="","",IFERROR(VLOOKUP(Vareoplysninger!K61,AlleLande[],4,FALSE),""))&amp;"| "&amp;IF(Vareoplysninger!L61="","",IFERROR(VLOOKUP(Vareoplysninger!L61,AlleLande[],4,FALSE),"")),"")</f>
        <v/>
      </c>
      <c r="BZ3" t="str">
        <f>IF(AND(Vareoplysninger!D62&lt;&gt;"Indsæt",Vareoplysninger!D62&lt;&gt;""),"Væge2"&amp;": "&amp;Vareoplysninger!D62&amp;"| "&amp;IF(Vareoplysninger!H62="","",IFERROR(VLOOKUP(Vareoplysninger!H62,AlleLande[],4,FALSE),""))&amp;"| "&amp;IF(Vareoplysninger!I62="","",IFERROR(VLOOKUP(Vareoplysninger!I62,AlleLande[],4,FALSE),""))&amp;"| "&amp;IF(Vareoplysninger!J62="","",IFERROR(VLOOKUP(Vareoplysninger!J62,AlleLande[],4,FALSE),""))&amp;"| "&amp;IF(Vareoplysninger!K62="","",IFERROR(VLOOKUP(Vareoplysninger!K62,AlleLande[],4,FALSE),""))&amp;"| "&amp;IF(Vareoplysninger!L62="","",IFERROR(VLOOKUP(Vareoplysninger!L62,AlleLande[],4,FALSE),"")),"")</f>
        <v/>
      </c>
      <c r="CA3" t="str">
        <f>IF(AND(Vareoplysninger!D63&lt;&gt;"Indsæt",Vareoplysninger!D63&lt;&gt;""),"Væge3"&amp;": "&amp;Vareoplysninger!D63&amp;"| "&amp;IF(Vareoplysninger!H63="","",IFERROR(VLOOKUP(Vareoplysninger!H63,AlleLande[],4,FALSE),""))&amp;"| "&amp;IF(Vareoplysninger!I63="","",IFERROR(VLOOKUP(Vareoplysninger!I63,AlleLande[],4,FALSE),""))&amp;"| "&amp;IF(Vareoplysninger!J63="","",IFERROR(VLOOKUP(Vareoplysninger!J63,AlleLande[],4,FALSE),""))&amp;"| "&amp;IF(Vareoplysninger!K63="","",IFERROR(VLOOKUP(Vareoplysninger!K63,AlleLande[],4,FALSE),""))&amp;"| "&amp;IF(Vareoplysninger!L63="","",IFERROR(VLOOKUP(Vareoplysninger!L63,AlleLande[],4,FALSE),"")),"")</f>
        <v/>
      </c>
      <c r="FL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FM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FN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FO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FP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FQ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FR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FS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FT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FU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FV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FW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FX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FY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FZ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GA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GB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GC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GD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GE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c r="GF3">
        <f>IF(IFERROR(MATCH(GF2,Vareoplysninger!$H$40:$H$45,0),0)+IFERROR(MATCH(GF2,Vareoplysninger!$I$40:$I$45,0),0)+IFERROR(MATCH(GF2,Vareoplysninger!$J$40:$J$45,0),0)+IFERROR(MATCH(GF2,Vareoplysninger!$K$40:$K$45,0),0)+IFERROR(MATCH(GF2,Vareoplysninger!$L$40:$L$45,0),0)+IFERROR(MATCH(GF2,Vareoplysninger!$H$56:$H$58,0),0)+IFERROR(MATCH(GF2,Vareoplysninger!$I$56:$I$58,0),0)+IFERROR(MATCH(GF2,Vareoplysninger!$J$56:$J$58,0),0)+IFERROR(MATCH(GF2,Vareoplysninger!$K$56:$K$58,0),0)+IFERROR(MATCH(GF2,Vareoplysninger!$L$56:$L$58,0),0)+IFERROR(MATCH(GF2,Vareoplysninger!$H$61:$H$63,0),0)+IFERROR(MATCH(GF2,Vareoplysninger!$I$61:$I$63,0),0)+IFERROR(MATCH(GF2,Vareoplysninger!J61:J63,0),0)+IFERROR(MATCH(GF2,Vareoplysninger!$K$61:$K$63,0),0)+IFERROR(MATCH(GF2,Vareoplysninger!$L$61:$L$63,0),0)+IFERROR(MATCH(GF2,Emballage!$G$11:$G$30,0),0)+IFERROR(MATCH(GF2,Emballage!$H$11:$H$30,0),0)+IFERROR(MATCH(GF2,Emballage!$I$11:$I$30,0),0)+IFERROR(MATCH(GF2,Emballage!$J$11:$J$30,0),0)+IFERROR(MATCH(GF2,Emballage!$K$11:$K$30,0),0)&gt;=1,1,0)</f>
        <v>0</v>
      </c>
      <c r="GG3">
        <f>IF(IFERROR(MATCH(GG2,Vareoplysninger!$H$40:$H$45,0),0)+IFERROR(MATCH(GG2,Vareoplysninger!$I$40:$I$45,0),0)+IFERROR(MATCH(GG2,Vareoplysninger!$J$40:$J$45,0),0)+IFERROR(MATCH(GG2,Vareoplysninger!$K$40:$K$45,0),0)+IFERROR(MATCH(GG2,Vareoplysninger!$L$40:$L$45,0),0)+IFERROR(MATCH(GG2,Vareoplysninger!$H$56:$H$58,0),0)+IFERROR(MATCH(GG2,Vareoplysninger!$I$56:$I$58,0),0)+IFERROR(MATCH(GG2,Vareoplysninger!$J$56:$J$58,0),0)+IFERROR(MATCH(GG2,Vareoplysninger!$K$56:$K$58,0),0)+IFERROR(MATCH(GG2,Vareoplysninger!$L$56:$L$58,0),0)+IFERROR(MATCH(GG2,Vareoplysninger!$H$61:$H$63,0),0)+IFERROR(MATCH(GG2,Vareoplysninger!$I$61:$I$63,0),0)+IFERROR(MATCH(GG2,Vareoplysninger!K61:K63,0),0)+IFERROR(MATCH(GG2,Vareoplysninger!$K$61:$K$63,0),0)+IFERROR(MATCH(GG2,Vareoplysninger!$L$61:$L$63,0),0)+IFERROR(MATCH(GG2,Emballage!$G$11:$G$30,0),0)+IFERROR(MATCH(GG2,Emballage!$H$11:$H$30,0),0)+IFERROR(MATCH(GG2,Emballage!$I$11:$I$30,0),0)+IFERROR(MATCH(GG2,Emballage!$J$11:$J$30,0),0)+IFERROR(MATCH(GG2,Emballage!$K$11:$K$30,0),0)&gt;=1,1,0)</f>
        <v>0</v>
      </c>
      <c r="GH3">
        <f>IF(IFERROR(MATCH(GH2,Vareoplysninger!$H$40:$H$45,0),0)+IFERROR(MATCH(GH2,Vareoplysninger!$I$40:$I$45,0),0)+IFERROR(MATCH(GH2,Vareoplysninger!$J$40:$J$45,0),0)+IFERROR(MATCH(GH2,Vareoplysninger!$K$40:$K$45,0),0)+IFERROR(MATCH(GH2,Vareoplysninger!$L$40:$L$45,0),0)+IFERROR(MATCH(GH2,Vareoplysninger!$H$56:$H$58,0),0)+IFERROR(MATCH(GH2,Vareoplysninger!$I$56:$I$58,0),0)+IFERROR(MATCH(GH2,Vareoplysninger!$J$56:$J$58,0),0)+IFERROR(MATCH(GH2,Vareoplysninger!$K$56:$K$58,0),0)+IFERROR(MATCH(GH2,Vareoplysninger!$L$56:$L$58,0),0)+IFERROR(MATCH(GH2,Vareoplysninger!$H$61:$H$63,0),0)+IFERROR(MATCH(GH2,Vareoplysninger!$I$61:$I$63,0),0)+IFERROR(MATCH(GH2,Vareoplysninger!L61:L63,0),0)+IFERROR(MATCH(GH2,Vareoplysninger!$K$61:$K$63,0),0)+IFERROR(MATCH(GH2,Vareoplysninger!$L$61:$L$63,0),0)+IFERROR(MATCH(GH2,Emballage!$G$11:$G$30,0),0)+IFERROR(MATCH(GH2,Emballage!$H$11:$H$30,0),0)+IFERROR(MATCH(GH2,Emballage!$I$11:$I$30,0),0)+IFERROR(MATCH(GH2,Emballage!$J$11:$J$30,0),0)+IFERROR(MATCH(GH2,Emballage!$K$11:$K$30,0),0)&gt;=1,1,0)</f>
        <v>0</v>
      </c>
      <c r="GI3">
        <f>IF(IFERROR(MATCH(GI2,Vareoplysninger!$H$40:$H$45,0),0)+IFERROR(MATCH(GI2,Vareoplysninger!$I$40:$I$45,0),0)+IFERROR(MATCH(GI2,Vareoplysninger!$J$40:$J$45,0),0)+IFERROR(MATCH(GI2,Vareoplysninger!$K$40:$K$45,0),0)+IFERROR(MATCH(GI2,Vareoplysninger!$L$40:$L$45,0),0)+IFERROR(MATCH(GI2,Vareoplysninger!$H$56:$H$58,0),0)+IFERROR(MATCH(GI2,Vareoplysninger!$I$56:$I$58,0),0)+IFERROR(MATCH(GI2,Vareoplysninger!$J$56:$J$58,0),0)+IFERROR(MATCH(GI2,Vareoplysninger!$K$56:$K$58,0),0)+IFERROR(MATCH(GI2,Vareoplysninger!$L$56:$L$58,0),0)+IFERROR(MATCH(GI2,Vareoplysninger!$H$61:$H$63,0),0)+IFERROR(MATCH(GI2,Vareoplysninger!$I$61:$I$63,0),0)+IFERROR(MATCH(GI2,Vareoplysninger!M61:M63,0),0)+IFERROR(MATCH(GI2,Vareoplysninger!$K$61:$K$63,0),0)+IFERROR(MATCH(GI2,Vareoplysninger!$L$61:$L$63,0),0)+IFERROR(MATCH(GI2,Emballage!$G$11:$G$30,0),0)+IFERROR(MATCH(GI2,Emballage!$H$11:$H$30,0),0)+IFERROR(MATCH(GI2,Emballage!$I$11:$I$30,0),0)+IFERROR(MATCH(GI2,Emballage!$J$11:$J$30,0),0)+IFERROR(MATCH(GI2,Emballage!$K$11:$K$30,0),0)&gt;=1,1,0)</f>
        <v>0</v>
      </c>
      <c r="GJ3">
        <f>IF(IFERROR(MATCH(GJ2,Vareoplysninger!$H$40:$H$45,0),0)+IFERROR(MATCH(GJ2,Vareoplysninger!$I$40:$I$45,0),0)+IFERROR(MATCH(GJ2,Vareoplysninger!$J$40:$J$45,0),0)+IFERROR(MATCH(GJ2,Vareoplysninger!$K$40:$K$45,0),0)+IFERROR(MATCH(GJ2,Vareoplysninger!$L$40:$L$45,0),0)+IFERROR(MATCH(GJ2,Vareoplysninger!$H$56:$H$58,0),0)+IFERROR(MATCH(GJ2,Vareoplysninger!$I$56:$I$58,0),0)+IFERROR(MATCH(GJ2,Vareoplysninger!$J$56:$J$58,0),0)+IFERROR(MATCH(GJ2,Vareoplysninger!$K$56:$K$58,0),0)+IFERROR(MATCH(GJ2,Vareoplysninger!$L$56:$L$58,0),0)+IFERROR(MATCH(GJ2,Vareoplysninger!$H$61:$H$63,0),0)+IFERROR(MATCH(GJ2,Vareoplysninger!$I$61:$I$63,0),0)+IFERROR(MATCH(GJ2,Vareoplysninger!N61:N63,0),0)+IFERROR(MATCH(GJ2,Vareoplysninger!$K$61:$K$63,0),0)+IFERROR(MATCH(GJ2,Vareoplysninger!$L$61:$L$63,0),0)+IFERROR(MATCH(GJ2,Emballage!$G$11:$G$30,0),0)+IFERROR(MATCH(GJ2,Emballage!$H$11:$H$30,0),0)+IFERROR(MATCH(GJ2,Emballage!$I$11:$I$30,0),0)+IFERROR(MATCH(GJ2,Emballage!$J$11:$J$30,0),0)+IFERROR(MATCH(GJ2,Emballage!$K$11:$K$30,0),0)&gt;=1,1,0)</f>
        <v>0</v>
      </c>
      <c r="GK3">
        <f>IF(IFERROR(MATCH(GK2,Vareoplysninger!$H$40:$H$45,0),0)+IFERROR(MATCH(GK2,Vareoplysninger!$I$40:$I$45,0),0)+IFERROR(MATCH(GK2,Vareoplysninger!$J$40:$J$45,0),0)+IFERROR(MATCH(GK2,Vareoplysninger!$K$40:$K$45,0),0)+IFERROR(MATCH(GK2,Vareoplysninger!$L$40:$L$45,0),0)+IFERROR(MATCH(GK2,Vareoplysninger!$H$56:$H$58,0),0)+IFERROR(MATCH(GK2,Vareoplysninger!$I$56:$I$58,0),0)+IFERROR(MATCH(GK2,Vareoplysninger!$J$56:$J$58,0),0)+IFERROR(MATCH(GK2,Vareoplysninger!$K$56:$K$58,0),0)+IFERROR(MATCH(GK2,Vareoplysninger!$L$56:$L$58,0),0)+IFERROR(MATCH(GK2,Vareoplysninger!$H$61:$H$63,0),0)+IFERROR(MATCH(GK2,Vareoplysninger!$I$61:$I$63,0),0)+IFERROR(MATCH(GK2,Vareoplysninger!O61:O63,0),0)+IFERROR(MATCH(GK2,Vareoplysninger!$K$61:$K$63,0),0)+IFERROR(MATCH(GK2,Vareoplysninger!$L$61:$L$63,0),0)+IFERROR(MATCH(GK2,Emballage!$G$11:$G$30,0),0)+IFERROR(MATCH(GK2,Emballage!$H$11:$H$30,0),0)+IFERROR(MATCH(GK2,Emballage!$I$11:$I$30,0),0)+IFERROR(MATCH(GK2,Emballage!$J$11:$J$30,0),0)+IFERROR(MATCH(GK2,Emballage!$K$11:$K$30,0),0)&gt;=1,1,0)</f>
        <v>0</v>
      </c>
      <c r="GL3">
        <f>IF(IFERROR(MATCH(GL2,Vareoplysninger!$H$40:$H$45,0),0)+IFERROR(MATCH(GL2,Vareoplysninger!$I$40:$I$45,0),0)+IFERROR(MATCH(GL2,Vareoplysninger!$J$40:$J$45,0),0)+IFERROR(MATCH(GL2,Vareoplysninger!$K$40:$K$45,0),0)+IFERROR(MATCH(GL2,Vareoplysninger!$L$40:$L$45,0),0)+IFERROR(MATCH(GL2,Vareoplysninger!$H$56:$H$58,0),0)+IFERROR(MATCH(GL2,Vareoplysninger!$I$56:$I$58,0),0)+IFERROR(MATCH(GL2,Vareoplysninger!$J$56:$J$58,0),0)+IFERROR(MATCH(GL2,Vareoplysninger!$K$56:$K$58,0),0)+IFERROR(MATCH(GL2,Vareoplysninger!$L$56:$L$58,0),0)+IFERROR(MATCH(GL2,Vareoplysninger!$H$61:$H$63,0),0)+IFERROR(MATCH(GL2,Vareoplysninger!$I$61:$I$63,0),0)+IFERROR(MATCH(GL2,Vareoplysninger!P61:P63,0),0)+IFERROR(MATCH(GL2,Vareoplysninger!$K$61:$K$63,0),0)+IFERROR(MATCH(GL2,Vareoplysninger!$L$61:$L$63,0),0)+IFERROR(MATCH(GL2,Emballage!$G$11:$G$30,0),0)+IFERROR(MATCH(GL2,Emballage!$H$11:$H$30,0),0)+IFERROR(MATCH(GL2,Emballage!$I$11:$I$30,0),0)+IFERROR(MATCH(GL2,Emballage!$J$11:$J$30,0),0)+IFERROR(MATCH(GL2,Emballage!$K$11:$K$30,0),0)&gt;=1,1,0)</f>
        <v>0</v>
      </c>
      <c r="GM3">
        <f>IF(IFERROR(MATCH(GM2,Vareoplysninger!$H$40:$H$45,0),0)+IFERROR(MATCH(GM2,Vareoplysninger!$I$40:$I$45,0),0)+IFERROR(MATCH(GM2,Vareoplysninger!$J$40:$J$45,0),0)+IFERROR(MATCH(GM2,Vareoplysninger!$K$40:$K$45,0),0)+IFERROR(MATCH(GM2,Vareoplysninger!$L$40:$L$45,0),0)+IFERROR(MATCH(GM2,Vareoplysninger!$H$56:$H$58,0),0)+IFERROR(MATCH(GM2,Vareoplysninger!$I$56:$I$58,0),0)+IFERROR(MATCH(GM2,Vareoplysninger!$J$56:$J$58,0),0)+IFERROR(MATCH(GM2,Vareoplysninger!$K$56:$K$58,0),0)+IFERROR(MATCH(GM2,Vareoplysninger!$L$56:$L$58,0),0)+IFERROR(MATCH(GM2,Vareoplysninger!$H$61:$H$63,0),0)+IFERROR(MATCH(GM2,Vareoplysninger!$I$61:$I$63,0),0)+IFERROR(MATCH(GM2,Vareoplysninger!Q61:Q63,0),0)+IFERROR(MATCH(GM2,Vareoplysninger!$K$61:$K$63,0),0)+IFERROR(MATCH(GM2,Vareoplysninger!$L$61:$L$63,0),0)+IFERROR(MATCH(GM2,Emballage!$G$11:$G$30,0),0)+IFERROR(MATCH(GM2,Emballage!$H$11:$H$30,0),0)+IFERROR(MATCH(GM2,Emballage!$I$11:$I$30,0),0)+IFERROR(MATCH(GM2,Emballage!$J$11:$J$30,0),0)+IFERROR(MATCH(GM2,Emballage!$K$11:$K$30,0),0)&gt;=1,1,0)</f>
        <v>0</v>
      </c>
      <c r="GN3">
        <f>IF(IFERROR(MATCH(GN2,Vareoplysninger!$H$40:$H$45,0),0)+IFERROR(MATCH(GN2,Vareoplysninger!$I$40:$I$45,0),0)+IFERROR(MATCH(GN2,Vareoplysninger!$J$40:$J$45,0),0)+IFERROR(MATCH(GN2,Vareoplysninger!$K$40:$K$45,0),0)+IFERROR(MATCH(GN2,Vareoplysninger!$L$40:$L$45,0),0)+IFERROR(MATCH(GN2,Vareoplysninger!$H$56:$H$58,0),0)+IFERROR(MATCH(GN2,Vareoplysninger!$I$56:$I$58,0),0)+IFERROR(MATCH(GN2,Vareoplysninger!$J$56:$J$58,0),0)+IFERROR(MATCH(GN2,Vareoplysninger!$K$56:$K$58,0),0)+IFERROR(MATCH(GN2,Vareoplysninger!$L$56:$L$58,0),0)+IFERROR(MATCH(GN2,Vareoplysninger!$H$61:$H$63,0),0)+IFERROR(MATCH(GN2,Vareoplysninger!$I$61:$I$63,0),0)+IFERROR(MATCH(GN2,Vareoplysninger!R61:R63,0),0)+IFERROR(MATCH(GN2,Vareoplysninger!$K$61:$K$63,0),0)+IFERROR(MATCH(GN2,Vareoplysninger!$L$61:$L$63,0),0)+IFERROR(MATCH(GN2,Emballage!$G$11:$G$30,0),0)+IFERROR(MATCH(GN2,Emballage!$H$11:$H$30,0),0)+IFERROR(MATCH(GN2,Emballage!$I$11:$I$30,0),0)+IFERROR(MATCH(GN2,Emballage!$J$11:$J$30,0),0)+IFERROR(MATCH(GN2,Emballage!$K$11:$K$30,0),0)&gt;=1,1,0)</f>
        <v>0</v>
      </c>
      <c r="GO3">
        <f>IF(IFERROR(MATCH(GO2,Vareoplysninger!$H$40:$H$45,0),0)+IFERROR(MATCH(GO2,Vareoplysninger!$I$40:$I$45,0),0)+IFERROR(MATCH(GO2,Vareoplysninger!$J$40:$J$45,0),0)+IFERROR(MATCH(GO2,Vareoplysninger!$K$40:$K$45,0),0)+IFERROR(MATCH(GO2,Vareoplysninger!$L$40:$L$45,0),0)+IFERROR(MATCH(GO2,Vareoplysninger!$H$56:$H$58,0),0)+IFERROR(MATCH(GO2,Vareoplysninger!$I$56:$I$58,0),0)+IFERROR(MATCH(GO2,Vareoplysninger!$J$56:$J$58,0),0)+IFERROR(MATCH(GO2,Vareoplysninger!$K$56:$K$58,0),0)+IFERROR(MATCH(GO2,Vareoplysninger!$L$56:$L$58,0),0)+IFERROR(MATCH(GO2,Vareoplysninger!$H$61:$H$63,0),0)+IFERROR(MATCH(GO2,Vareoplysninger!$I$61:$I$63,0),0)+IFERROR(MATCH(GO2,Vareoplysninger!S61:S63,0),0)+IFERROR(MATCH(GO2,Vareoplysninger!$K$61:$K$63,0),0)+IFERROR(MATCH(GO2,Vareoplysninger!$L$61:$L$63,0),0)+IFERROR(MATCH(GO2,Emballage!$G$11:$G$30,0),0)+IFERROR(MATCH(GO2,Emballage!$H$11:$H$30,0),0)+IFERROR(MATCH(GO2,Emballage!$I$11:$I$30,0),0)+IFERROR(MATCH(GO2,Emballage!$J$11:$J$30,0),0)+IFERROR(MATCH(GO2,Emballage!$K$11:$K$30,0),0)&gt;=1,1,0)</f>
        <v>0</v>
      </c>
      <c r="GP3">
        <f>IF(IFERROR(MATCH(GP2,Vareoplysninger!$H$40:$H$45,0),0)+IFERROR(MATCH(GP2,Vareoplysninger!$I$40:$I$45,0),0)+IFERROR(MATCH(GP2,Vareoplysninger!$J$40:$J$45,0),0)+IFERROR(MATCH(GP2,Vareoplysninger!$K$40:$K$45,0),0)+IFERROR(MATCH(GP2,Vareoplysninger!$L$40:$L$45,0),0)+IFERROR(MATCH(GP2,Vareoplysninger!$H$56:$H$58,0),0)+IFERROR(MATCH(GP2,Vareoplysninger!$I$56:$I$58,0),0)+IFERROR(MATCH(GP2,Vareoplysninger!$J$56:$J$58,0),0)+IFERROR(MATCH(GP2,Vareoplysninger!$K$56:$K$58,0),0)+IFERROR(MATCH(GP2,Vareoplysninger!$L$56:$L$58,0),0)+IFERROR(MATCH(GP2,Vareoplysninger!$H$61:$H$63,0),0)+IFERROR(MATCH(GP2,Vareoplysninger!$I$61:$I$63,0),0)+IFERROR(MATCH(GP2,Vareoplysninger!T61:T63,0),0)+IFERROR(MATCH(GP2,Vareoplysninger!$K$61:$K$63,0),0)+IFERROR(MATCH(GP2,Vareoplysninger!$L$61:$L$63,0),0)+IFERROR(MATCH(GP2,Emballage!$G$11:$G$30,0),0)+IFERROR(MATCH(GP2,Emballage!$H$11:$H$30,0),0)+IFERROR(MATCH(GP2,Emballage!$I$11:$I$30,0),0)+IFERROR(MATCH(GP2,Emballage!$J$11:$J$30,0),0)+IFERROR(MATCH(GP2,Emballage!$K$11:$K$30,0),0)&gt;=1,1,0)</f>
        <v>0</v>
      </c>
      <c r="GQ3">
        <f>IF(IFERROR(MATCH(GQ2,Vareoplysninger!$H$40:$H$45,0),0)+IFERROR(MATCH(GQ2,Vareoplysninger!$I$40:$I$45,0),0)+IFERROR(MATCH(GQ2,Vareoplysninger!$J$40:$J$45,0),0)+IFERROR(MATCH(GQ2,Vareoplysninger!$K$40:$K$45,0),0)+IFERROR(MATCH(GQ2,Vareoplysninger!$L$40:$L$45,0),0)+IFERROR(MATCH(GQ2,Vareoplysninger!$H$56:$H$58,0),0)+IFERROR(MATCH(GQ2,Vareoplysninger!$I$56:$I$58,0),0)+IFERROR(MATCH(GQ2,Vareoplysninger!$J$56:$J$58,0),0)+IFERROR(MATCH(GQ2,Vareoplysninger!$K$56:$K$58,0),0)+IFERROR(MATCH(GQ2,Vareoplysninger!$L$56:$L$58,0),0)+IFERROR(MATCH(GQ2,Vareoplysninger!$H$61:$H$63,0),0)+IFERROR(MATCH(GQ2,Vareoplysninger!$I$61:$I$63,0),0)+IFERROR(MATCH(GQ2,Vareoplysninger!U61:U63,0),0)+IFERROR(MATCH(GQ2,Vareoplysninger!$K$61:$K$63,0),0)+IFERROR(MATCH(GQ2,Vareoplysninger!$L$61:$L$63,0),0)+IFERROR(MATCH(GQ2,Emballage!$G$11:$G$30,0),0)+IFERROR(MATCH(GQ2,Emballage!$H$11:$H$30,0),0)+IFERROR(MATCH(GQ2,Emballage!$I$11:$I$30,0),0)+IFERROR(MATCH(GQ2,Emballage!$J$11:$J$30,0),0)+IFERROR(MATCH(GQ2,Emballage!$K$11:$K$30,0),0)&gt;=1,1,0)</f>
        <v>0</v>
      </c>
      <c r="GR3">
        <f>IF(IFERROR(MATCH(GR2,Vareoplysninger!$H$40:$H$45,0),0)+IFERROR(MATCH(GR2,Vareoplysninger!$I$40:$I$45,0),0)+IFERROR(MATCH(GR2,Vareoplysninger!$J$40:$J$45,0),0)+IFERROR(MATCH(GR2,Vareoplysninger!$K$40:$K$45,0),0)+IFERROR(MATCH(GR2,Vareoplysninger!$L$40:$L$45,0),0)+IFERROR(MATCH(GR2,Vareoplysninger!$H$56:$H$58,0),0)+IFERROR(MATCH(GR2,Vareoplysninger!$I$56:$I$58,0),0)+IFERROR(MATCH(GR2,Vareoplysninger!$J$56:$J$58,0),0)+IFERROR(MATCH(GR2,Vareoplysninger!$K$56:$K$58,0),0)+IFERROR(MATCH(GR2,Vareoplysninger!$L$56:$L$58,0),0)+IFERROR(MATCH(GR2,Vareoplysninger!$H$61:$H$63,0),0)+IFERROR(MATCH(GR2,Vareoplysninger!$I$61:$I$63,0),0)+IFERROR(MATCH(GR2,Vareoplysninger!V61:V63,0),0)+IFERROR(MATCH(GR2,Vareoplysninger!$K$61:$K$63,0),0)+IFERROR(MATCH(GR2,Vareoplysninger!$L$61:$L$63,0),0)+IFERROR(MATCH(GR2,Emballage!$G$11:$G$30,0),0)+IFERROR(MATCH(GR2,Emballage!$H$11:$H$30,0),0)+IFERROR(MATCH(GR2,Emballage!$I$11:$I$30,0),0)+IFERROR(MATCH(GR2,Emballage!$J$11:$J$30,0),0)+IFERROR(MATCH(GR2,Emballage!$K$11:$K$30,0),0)&gt;=1,1,0)</f>
        <v>0</v>
      </c>
      <c r="GS3">
        <f>IF(IFERROR(MATCH(GS2,Vareoplysninger!$H$40:$H$45,0),0)+IFERROR(MATCH(GS2,Vareoplysninger!$I$40:$I$45,0),0)+IFERROR(MATCH(GS2,Vareoplysninger!$J$40:$J$45,0),0)+IFERROR(MATCH(GS2,Vareoplysninger!$K$40:$K$45,0),0)+IFERROR(MATCH(GS2,Vareoplysninger!$L$40:$L$45,0),0)+IFERROR(MATCH(GS2,Vareoplysninger!$H$56:$H$58,0),0)+IFERROR(MATCH(GS2,Vareoplysninger!$I$56:$I$58,0),0)+IFERROR(MATCH(GS2,Vareoplysninger!$J$56:$J$58,0),0)+IFERROR(MATCH(GS2,Vareoplysninger!$K$56:$K$58,0),0)+IFERROR(MATCH(GS2,Vareoplysninger!$L$56:$L$58,0),0)+IFERROR(MATCH(GS2,Vareoplysninger!$H$61:$H$63,0),0)+IFERROR(MATCH(GS2,Vareoplysninger!$I$61:$I$63,0),0)+IFERROR(MATCH(GS2,Vareoplysninger!W61:W63,0),0)+IFERROR(MATCH(GS2,Vareoplysninger!$K$61:$K$63,0),0)+IFERROR(MATCH(GS2,Vareoplysninger!$L$61:$L$63,0),0)+IFERROR(MATCH(GS2,Emballage!$G$11:$G$30,0),0)+IFERROR(MATCH(GS2,Emballage!$H$11:$H$30,0),0)+IFERROR(MATCH(GS2,Emballage!$I$11:$I$30,0),0)+IFERROR(MATCH(GS2,Emballage!$J$11:$J$30,0),0)+IFERROR(MATCH(GS2,Emballage!$K$11:$K$30,0),0)&gt;=1,1,0)</f>
        <v>0</v>
      </c>
      <c r="GT3">
        <f>IF(IFERROR(MATCH(GT2,Vareoplysninger!$H$40:$H$45,0),0)+IFERROR(MATCH(GT2,Vareoplysninger!$I$40:$I$45,0),0)+IFERROR(MATCH(GT2,Vareoplysninger!$J$40:$J$45,0),0)+IFERROR(MATCH(GT2,Vareoplysninger!$K$40:$K$45,0),0)+IFERROR(MATCH(GT2,Vareoplysninger!$L$40:$L$45,0),0)+IFERROR(MATCH(GT2,Vareoplysninger!$H$56:$H$58,0),0)+IFERROR(MATCH(GT2,Vareoplysninger!$I$56:$I$58,0),0)+IFERROR(MATCH(GT2,Vareoplysninger!$J$56:$J$58,0),0)+IFERROR(MATCH(GT2,Vareoplysninger!$K$56:$K$58,0),0)+IFERROR(MATCH(GT2,Vareoplysninger!$L$56:$L$58,0),0)+IFERROR(MATCH(GT2,Vareoplysninger!$H$61:$H$63,0),0)+IFERROR(MATCH(GT2,Vareoplysninger!$I$61:$I$63,0),0)+IFERROR(MATCH(GT2,Vareoplysninger!X61:X63,0),0)+IFERROR(MATCH(GT2,Vareoplysninger!$K$61:$K$63,0),0)+IFERROR(MATCH(GT2,Vareoplysninger!$L$61:$L$63,0),0)+IFERROR(MATCH(GT2,Emballage!$G$11:$G$30,0),0)+IFERROR(MATCH(GT2,Emballage!$H$11:$H$30,0),0)+IFERROR(MATCH(GT2,Emballage!$I$11:$I$30,0),0)+IFERROR(MATCH(GT2,Emballage!$J$11:$J$30,0),0)+IFERROR(MATCH(GT2,Emballage!$K$11:$K$30,0),0)&gt;=1,1,0)</f>
        <v>0</v>
      </c>
      <c r="GU3">
        <f>IF(IFERROR(MATCH(GU2,Vareoplysninger!$H$40:$H$45,0),0)+IFERROR(MATCH(GU2,Vareoplysninger!$I$40:$I$45,0),0)+IFERROR(MATCH(GU2,Vareoplysninger!$J$40:$J$45,0),0)+IFERROR(MATCH(GU2,Vareoplysninger!$K$40:$K$45,0),0)+IFERROR(MATCH(GU2,Vareoplysninger!$L$40:$L$45,0),0)+IFERROR(MATCH(GU2,Vareoplysninger!$H$56:$H$58,0),0)+IFERROR(MATCH(GU2,Vareoplysninger!$I$56:$I$58,0),0)+IFERROR(MATCH(GU2,Vareoplysninger!$J$56:$J$58,0),0)+IFERROR(MATCH(GU2,Vareoplysninger!$K$56:$K$58,0),0)+IFERROR(MATCH(GU2,Vareoplysninger!$L$56:$L$58,0),0)+IFERROR(MATCH(GU2,Vareoplysninger!$H$61:$H$63,0),0)+IFERROR(MATCH(GU2,Vareoplysninger!$I$61:$I$63,0),0)+IFERROR(MATCH(GU2,Vareoplysninger!Y61:Y63,0),0)+IFERROR(MATCH(GU2,Vareoplysninger!$K$61:$K$63,0),0)+IFERROR(MATCH(GU2,Vareoplysninger!$L$61:$L$63,0),0)+IFERROR(MATCH(GU2,Emballage!$G$11:$G$30,0),0)+IFERROR(MATCH(GU2,Emballage!$H$11:$H$30,0),0)+IFERROR(MATCH(GU2,Emballage!$I$11:$I$30,0),0)+IFERROR(MATCH(GU2,Emballage!$J$11:$J$30,0),0)+IFERROR(MATCH(GU2,Emballage!$K$11:$K$30,0),0)&gt;=1,1,0)</f>
        <v>0</v>
      </c>
      <c r="GV3">
        <f>IF(IFERROR(MATCH(GV2,Vareoplysninger!$H$40:$H$45,0),0)+IFERROR(MATCH(GV2,Vareoplysninger!$I$40:$I$45,0),0)+IFERROR(MATCH(GV2,Vareoplysninger!$J$40:$J$45,0),0)+IFERROR(MATCH(GV2,Vareoplysninger!$K$40:$K$45,0),0)+IFERROR(MATCH(GV2,Vareoplysninger!$L$40:$L$45,0),0)+IFERROR(MATCH(GV2,Vareoplysninger!$H$56:$H$58,0),0)+IFERROR(MATCH(GV2,Vareoplysninger!$I$56:$I$58,0),0)+IFERROR(MATCH(GV2,Vareoplysninger!$J$56:$J$58,0),0)+IFERROR(MATCH(GV2,Vareoplysninger!$K$56:$K$58,0),0)+IFERROR(MATCH(GV2,Vareoplysninger!$L$56:$L$58,0),0)+IFERROR(MATCH(GV2,Vareoplysninger!$H$61:$H$63,0),0)+IFERROR(MATCH(GV2,Vareoplysninger!$I$61:$I$63,0),0)+IFERROR(MATCH(GV2,Vareoplysninger!Z61:Z63,0),0)+IFERROR(MATCH(GV2,Vareoplysninger!$K$61:$K$63,0),0)+IFERROR(MATCH(GV2,Vareoplysninger!$L$61:$L$63,0),0)+IFERROR(MATCH(GV2,Emballage!$G$11:$G$30,0),0)+IFERROR(MATCH(GV2,Emballage!$H$11:$H$30,0),0)+IFERROR(MATCH(GV2,Emballage!$I$11:$I$30,0),0)+IFERROR(MATCH(GV2,Emballage!$J$11:$J$30,0),0)+IFERROR(MATCH(GV2,Emballage!$K$11:$K$30,0),0)&gt;=1,1,0)</f>
        <v>0</v>
      </c>
      <c r="GW3">
        <f>IF(IFERROR(MATCH(GW2,Vareoplysninger!$H$40:$H$45,0),0)+IFERROR(MATCH(GW2,Vareoplysninger!$I$40:$I$45,0),0)+IFERROR(MATCH(GW2,Vareoplysninger!$J$40:$J$45,0),0)+IFERROR(MATCH(GW2,Vareoplysninger!$K$40:$K$45,0),0)+IFERROR(MATCH(GW2,Vareoplysninger!$L$40:$L$45,0),0)+IFERROR(MATCH(GW2,Vareoplysninger!$H$56:$H$58,0),0)+IFERROR(MATCH(GW2,Vareoplysninger!$I$56:$I$58,0),0)+IFERROR(MATCH(GW2,Vareoplysninger!$J$56:$J$58,0),0)+IFERROR(MATCH(GW2,Vareoplysninger!$K$56:$K$58,0),0)+IFERROR(MATCH(GW2,Vareoplysninger!$L$56:$L$58,0),0)+IFERROR(MATCH(GW2,Vareoplysninger!$H$61:$H$63,0),0)+IFERROR(MATCH(GW2,Vareoplysninger!$I$61:$I$63,0),0)+IFERROR(MATCH(GW2,Vareoplysninger!AA61:AA63,0),0)+IFERROR(MATCH(GW2,Vareoplysninger!$K$61:$K$63,0),0)+IFERROR(MATCH(GW2,Vareoplysninger!$L$61:$L$63,0),0)+IFERROR(MATCH(GW2,Emballage!$G$11:$G$30,0),0)+IFERROR(MATCH(GW2,Emballage!$H$11:$H$30,0),0)+IFERROR(MATCH(GW2,Emballage!$I$11:$I$30,0),0)+IFERROR(MATCH(GW2,Emballage!$J$11:$J$30,0),0)+IFERROR(MATCH(GW2,Emballage!$K$11:$K$30,0),0)&gt;=1,1,0)</f>
        <v>0</v>
      </c>
      <c r="GX3">
        <f>IF(IFERROR(MATCH(GX2,Vareoplysninger!$H$40:$H$45,0),0)+IFERROR(MATCH(GX2,Vareoplysninger!$I$40:$I$45,0),0)+IFERROR(MATCH(GX2,Vareoplysninger!$J$40:$J$45,0),0)+IFERROR(MATCH(GX2,Vareoplysninger!$K$40:$K$45,0),0)+IFERROR(MATCH(GX2,Vareoplysninger!$L$40:$L$45,0),0)+IFERROR(MATCH(GX2,Vareoplysninger!$H$56:$H$58,0),0)+IFERROR(MATCH(GX2,Vareoplysninger!$I$56:$I$58,0),0)+IFERROR(MATCH(GX2,Vareoplysninger!$J$56:$J$58,0),0)+IFERROR(MATCH(GX2,Vareoplysninger!$K$56:$K$58,0),0)+IFERROR(MATCH(GX2,Vareoplysninger!$L$56:$L$58,0),0)+IFERROR(MATCH(GX2,Vareoplysninger!$H$61:$H$63,0),0)+IFERROR(MATCH(GX2,Vareoplysninger!$I$61:$I$63,0),0)+IFERROR(MATCH(GX2,Vareoplysninger!AB61:AB63,0),0)+IFERROR(MATCH(GX2,Vareoplysninger!$K$61:$K$63,0),0)+IFERROR(MATCH(GX2,Vareoplysninger!$L$61:$L$63,0),0)+IFERROR(MATCH(GX2,Emballage!$G$11:$G$30,0),0)+IFERROR(MATCH(GX2,Emballage!$H$11:$H$30,0),0)+IFERROR(MATCH(GX2,Emballage!$I$11:$I$30,0),0)+IFERROR(MATCH(GX2,Emballage!$J$11:$J$30,0),0)+IFERROR(MATCH(GX2,Emballage!$K$11:$K$30,0),0)&gt;=1,1,0)</f>
        <v>0</v>
      </c>
      <c r="GY3">
        <f>IF(IFERROR(MATCH(GY2,Vareoplysninger!$H$40:$H$45,0),0)+IFERROR(MATCH(GY2,Vareoplysninger!$I$40:$I$45,0),0)+IFERROR(MATCH(GY2,Vareoplysninger!$J$40:$J$45,0),0)+IFERROR(MATCH(GY2,Vareoplysninger!$K$40:$K$45,0),0)+IFERROR(MATCH(GY2,Vareoplysninger!$L$40:$L$45,0),0)+IFERROR(MATCH(GY2,Vareoplysninger!$H$56:$H$58,0),0)+IFERROR(MATCH(GY2,Vareoplysninger!$I$56:$I$58,0),0)+IFERROR(MATCH(GY2,Vareoplysninger!$J$56:$J$58,0),0)+IFERROR(MATCH(GY2,Vareoplysninger!$K$56:$K$58,0),0)+IFERROR(MATCH(GY2,Vareoplysninger!$L$56:$L$58,0),0)+IFERROR(MATCH(GY2,Vareoplysninger!$H$61:$H$63,0),0)+IFERROR(MATCH(GY2,Vareoplysninger!$I$61:$I$63,0),0)+IFERROR(MATCH(GY2,Vareoplysninger!AC61:AC63,0),0)+IFERROR(MATCH(GY2,Vareoplysninger!$K$61:$K$63,0),0)+IFERROR(MATCH(GY2,Vareoplysninger!$L$61:$L$63,0),0)+IFERROR(MATCH(GY2,Emballage!$G$11:$G$30,0),0)+IFERROR(MATCH(GY2,Emballage!$H$11:$H$30,0),0)+IFERROR(MATCH(GY2,Emballage!$I$11:$I$30,0),0)+IFERROR(MATCH(GY2,Emballage!$J$11:$J$30,0),0)+IFERROR(MATCH(GY2,Emballage!$K$11:$K$30,0),0)&gt;=1,1,0)</f>
        <v>0</v>
      </c>
      <c r="GZ3">
        <f>IF(IFERROR(MATCH(GZ2,Vareoplysninger!$H$40:$H$45,0),0)+IFERROR(MATCH(GZ2,Vareoplysninger!$I$40:$I$45,0),0)+IFERROR(MATCH(GZ2,Vareoplysninger!$J$40:$J$45,0),0)+IFERROR(MATCH(GZ2,Vareoplysninger!$K$40:$K$45,0),0)+IFERROR(MATCH(GZ2,Vareoplysninger!$L$40:$L$45,0),0)+IFERROR(MATCH(GZ2,Vareoplysninger!$H$56:$H$58,0),0)+IFERROR(MATCH(GZ2,Vareoplysninger!$I$56:$I$58,0),0)+IFERROR(MATCH(GZ2,Vareoplysninger!$J$56:$J$58,0),0)+IFERROR(MATCH(GZ2,Vareoplysninger!$K$56:$K$58,0),0)+IFERROR(MATCH(GZ2,Vareoplysninger!$L$56:$L$58,0),0)+IFERROR(MATCH(GZ2,Vareoplysninger!$H$61:$H$63,0),0)+IFERROR(MATCH(GZ2,Vareoplysninger!$I$61:$I$63,0),0)+IFERROR(MATCH(GZ2,Vareoplysninger!AD61:AD63,0),0)+IFERROR(MATCH(GZ2,Vareoplysninger!$K$61:$K$63,0),0)+IFERROR(MATCH(GZ2,Vareoplysninger!$L$61:$L$63,0),0)+IFERROR(MATCH(GZ2,Emballage!$G$11:$G$30,0),0)+IFERROR(MATCH(GZ2,Emballage!$H$11:$H$30,0),0)+IFERROR(MATCH(GZ2,Emballage!$I$11:$I$30,0),0)+IFERROR(MATCH(GZ2,Emballage!$J$11:$J$30,0),0)+IFERROR(MATCH(GZ2,Emballage!$K$11:$K$30,0),0)&gt;=1,1,0)</f>
        <v>0</v>
      </c>
      <c r="HA3">
        <f>IF(IFERROR(MATCH(HA2,Vareoplysninger!$H$40:$H$45,0),0)+IFERROR(MATCH(HA2,Vareoplysninger!$I$40:$I$45,0),0)+IFERROR(MATCH(HA2,Vareoplysninger!$J$40:$J$45,0),0)+IFERROR(MATCH(HA2,Vareoplysninger!$K$40:$K$45,0),0)+IFERROR(MATCH(HA2,Vareoplysninger!$L$40:$L$45,0),0)+IFERROR(MATCH(HA2,Vareoplysninger!$H$56:$H$58,0),0)+IFERROR(MATCH(HA2,Vareoplysninger!$I$56:$I$58,0),0)+IFERROR(MATCH(HA2,Vareoplysninger!$J$56:$J$58,0),0)+IFERROR(MATCH(HA2,Vareoplysninger!$K$56:$K$58,0),0)+IFERROR(MATCH(HA2,Vareoplysninger!$L$56:$L$58,0),0)+IFERROR(MATCH(HA2,Vareoplysninger!$H$61:$H$63,0),0)+IFERROR(MATCH(HA2,Vareoplysninger!$I$61:$I$63,0),0)+IFERROR(MATCH(HA2,Vareoplysninger!AE61:AE63,0),0)+IFERROR(MATCH(HA2,Vareoplysninger!$K$61:$K$63,0),0)+IFERROR(MATCH(HA2,Vareoplysninger!$L$61:$L$63,0),0)+IFERROR(MATCH(HA2,Emballage!$G$11:$G$30,0),0)+IFERROR(MATCH(HA2,Emballage!$H$11:$H$30,0),0)+IFERROR(MATCH(HA2,Emballage!$I$11:$I$30,0),0)+IFERROR(MATCH(HA2,Emballage!$J$11:$J$30,0),0)+IFERROR(MATCH(HA2,Emballage!$K$11:$K$30,0),0)&gt;=1,1,0)</f>
        <v>0</v>
      </c>
      <c r="HB3">
        <f>IF(IFERROR(MATCH(HB2,Vareoplysninger!$H$40:$H$45,0),0)+IFERROR(MATCH(HB2,Vareoplysninger!$I$40:$I$45,0),0)+IFERROR(MATCH(HB2,Vareoplysninger!$J$40:$J$45,0),0)+IFERROR(MATCH(HB2,Vareoplysninger!$K$40:$K$45,0),0)+IFERROR(MATCH(HB2,Vareoplysninger!$L$40:$L$45,0),0)+IFERROR(MATCH(HB2,Vareoplysninger!$H$56:$H$58,0),0)+IFERROR(MATCH(HB2,Vareoplysninger!$I$56:$I$58,0),0)+IFERROR(MATCH(HB2,Vareoplysninger!$J$56:$J$58,0),0)+IFERROR(MATCH(HB2,Vareoplysninger!$K$56:$K$58,0),0)+IFERROR(MATCH(HB2,Vareoplysninger!$L$56:$L$58,0),0)+IFERROR(MATCH(HB2,Vareoplysninger!$H$61:$H$63,0),0)+IFERROR(MATCH(HB2,Vareoplysninger!$I$61:$I$63,0),0)+IFERROR(MATCH(HB2,Vareoplysninger!AF61:AF63,0),0)+IFERROR(MATCH(HB2,Vareoplysninger!$K$61:$K$63,0),0)+IFERROR(MATCH(HB2,Vareoplysninger!$L$61:$L$63,0),0)+IFERROR(MATCH(HB2,Emballage!$G$11:$G$30,0),0)+IFERROR(MATCH(HB2,Emballage!$H$11:$H$30,0),0)+IFERROR(MATCH(HB2,Emballage!$I$11:$I$30,0),0)+IFERROR(MATCH(HB2,Emballage!$J$11:$J$30,0),0)+IFERROR(MATCH(HB2,Emballage!$K$11:$K$30,0),0)&gt;=1,1,0)</f>
        <v>0</v>
      </c>
      <c r="HC3">
        <f>IF(IFERROR(MATCH(HC2,Vareoplysninger!$H$40:$H$45,0),0)+IFERROR(MATCH(HC2,Vareoplysninger!$I$40:$I$45,0),0)+IFERROR(MATCH(HC2,Vareoplysninger!$J$40:$J$45,0),0)+IFERROR(MATCH(HC2,Vareoplysninger!$K$40:$K$45,0),0)+IFERROR(MATCH(HC2,Vareoplysninger!$L$40:$L$45,0),0)+IFERROR(MATCH(HC2,Vareoplysninger!$H$56:$H$58,0),0)+IFERROR(MATCH(HC2,Vareoplysninger!$I$56:$I$58,0),0)+IFERROR(MATCH(HC2,Vareoplysninger!$J$56:$J$58,0),0)+IFERROR(MATCH(HC2,Vareoplysninger!$K$56:$K$58,0),0)+IFERROR(MATCH(HC2,Vareoplysninger!$L$56:$L$58,0),0)+IFERROR(MATCH(HC2,Vareoplysninger!$H$61:$H$63,0),0)+IFERROR(MATCH(HC2,Vareoplysninger!$I$61:$I$63,0),0)+IFERROR(MATCH(HC2,Vareoplysninger!AG61:AG63,0),0)+IFERROR(MATCH(HC2,Vareoplysninger!$K$61:$K$63,0),0)+IFERROR(MATCH(HC2,Vareoplysninger!$L$61:$L$63,0),0)+IFERROR(MATCH(HC2,Emballage!$G$11:$G$30,0),0)+IFERROR(MATCH(HC2,Emballage!$H$11:$H$30,0),0)+IFERROR(MATCH(HC2,Emballage!$I$11:$I$30,0),0)+IFERROR(MATCH(HC2,Emballage!$J$11:$J$30,0),0)+IFERROR(MATCH(HC2,Emballage!$K$11:$K$30,0),0)&gt;=1,1,0)</f>
        <v>0</v>
      </c>
      <c r="HD3">
        <f>IF(IFERROR(MATCH(HD2,Vareoplysninger!$H$40:$H$45,0),0)+IFERROR(MATCH(HD2,Vareoplysninger!$I$40:$I$45,0),0)+IFERROR(MATCH(HD2,Vareoplysninger!$J$40:$J$45,0),0)+IFERROR(MATCH(HD2,Vareoplysninger!$K$40:$K$45,0),0)+IFERROR(MATCH(HD2,Vareoplysninger!$L$40:$L$45,0),0)+IFERROR(MATCH(HD2,Vareoplysninger!$H$56:$H$58,0),0)+IFERROR(MATCH(HD2,Vareoplysninger!$I$56:$I$58,0),0)+IFERROR(MATCH(HD2,Vareoplysninger!$J$56:$J$58,0),0)+IFERROR(MATCH(HD2,Vareoplysninger!$K$56:$K$58,0),0)+IFERROR(MATCH(HD2,Vareoplysninger!$L$56:$L$58,0),0)+IFERROR(MATCH(HD2,Vareoplysninger!$H$61:$H$63,0),0)+IFERROR(MATCH(HD2,Vareoplysninger!$I$61:$I$63,0),0)+IFERROR(MATCH(HD2,Vareoplysninger!AH61:AH63,0),0)+IFERROR(MATCH(HD2,Vareoplysninger!$K$61:$K$63,0),0)+IFERROR(MATCH(HD2,Vareoplysninger!$L$61:$L$63,0),0)+IFERROR(MATCH(HD2,Emballage!$G$11:$G$30,0),0)+IFERROR(MATCH(HD2,Emballage!$H$11:$H$30,0),0)+IFERROR(MATCH(HD2,Emballage!$I$11:$I$30,0),0)+IFERROR(MATCH(HD2,Emballage!$J$11:$J$30,0),0)+IFERROR(MATCH(HD2,Emballage!$K$11:$K$30,0),0)&gt;=1,1,0)</f>
        <v>0</v>
      </c>
      <c r="HE3">
        <f>IF(IFERROR(MATCH(HE2,Vareoplysninger!$H$40:$H$45,0),0)+IFERROR(MATCH(HE2,Vareoplysninger!$I$40:$I$45,0),0)+IFERROR(MATCH(HE2,Vareoplysninger!$J$40:$J$45,0),0)+IFERROR(MATCH(HE2,Vareoplysninger!$K$40:$K$45,0),0)+IFERROR(MATCH(HE2,Vareoplysninger!$L$40:$L$45,0),0)+IFERROR(MATCH(HE2,Vareoplysninger!$H$56:$H$58,0),0)+IFERROR(MATCH(HE2,Vareoplysninger!$I$56:$I$58,0),0)+IFERROR(MATCH(HE2,Vareoplysninger!$J$56:$J$58,0),0)+IFERROR(MATCH(HE2,Vareoplysninger!$K$56:$K$58,0),0)+IFERROR(MATCH(HE2,Vareoplysninger!$L$56:$L$58,0),0)+IFERROR(MATCH(HE2,Vareoplysninger!$H$61:$H$63,0),0)+IFERROR(MATCH(HE2,Vareoplysninger!$I$61:$I$63,0),0)+IFERROR(MATCH(HE2,Vareoplysninger!AI61:AI63,0),0)+IFERROR(MATCH(HE2,Vareoplysninger!$K$61:$K$63,0),0)+IFERROR(MATCH(HE2,Vareoplysninger!$L$61:$L$63,0),0)+IFERROR(MATCH(HE2,Emballage!$G$11:$G$30,0),0)+IFERROR(MATCH(HE2,Emballage!$H$11:$H$30,0),0)+IFERROR(MATCH(HE2,Emballage!$I$11:$I$30,0),0)+IFERROR(MATCH(HE2,Emballage!$J$11:$J$30,0),0)+IFERROR(MATCH(HE2,Emballage!$K$11:$K$30,0),0)&gt;=1,1,0)</f>
        <v>0</v>
      </c>
      <c r="HF3">
        <f>IF(IFERROR(MATCH(HF2,Vareoplysninger!$H$40:$H$45,0),0)+IFERROR(MATCH(HF2,Vareoplysninger!$I$40:$I$45,0),0)+IFERROR(MATCH(HF2,Vareoplysninger!$J$40:$J$45,0),0)+IFERROR(MATCH(HF2,Vareoplysninger!$K$40:$K$45,0),0)+IFERROR(MATCH(HF2,Vareoplysninger!$L$40:$L$45,0),0)+IFERROR(MATCH(HF2,Vareoplysninger!$H$56:$H$58,0),0)+IFERROR(MATCH(HF2,Vareoplysninger!$I$56:$I$58,0),0)+IFERROR(MATCH(HF2,Vareoplysninger!$J$56:$J$58,0),0)+IFERROR(MATCH(HF2,Vareoplysninger!$K$56:$K$58,0),0)+IFERROR(MATCH(HF2,Vareoplysninger!$L$56:$L$58,0),0)+IFERROR(MATCH(HF2,Vareoplysninger!$H$61:$H$63,0),0)+IFERROR(MATCH(HF2,Vareoplysninger!$I$61:$I$63,0),0)+IFERROR(MATCH(HF2,Vareoplysninger!AJ61:AJ63,0),0)+IFERROR(MATCH(HF2,Vareoplysninger!$K$61:$K$63,0),0)+IFERROR(MATCH(HF2,Vareoplysninger!$L$61:$L$63,0),0)+IFERROR(MATCH(HF2,Emballage!$G$11:$G$30,0),0)+IFERROR(MATCH(HF2,Emballage!$H$11:$H$30,0),0)+IFERROR(MATCH(HF2,Emballage!$I$11:$I$30,0),0)+IFERROR(MATCH(HF2,Emballage!$J$11:$J$30,0),0)+IFERROR(MATCH(HF2,Emballage!$K$11:$K$30,0),0)&gt;=1,1,0)</f>
        <v>0</v>
      </c>
      <c r="HG3">
        <f>IF(IFERROR(MATCH(HG2,Vareoplysninger!$H$40:$H$45,0),0)+IFERROR(MATCH(HG2,Vareoplysninger!$I$40:$I$45,0),0)+IFERROR(MATCH(HG2,Vareoplysninger!$J$40:$J$45,0),0)+IFERROR(MATCH(HG2,Vareoplysninger!$K$40:$K$45,0),0)+IFERROR(MATCH(HG2,Vareoplysninger!$L$40:$L$45,0),0)+IFERROR(MATCH(HG2,Vareoplysninger!$H$56:$H$58,0),0)+IFERROR(MATCH(HG2,Vareoplysninger!$I$56:$I$58,0),0)+IFERROR(MATCH(HG2,Vareoplysninger!$J$56:$J$58,0),0)+IFERROR(MATCH(HG2,Vareoplysninger!$K$56:$K$58,0),0)+IFERROR(MATCH(HG2,Vareoplysninger!$L$56:$L$58,0),0)+IFERROR(MATCH(HG2,Vareoplysninger!$H$61:$H$63,0),0)+IFERROR(MATCH(HG2,Vareoplysninger!$I$61:$I$63,0),0)+IFERROR(MATCH(HG2,Vareoplysninger!AK61:AK63,0),0)+IFERROR(MATCH(HG2,Vareoplysninger!$K$61:$K$63,0),0)+IFERROR(MATCH(HG2,Vareoplysninger!$L$61:$L$63,0),0)+IFERROR(MATCH(HG2,Emballage!$G$11:$G$30,0),0)+IFERROR(MATCH(HG2,Emballage!$H$11:$H$30,0),0)+IFERROR(MATCH(HG2,Emballage!$I$11:$I$30,0),0)+IFERROR(MATCH(HG2,Emballage!$J$11:$J$30,0),0)+IFERROR(MATCH(HG2,Emballage!$K$11:$K$30,0),0)&gt;=1,1,0)</f>
        <v>0</v>
      </c>
      <c r="HH3">
        <f>IF(IFERROR(MATCH(HH2,Vareoplysninger!$H$40:$H$45,0),0)+IFERROR(MATCH(HH2,Vareoplysninger!$I$40:$I$45,0),0)+IFERROR(MATCH(HH2,Vareoplysninger!$J$40:$J$45,0),0)+IFERROR(MATCH(HH2,Vareoplysninger!$K$40:$K$45,0),0)+IFERROR(MATCH(HH2,Vareoplysninger!$L$40:$L$45,0),0)+IFERROR(MATCH(HH2,Vareoplysninger!$H$56:$H$58,0),0)+IFERROR(MATCH(HH2,Vareoplysninger!$I$56:$I$58,0),0)+IFERROR(MATCH(HH2,Vareoplysninger!$J$56:$J$58,0),0)+IFERROR(MATCH(HH2,Vareoplysninger!$K$56:$K$58,0),0)+IFERROR(MATCH(HH2,Vareoplysninger!$L$56:$L$58,0),0)+IFERROR(MATCH(HH2,Vareoplysninger!$H$61:$H$63,0),0)+IFERROR(MATCH(HH2,Vareoplysninger!$I$61:$I$63,0),0)+IFERROR(MATCH(HH2,Vareoplysninger!AL61:AL63,0),0)+IFERROR(MATCH(HH2,Vareoplysninger!$K$61:$K$63,0),0)+IFERROR(MATCH(HH2,Vareoplysninger!$L$61:$L$63,0),0)+IFERROR(MATCH(HH2,Emballage!$G$11:$G$30,0),0)+IFERROR(MATCH(HH2,Emballage!$H$11:$H$30,0),0)+IFERROR(MATCH(HH2,Emballage!$I$11:$I$30,0),0)+IFERROR(MATCH(HH2,Emballage!$J$11:$J$30,0),0)+IFERROR(MATCH(HH2,Emballage!$K$11:$K$30,0),0)&gt;=1,1,0)</f>
        <v>0</v>
      </c>
      <c r="HI3">
        <f>IF(IFERROR(MATCH(HI2,Vareoplysninger!$H$40:$H$45,0),0)+IFERROR(MATCH(HI2,Vareoplysninger!$I$40:$I$45,0),0)+IFERROR(MATCH(HI2,Vareoplysninger!$J$40:$J$45,0),0)+IFERROR(MATCH(HI2,Vareoplysninger!$K$40:$K$45,0),0)+IFERROR(MATCH(HI2,Vareoplysninger!$L$40:$L$45,0),0)+IFERROR(MATCH(HI2,Vareoplysninger!$H$56:$H$58,0),0)+IFERROR(MATCH(HI2,Vareoplysninger!$I$56:$I$58,0),0)+IFERROR(MATCH(HI2,Vareoplysninger!$J$56:$J$58,0),0)+IFERROR(MATCH(HI2,Vareoplysninger!$K$56:$K$58,0),0)+IFERROR(MATCH(HI2,Vareoplysninger!$L$56:$L$58,0),0)+IFERROR(MATCH(HI2,Vareoplysninger!$H$61:$H$63,0),0)+IFERROR(MATCH(HI2,Vareoplysninger!$I$61:$I$63,0),0)+IFERROR(MATCH(HI2,Vareoplysninger!AM61:AM63,0),0)+IFERROR(MATCH(HI2,Vareoplysninger!$K$61:$K$63,0),0)+IFERROR(MATCH(HI2,Vareoplysninger!$L$61:$L$63,0),0)+IFERROR(MATCH(HI2,Emballage!$G$11:$G$30,0),0)+IFERROR(MATCH(HI2,Emballage!$H$11:$H$30,0),0)+IFERROR(MATCH(HI2,Emballage!$I$11:$I$30,0),0)+IFERROR(MATCH(HI2,Emballage!$J$11:$J$30,0),0)+IFERROR(MATCH(HI2,Emballage!$K$11:$K$30,0),0)&gt;=1,1,0)</f>
        <v>0</v>
      </c>
      <c r="HJ3">
        <f>IF(IFERROR(MATCH(HJ2,Vareoplysninger!$H$40:$H$45,0),0)+IFERROR(MATCH(HJ2,Vareoplysninger!$I$40:$I$45,0),0)+IFERROR(MATCH(HJ2,Vareoplysninger!$J$40:$J$45,0),0)+IFERROR(MATCH(HJ2,Vareoplysninger!$K$40:$K$45,0),0)+IFERROR(MATCH(HJ2,Vareoplysninger!$L$40:$L$45,0),0)+IFERROR(MATCH(HJ2,Vareoplysninger!$H$56:$H$58,0),0)+IFERROR(MATCH(HJ2,Vareoplysninger!$I$56:$I$58,0),0)+IFERROR(MATCH(HJ2,Vareoplysninger!$J$56:$J$58,0),0)+IFERROR(MATCH(HJ2,Vareoplysninger!$K$56:$K$58,0),0)+IFERROR(MATCH(HJ2,Vareoplysninger!$L$56:$L$58,0),0)+IFERROR(MATCH(HJ2,Vareoplysninger!$H$61:$H$63,0),0)+IFERROR(MATCH(HJ2,Vareoplysninger!$I$61:$I$63,0),0)+IFERROR(MATCH(HJ2,Vareoplysninger!AN61:AN63,0),0)+IFERROR(MATCH(HJ2,Vareoplysninger!$K$61:$K$63,0),0)+IFERROR(MATCH(HJ2,Vareoplysninger!$L$61:$L$63,0),0)+IFERROR(MATCH(HJ2,Emballage!$G$11:$G$30,0),0)+IFERROR(MATCH(HJ2,Emballage!$H$11:$H$30,0),0)+IFERROR(MATCH(HJ2,Emballage!$I$11:$I$30,0),0)+IFERROR(MATCH(HJ2,Emballage!$J$11:$J$30,0),0)+IFERROR(MATCH(HJ2,Emballage!$K$11:$K$30,0),0)&gt;=1,1,0)</f>
        <v>0</v>
      </c>
      <c r="HK3">
        <f>IF(IFERROR(MATCH(HK2,Vareoplysninger!$H$40:$H$45,0),0)+IFERROR(MATCH(HK2,Vareoplysninger!$I$40:$I$45,0),0)+IFERROR(MATCH(HK2,Vareoplysninger!$J$40:$J$45,0),0)+IFERROR(MATCH(HK2,Vareoplysninger!$K$40:$K$45,0),0)+IFERROR(MATCH(HK2,Vareoplysninger!$L$40:$L$45,0),0)+IFERROR(MATCH(HK2,Vareoplysninger!$H$56:$H$58,0),0)+IFERROR(MATCH(HK2,Vareoplysninger!$I$56:$I$58,0),0)+IFERROR(MATCH(HK2,Vareoplysninger!$J$56:$J$58,0),0)+IFERROR(MATCH(HK2,Vareoplysninger!$K$56:$K$58,0),0)+IFERROR(MATCH(HK2,Vareoplysninger!$L$56:$L$58,0),0)+IFERROR(MATCH(HK2,Vareoplysninger!$H$61:$H$63,0),0)+IFERROR(MATCH(HK2,Vareoplysninger!$I$61:$I$63,0),0)+IFERROR(MATCH(HK2,Vareoplysninger!AO61:AO63,0),0)+IFERROR(MATCH(HK2,Vareoplysninger!$K$61:$K$63,0),0)+IFERROR(MATCH(HK2,Vareoplysninger!$L$61:$L$63,0),0)+IFERROR(MATCH(HK2,Emballage!$G$11:$G$30,0),0)+IFERROR(MATCH(HK2,Emballage!$H$11:$H$30,0),0)+IFERROR(MATCH(HK2,Emballage!$I$11:$I$30,0),0)+IFERROR(MATCH(HK2,Emballage!$J$11:$J$30,0),0)+IFERROR(MATCH(HK2,Emballage!$K$11:$K$30,0),0)&gt;=1,1,0)</f>
        <v>0</v>
      </c>
      <c r="HL3">
        <f>IF(IFERROR(MATCH(HL2,Vareoplysninger!$H$40:$H$45,0),0)+IFERROR(MATCH(HL2,Vareoplysninger!$I$40:$I$45,0),0)+IFERROR(MATCH(HL2,Vareoplysninger!$J$40:$J$45,0),0)+IFERROR(MATCH(HL2,Vareoplysninger!$K$40:$K$45,0),0)+IFERROR(MATCH(HL2,Vareoplysninger!$L$40:$L$45,0),0)+IFERROR(MATCH(HL2,Vareoplysninger!$H$56:$H$58,0),0)+IFERROR(MATCH(HL2,Vareoplysninger!$I$56:$I$58,0),0)+IFERROR(MATCH(HL2,Vareoplysninger!$J$56:$J$58,0),0)+IFERROR(MATCH(HL2,Vareoplysninger!$K$56:$K$58,0),0)+IFERROR(MATCH(HL2,Vareoplysninger!$L$56:$L$58,0),0)+IFERROR(MATCH(HL2,Vareoplysninger!$H$61:$H$63,0),0)+IFERROR(MATCH(HL2,Vareoplysninger!$I$61:$I$63,0),0)+IFERROR(MATCH(HL2,Vareoplysninger!AP61:AP63,0),0)+IFERROR(MATCH(HL2,Vareoplysninger!$K$61:$K$63,0),0)+IFERROR(MATCH(HL2,Vareoplysninger!$L$61:$L$63,0),0)+IFERROR(MATCH(HL2,Emballage!$G$11:$G$30,0),0)+IFERROR(MATCH(HL2,Emballage!$H$11:$H$30,0),0)+IFERROR(MATCH(HL2,Emballage!$I$11:$I$30,0),0)+IFERROR(MATCH(HL2,Emballage!$J$11:$J$30,0),0)+IFERROR(MATCH(HL2,Emballage!$K$11:$K$30,0),0)&gt;=1,1,0)</f>
        <v>0</v>
      </c>
      <c r="HM3">
        <f>IF(IFERROR(MATCH(HM2,Vareoplysninger!$H$40:$H$45,0),0)+IFERROR(MATCH(HM2,Vareoplysninger!$I$40:$I$45,0),0)+IFERROR(MATCH(HM2,Vareoplysninger!$J$40:$J$45,0),0)+IFERROR(MATCH(HM2,Vareoplysninger!$K$40:$K$45,0),0)+IFERROR(MATCH(HM2,Vareoplysninger!$L$40:$L$45,0),0)+IFERROR(MATCH(HM2,Vareoplysninger!$H$56:$H$58,0),0)+IFERROR(MATCH(HM2,Vareoplysninger!$I$56:$I$58,0),0)+IFERROR(MATCH(HM2,Vareoplysninger!$J$56:$J$58,0),0)+IFERROR(MATCH(HM2,Vareoplysninger!$K$56:$K$58,0),0)+IFERROR(MATCH(HM2,Vareoplysninger!$L$56:$L$58,0),0)+IFERROR(MATCH(HM2,Vareoplysninger!$H$61:$H$63,0),0)+IFERROR(MATCH(HM2,Vareoplysninger!$I$61:$I$63,0),0)+IFERROR(MATCH(HM2,Vareoplysninger!AQ61:AQ63,0),0)+IFERROR(MATCH(HM2,Vareoplysninger!$K$61:$K$63,0),0)+IFERROR(MATCH(HM2,Vareoplysninger!$L$61:$L$63,0),0)+IFERROR(MATCH(HM2,Emballage!$G$11:$G$30,0),0)+IFERROR(MATCH(HM2,Emballage!$H$11:$H$30,0),0)+IFERROR(MATCH(HM2,Emballage!$I$11:$I$30,0),0)+IFERROR(MATCH(HM2,Emballage!$J$11:$J$30,0),0)+IFERROR(MATCH(HM2,Emballage!$K$11:$K$30,0),0)&gt;=1,1,0)</f>
        <v>0</v>
      </c>
      <c r="HN3">
        <f>IF(IFERROR(MATCH(HN2,Vareoplysninger!$H$40:$H$45,0),0)+IFERROR(MATCH(HN2,Vareoplysninger!$I$40:$I$45,0),0)+IFERROR(MATCH(HN2,Vareoplysninger!$J$40:$J$45,0),0)+IFERROR(MATCH(HN2,Vareoplysninger!$K$40:$K$45,0),0)+IFERROR(MATCH(HN2,Vareoplysninger!$L$40:$L$45,0),0)+IFERROR(MATCH(HN2,Vareoplysninger!$H$56:$H$58,0),0)+IFERROR(MATCH(HN2,Vareoplysninger!$I$56:$I$58,0),0)+IFERROR(MATCH(HN2,Vareoplysninger!$J$56:$J$58,0),0)+IFERROR(MATCH(HN2,Vareoplysninger!$K$56:$K$58,0),0)+IFERROR(MATCH(HN2,Vareoplysninger!$L$56:$L$58,0),0)+IFERROR(MATCH(HN2,Vareoplysninger!$H$61:$H$63,0),0)+IFERROR(MATCH(HN2,Vareoplysninger!$I$61:$I$63,0),0)+IFERROR(MATCH(HN2,Vareoplysninger!AR61:AR63,0),0)+IFERROR(MATCH(HN2,Vareoplysninger!$K$61:$K$63,0),0)+IFERROR(MATCH(HN2,Vareoplysninger!$L$61:$L$63,0),0)+IFERROR(MATCH(HN2,Emballage!$G$11:$G$30,0),0)+IFERROR(MATCH(HN2,Emballage!$H$11:$H$30,0),0)+IFERROR(MATCH(HN2,Emballage!$I$11:$I$30,0),0)+IFERROR(MATCH(HN2,Emballage!$J$11:$J$30,0),0)+IFERROR(MATCH(HN2,Emballage!$K$11:$K$30,0),0)&gt;=1,1,0)</f>
        <v>0</v>
      </c>
      <c r="HO3">
        <f>IF(IFERROR(MATCH(HO2,Vareoplysninger!$H$40:$H$45,0),0)+IFERROR(MATCH(HO2,Vareoplysninger!$I$40:$I$45,0),0)+IFERROR(MATCH(HO2,Vareoplysninger!$J$40:$J$45,0),0)+IFERROR(MATCH(HO2,Vareoplysninger!$K$40:$K$45,0),0)+IFERROR(MATCH(HO2,Vareoplysninger!$L$40:$L$45,0),0)+IFERROR(MATCH(HO2,Vareoplysninger!$H$56:$H$58,0),0)+IFERROR(MATCH(HO2,Vareoplysninger!$I$56:$I$58,0),0)+IFERROR(MATCH(HO2,Vareoplysninger!$J$56:$J$58,0),0)+IFERROR(MATCH(HO2,Vareoplysninger!$K$56:$K$58,0),0)+IFERROR(MATCH(HO2,Vareoplysninger!$L$56:$L$58,0),0)+IFERROR(MATCH(HO2,Vareoplysninger!$H$61:$H$63,0),0)+IFERROR(MATCH(HO2,Vareoplysninger!$I$61:$I$63,0),0)+IFERROR(MATCH(HO2,Vareoplysninger!AS61:AS63,0),0)+IFERROR(MATCH(HO2,Vareoplysninger!$K$61:$K$63,0),0)+IFERROR(MATCH(HO2,Vareoplysninger!$L$61:$L$63,0),0)+IFERROR(MATCH(HO2,Emballage!$G$11:$G$30,0),0)+IFERROR(MATCH(HO2,Emballage!$H$11:$H$30,0),0)+IFERROR(MATCH(HO2,Emballage!$I$11:$I$30,0),0)+IFERROR(MATCH(HO2,Emballage!$J$11:$J$30,0),0)+IFERROR(MATCH(HO2,Emballage!$K$11:$K$30,0),0)&gt;=1,1,0)</f>
        <v>0</v>
      </c>
      <c r="HP3">
        <f>IF(IFERROR(MATCH(HP2,Vareoplysninger!$H$40:$H$45,0),0)+IFERROR(MATCH(HP2,Vareoplysninger!$I$40:$I$45,0),0)+IFERROR(MATCH(HP2,Vareoplysninger!$J$40:$J$45,0),0)+IFERROR(MATCH(HP2,Vareoplysninger!$K$40:$K$45,0),0)+IFERROR(MATCH(HP2,Vareoplysninger!$L$40:$L$45,0),0)+IFERROR(MATCH(HP2,Vareoplysninger!$H$56:$H$58,0),0)+IFERROR(MATCH(HP2,Vareoplysninger!$I$56:$I$58,0),0)+IFERROR(MATCH(HP2,Vareoplysninger!$J$56:$J$58,0),0)+IFERROR(MATCH(HP2,Vareoplysninger!$K$56:$K$58,0),0)+IFERROR(MATCH(HP2,Vareoplysninger!$L$56:$L$58,0),0)+IFERROR(MATCH(HP2,Vareoplysninger!$H$61:$H$63,0),0)+IFERROR(MATCH(HP2,Vareoplysninger!$I$61:$I$63,0),0)+IFERROR(MATCH(HP2,Vareoplysninger!AT61:AT63,0),0)+IFERROR(MATCH(HP2,Vareoplysninger!$K$61:$K$63,0),0)+IFERROR(MATCH(HP2,Vareoplysninger!$L$61:$L$63,0),0)+IFERROR(MATCH(HP2,Emballage!$G$11:$G$30,0),0)+IFERROR(MATCH(HP2,Emballage!$H$11:$H$30,0),0)+IFERROR(MATCH(HP2,Emballage!$I$11:$I$30,0),0)+IFERROR(MATCH(HP2,Emballage!$J$11:$J$30,0),0)+IFERROR(MATCH(HP2,Emballage!$K$11:$K$30,0),0)&gt;=1,1,0)</f>
        <v>0</v>
      </c>
      <c r="HQ3">
        <f>IF(IFERROR(MATCH(HQ2,Vareoplysninger!$H$40:$H$45,0),0)+IFERROR(MATCH(HQ2,Vareoplysninger!$I$40:$I$45,0),0)+IFERROR(MATCH(HQ2,Vareoplysninger!$J$40:$J$45,0),0)+IFERROR(MATCH(HQ2,Vareoplysninger!$K$40:$K$45,0),0)+IFERROR(MATCH(HQ2,Vareoplysninger!$L$40:$L$45,0),0)+IFERROR(MATCH(HQ2,Vareoplysninger!$H$56:$H$58,0),0)+IFERROR(MATCH(HQ2,Vareoplysninger!$I$56:$I$58,0),0)+IFERROR(MATCH(HQ2,Vareoplysninger!$J$56:$J$58,0),0)+IFERROR(MATCH(HQ2,Vareoplysninger!$K$56:$K$58,0),0)+IFERROR(MATCH(HQ2,Vareoplysninger!$L$56:$L$58,0),0)+IFERROR(MATCH(HQ2,Vareoplysninger!$H$61:$H$63,0),0)+IFERROR(MATCH(HQ2,Vareoplysninger!$I$61:$I$63,0),0)+IFERROR(MATCH(HQ2,Vareoplysninger!AU61:AU63,0),0)+IFERROR(MATCH(HQ2,Vareoplysninger!$K$61:$K$63,0),0)+IFERROR(MATCH(HQ2,Vareoplysninger!$L$61:$L$63,0),0)+IFERROR(MATCH(HQ2,Emballage!$G$11:$G$30,0),0)+IFERROR(MATCH(HQ2,Emballage!$H$11:$H$30,0),0)+IFERROR(MATCH(HQ2,Emballage!$I$11:$I$30,0),0)+IFERROR(MATCH(HQ2,Emballage!$J$11:$J$30,0),0)+IFERROR(MATCH(HQ2,Emballage!$K$11:$K$30,0),0)&gt;=1,1,0)</f>
        <v>0</v>
      </c>
      <c r="HR3">
        <f>IF(IFERROR(MATCH(HR2,Vareoplysninger!$H$40:$H$45,0),0)+IFERROR(MATCH(HR2,Vareoplysninger!$I$40:$I$45,0),0)+IFERROR(MATCH(HR2,Vareoplysninger!$J$40:$J$45,0),0)+IFERROR(MATCH(HR2,Vareoplysninger!$K$40:$K$45,0),0)+IFERROR(MATCH(HR2,Vareoplysninger!$L$40:$L$45,0),0)+IFERROR(MATCH(HR2,Vareoplysninger!$H$56:$H$58,0),0)+IFERROR(MATCH(HR2,Vareoplysninger!$I$56:$I$58,0),0)+IFERROR(MATCH(HR2,Vareoplysninger!$J$56:$J$58,0),0)+IFERROR(MATCH(HR2,Vareoplysninger!$K$56:$K$58,0),0)+IFERROR(MATCH(HR2,Vareoplysninger!$L$56:$L$58,0),0)+IFERROR(MATCH(HR2,Vareoplysninger!$H$61:$H$63,0),0)+IFERROR(MATCH(HR2,Vareoplysninger!$I$61:$I$63,0),0)+IFERROR(MATCH(HR2,Vareoplysninger!AV61:AV63,0),0)+IFERROR(MATCH(HR2,Vareoplysninger!$K$61:$K$63,0),0)+IFERROR(MATCH(HR2,Vareoplysninger!$L$61:$L$63,0),0)+IFERROR(MATCH(HR2,Emballage!$G$11:$G$30,0),0)+IFERROR(MATCH(HR2,Emballage!$H$11:$H$30,0),0)+IFERROR(MATCH(HR2,Emballage!$I$11:$I$30,0),0)+IFERROR(MATCH(HR2,Emballage!$J$11:$J$30,0),0)+IFERROR(MATCH(HR2,Emballage!$K$11:$K$30,0),0)&gt;=1,1,0)</f>
        <v>0</v>
      </c>
      <c r="HS3">
        <f>IF(IFERROR(MATCH(HS2,Vareoplysninger!$H$40:$H$45,0),0)+IFERROR(MATCH(HS2,Vareoplysninger!$I$40:$I$45,0),0)+IFERROR(MATCH(HS2,Vareoplysninger!$J$40:$J$45,0),0)+IFERROR(MATCH(HS2,Vareoplysninger!$K$40:$K$45,0),0)+IFERROR(MATCH(HS2,Vareoplysninger!$L$40:$L$45,0),0)+IFERROR(MATCH(HS2,Vareoplysninger!$H$56:$H$58,0),0)+IFERROR(MATCH(HS2,Vareoplysninger!$I$56:$I$58,0),0)+IFERROR(MATCH(HS2,Vareoplysninger!$J$56:$J$58,0),0)+IFERROR(MATCH(HS2,Vareoplysninger!$K$56:$K$58,0),0)+IFERROR(MATCH(HS2,Vareoplysninger!$L$56:$L$58,0),0)+IFERROR(MATCH(HS2,Vareoplysninger!$H$61:$H$63,0),0)+IFERROR(MATCH(HS2,Vareoplysninger!$I$61:$I$63,0),0)+IFERROR(MATCH(HS2,Vareoplysninger!AW61:AW63,0),0)+IFERROR(MATCH(HS2,Vareoplysninger!$K$61:$K$63,0),0)+IFERROR(MATCH(HS2,Vareoplysninger!$L$61:$L$63,0),0)+IFERROR(MATCH(HS2,Emballage!$G$11:$G$30,0),0)+IFERROR(MATCH(HS2,Emballage!$H$11:$H$30,0),0)+IFERROR(MATCH(HS2,Emballage!$I$11:$I$30,0),0)+IFERROR(MATCH(HS2,Emballage!$J$11:$J$30,0),0)+IFERROR(MATCH(HS2,Emballage!$K$11:$K$30,0),0)&gt;=1,1,0)</f>
        <v>0</v>
      </c>
      <c r="HT3">
        <f>IF(IFERROR(MATCH(HT2,Vareoplysninger!$H$40:$H$45,0),0)+IFERROR(MATCH(HT2,Vareoplysninger!$I$40:$I$45,0),0)+IFERROR(MATCH(HT2,Vareoplysninger!$J$40:$J$45,0),0)+IFERROR(MATCH(HT2,Vareoplysninger!$K$40:$K$45,0),0)+IFERROR(MATCH(HT2,Vareoplysninger!$L$40:$L$45,0),0)+IFERROR(MATCH(HT2,Vareoplysninger!$H$56:$H$58,0),0)+IFERROR(MATCH(HT2,Vareoplysninger!$I$56:$I$58,0),0)+IFERROR(MATCH(HT2,Vareoplysninger!$J$56:$J$58,0),0)+IFERROR(MATCH(HT2,Vareoplysninger!$K$56:$K$58,0),0)+IFERROR(MATCH(HT2,Vareoplysninger!$L$56:$L$58,0),0)+IFERROR(MATCH(HT2,Vareoplysninger!$H$61:$H$63,0),0)+IFERROR(MATCH(HT2,Vareoplysninger!$I$61:$I$63,0),0)+IFERROR(MATCH(HT2,Vareoplysninger!AX61:AX63,0),0)+IFERROR(MATCH(HT2,Vareoplysninger!$K$61:$K$63,0),0)+IFERROR(MATCH(HT2,Vareoplysninger!$L$61:$L$63,0),0)+IFERROR(MATCH(HT2,Emballage!$G$11:$G$30,0),0)+IFERROR(MATCH(HT2,Emballage!$H$11:$H$30,0),0)+IFERROR(MATCH(HT2,Emballage!$I$11:$I$30,0),0)+IFERROR(MATCH(HT2,Emballage!$J$11:$J$30,0),0)+IFERROR(MATCH(HT2,Emballage!$K$11:$K$30,0),0)&gt;=1,1,0)</f>
        <v>0</v>
      </c>
      <c r="HU3">
        <f>IF(IFERROR(MATCH(HU2,Vareoplysninger!$H$40:$H$45,0),0)+IFERROR(MATCH(HU2,Vareoplysninger!$I$40:$I$45,0),0)+IFERROR(MATCH(HU2,Vareoplysninger!$J$40:$J$45,0),0)+IFERROR(MATCH(HU2,Vareoplysninger!$K$40:$K$45,0),0)+IFERROR(MATCH(HU2,Vareoplysninger!$L$40:$L$45,0),0)+IFERROR(MATCH(HU2,Vareoplysninger!$H$56:$H$58,0),0)+IFERROR(MATCH(HU2,Vareoplysninger!$I$56:$I$58,0),0)+IFERROR(MATCH(HU2,Vareoplysninger!$J$56:$J$58,0),0)+IFERROR(MATCH(HU2,Vareoplysninger!$K$56:$K$58,0),0)+IFERROR(MATCH(HU2,Vareoplysninger!$L$56:$L$58,0),0)+IFERROR(MATCH(HU2,Vareoplysninger!$H$61:$H$63,0),0)+IFERROR(MATCH(HU2,Vareoplysninger!$I$61:$I$63,0),0)+IFERROR(MATCH(HU2,Vareoplysninger!AY61:AY63,0),0)+IFERROR(MATCH(HU2,Vareoplysninger!$K$61:$K$63,0),0)+IFERROR(MATCH(HU2,Vareoplysninger!$L$61:$L$63,0),0)+IFERROR(MATCH(HU2,Emballage!$G$11:$G$30,0),0)+IFERROR(MATCH(HU2,Emballage!$H$11:$H$30,0),0)+IFERROR(MATCH(HU2,Emballage!$I$11:$I$30,0),0)+IFERROR(MATCH(HU2,Emballage!$J$11:$J$30,0),0)+IFERROR(MATCH(HU2,Emballage!$K$11:$K$30,0),0)&gt;=1,1,0)</f>
        <v>0</v>
      </c>
      <c r="HV3">
        <f>IF(IFERROR(MATCH(HV2,Vareoplysninger!$H$40:$H$45,0),0)+IFERROR(MATCH(HV2,Vareoplysninger!$I$40:$I$45,0),0)+IFERROR(MATCH(HV2,Vareoplysninger!$J$40:$J$45,0),0)+IFERROR(MATCH(HV2,Vareoplysninger!$K$40:$K$45,0),0)+IFERROR(MATCH(HV2,Vareoplysninger!$L$40:$L$45,0),0)+IFERROR(MATCH(HV2,Vareoplysninger!$H$56:$H$58,0),0)+IFERROR(MATCH(HV2,Vareoplysninger!$I$56:$I$58,0),0)+IFERROR(MATCH(HV2,Vareoplysninger!$J$56:$J$58,0),0)+IFERROR(MATCH(HV2,Vareoplysninger!$K$56:$K$58,0),0)+IFERROR(MATCH(HV2,Vareoplysninger!$L$56:$L$58,0),0)+IFERROR(MATCH(HV2,Vareoplysninger!$H$61:$H$63,0),0)+IFERROR(MATCH(HV2,Vareoplysninger!$I$61:$I$63,0),0)+IFERROR(MATCH(HV2,Vareoplysninger!AZ61:AZ63,0),0)+IFERROR(MATCH(HV2,Vareoplysninger!$K$61:$K$63,0),0)+IFERROR(MATCH(HV2,Vareoplysninger!$L$61:$L$63,0),0)+IFERROR(MATCH(HV2,Emballage!$G$11:$G$30,0),0)+IFERROR(MATCH(HV2,Emballage!$H$11:$H$30,0),0)+IFERROR(MATCH(HV2,Emballage!$I$11:$I$30,0),0)+IFERROR(MATCH(HV2,Emballage!$J$11:$J$30,0),0)+IFERROR(MATCH(HV2,Emballage!$K$11:$K$30,0),0)&gt;=1,1,0)</f>
        <v>0</v>
      </c>
      <c r="HW3">
        <f>IF(IFERROR(MATCH(HW2,Vareoplysninger!$H$40:$H$45,0),0)+IFERROR(MATCH(HW2,Vareoplysninger!$I$40:$I$45,0),0)+IFERROR(MATCH(HW2,Vareoplysninger!$J$40:$J$45,0),0)+IFERROR(MATCH(HW2,Vareoplysninger!$K$40:$K$45,0),0)+IFERROR(MATCH(HW2,Vareoplysninger!$L$40:$L$45,0),0)+IFERROR(MATCH(HW2,Vareoplysninger!$H$56:$H$58,0),0)+IFERROR(MATCH(HW2,Vareoplysninger!$I$56:$I$58,0),0)+IFERROR(MATCH(HW2,Vareoplysninger!$J$56:$J$58,0),0)+IFERROR(MATCH(HW2,Vareoplysninger!$K$56:$K$58,0),0)+IFERROR(MATCH(HW2,Vareoplysninger!$L$56:$L$58,0),0)+IFERROR(MATCH(HW2,Vareoplysninger!$H$61:$H$63,0),0)+IFERROR(MATCH(HW2,Vareoplysninger!$I$61:$I$63,0),0)+IFERROR(MATCH(HW2,Vareoplysninger!BA61:BA63,0),0)+IFERROR(MATCH(HW2,Vareoplysninger!$K$61:$K$63,0),0)+IFERROR(MATCH(HW2,Vareoplysninger!$L$61:$L$63,0),0)+IFERROR(MATCH(HW2,Emballage!$G$11:$G$30,0),0)+IFERROR(MATCH(HW2,Emballage!$H$11:$H$30,0),0)+IFERROR(MATCH(HW2,Emballage!$I$11:$I$30,0),0)+IFERROR(MATCH(HW2,Emballage!$J$11:$J$30,0),0)+IFERROR(MATCH(HW2,Emballage!$K$11:$K$30,0),0)&gt;=1,1,0)</f>
        <v>0</v>
      </c>
      <c r="HX3">
        <f>IF(IFERROR(MATCH(HX2,Vareoplysninger!$H$40:$H$45,0),0)+IFERROR(MATCH(HX2,Vareoplysninger!$I$40:$I$45,0),0)+IFERROR(MATCH(HX2,Vareoplysninger!$J$40:$J$45,0),0)+IFERROR(MATCH(HX2,Vareoplysninger!$K$40:$K$45,0),0)+IFERROR(MATCH(HX2,Vareoplysninger!$L$40:$L$45,0),0)+IFERROR(MATCH(HX2,Vareoplysninger!$H$56:$H$58,0),0)+IFERROR(MATCH(HX2,Vareoplysninger!$I$56:$I$58,0),0)+IFERROR(MATCH(HX2,Vareoplysninger!$J$56:$J$58,0),0)+IFERROR(MATCH(HX2,Vareoplysninger!$K$56:$K$58,0),0)+IFERROR(MATCH(HX2,Vareoplysninger!$L$56:$L$58,0),0)+IFERROR(MATCH(HX2,Vareoplysninger!$H$61:$H$63,0),0)+IFERROR(MATCH(HX2,Vareoplysninger!$I$61:$I$63,0),0)+IFERROR(MATCH(HX2,Vareoplysninger!BB61:BB63,0),0)+IFERROR(MATCH(HX2,Vareoplysninger!$K$61:$K$63,0),0)+IFERROR(MATCH(HX2,Vareoplysninger!$L$61:$L$63,0),0)+IFERROR(MATCH(HX2,Emballage!$G$11:$G$30,0),0)+IFERROR(MATCH(HX2,Emballage!$H$11:$H$30,0),0)+IFERROR(MATCH(HX2,Emballage!$I$11:$I$30,0),0)+IFERROR(MATCH(HX2,Emballage!$J$11:$J$30,0),0)+IFERROR(MATCH(HX2,Emballage!$K$11:$K$30,0),0)&gt;=1,1,0)</f>
        <v>0</v>
      </c>
      <c r="HY3">
        <f>IF(IFERROR(MATCH(HY2,Vareoplysninger!$H$40:$H$45,0),0)+IFERROR(MATCH(HY2,Vareoplysninger!$I$40:$I$45,0),0)+IFERROR(MATCH(HY2,Vareoplysninger!$J$40:$J$45,0),0)+IFERROR(MATCH(HY2,Vareoplysninger!$K$40:$K$45,0),0)+IFERROR(MATCH(HY2,Vareoplysninger!$L$40:$L$45,0),0)+IFERROR(MATCH(HY2,Vareoplysninger!$H$56:$H$58,0),0)+IFERROR(MATCH(HY2,Vareoplysninger!$I$56:$I$58,0),0)+IFERROR(MATCH(HY2,Vareoplysninger!$J$56:$J$58,0),0)+IFERROR(MATCH(HY2,Vareoplysninger!$K$56:$K$58,0),0)+IFERROR(MATCH(HY2,Vareoplysninger!$L$56:$L$58,0),0)+IFERROR(MATCH(HY2,Vareoplysninger!$H$61:$H$63,0),0)+IFERROR(MATCH(HY2,Vareoplysninger!$I$61:$I$63,0),0)+IFERROR(MATCH(HY2,Vareoplysninger!BC61:BC63,0),0)+IFERROR(MATCH(HY2,Vareoplysninger!$K$61:$K$63,0),0)+IFERROR(MATCH(HY2,Vareoplysninger!$L$61:$L$63,0),0)+IFERROR(MATCH(HY2,Emballage!$G$11:$G$30,0),0)+IFERROR(MATCH(HY2,Emballage!$H$11:$H$30,0),0)+IFERROR(MATCH(HY2,Emballage!$I$11:$I$30,0),0)+IFERROR(MATCH(HY2,Emballage!$J$11:$J$30,0),0)+IFERROR(MATCH(HY2,Emballage!$K$11:$K$30,0),0)&gt;=1,1,0)</f>
        <v>0</v>
      </c>
      <c r="HZ3">
        <f>IF(IFERROR(MATCH(HZ2,Vareoplysninger!$H$40:$H$45,0),0)+IFERROR(MATCH(HZ2,Vareoplysninger!$I$40:$I$45,0),0)+IFERROR(MATCH(HZ2,Vareoplysninger!$J$40:$J$45,0),0)+IFERROR(MATCH(HZ2,Vareoplysninger!$K$40:$K$45,0),0)+IFERROR(MATCH(HZ2,Vareoplysninger!$L$40:$L$45,0),0)+IFERROR(MATCH(HZ2,Vareoplysninger!$H$56:$H$58,0),0)+IFERROR(MATCH(HZ2,Vareoplysninger!$I$56:$I$58,0),0)+IFERROR(MATCH(HZ2,Vareoplysninger!$J$56:$J$58,0),0)+IFERROR(MATCH(HZ2,Vareoplysninger!$K$56:$K$58,0),0)+IFERROR(MATCH(HZ2,Vareoplysninger!$L$56:$L$58,0),0)+IFERROR(MATCH(HZ2,Vareoplysninger!$H$61:$H$63,0),0)+IFERROR(MATCH(HZ2,Vareoplysninger!$I$61:$I$63,0),0)+IFERROR(MATCH(HZ2,Vareoplysninger!BD61:BD63,0),0)+IFERROR(MATCH(HZ2,Vareoplysninger!$K$61:$K$63,0),0)+IFERROR(MATCH(HZ2,Vareoplysninger!$L$61:$L$63,0),0)+IFERROR(MATCH(HZ2,Emballage!$G$11:$G$30,0),0)+IFERROR(MATCH(HZ2,Emballage!$H$11:$H$30,0),0)+IFERROR(MATCH(HZ2,Emballage!$I$11:$I$30,0),0)+IFERROR(MATCH(HZ2,Emballage!$J$11:$J$30,0),0)+IFERROR(MATCH(HZ2,Emballage!$K$11:$K$30,0),0)&gt;=1,1,0)</f>
        <v>0</v>
      </c>
      <c r="IA3">
        <f>IF(IFERROR(MATCH(IA2,Vareoplysninger!$H$40:$H$45,0),0)+IFERROR(MATCH(IA2,Vareoplysninger!$I$40:$I$45,0),0)+IFERROR(MATCH(IA2,Vareoplysninger!$J$40:$J$45,0),0)+IFERROR(MATCH(IA2,Vareoplysninger!$K$40:$K$45,0),0)+IFERROR(MATCH(IA2,Vareoplysninger!$L$40:$L$45,0),0)+IFERROR(MATCH(IA2,Vareoplysninger!$H$56:$H$58,0),0)+IFERROR(MATCH(IA2,Vareoplysninger!$I$56:$I$58,0),0)+IFERROR(MATCH(IA2,Vareoplysninger!$J$56:$J$58,0),0)+IFERROR(MATCH(IA2,Vareoplysninger!$K$56:$K$58,0),0)+IFERROR(MATCH(IA2,Vareoplysninger!$L$56:$L$58,0),0)+IFERROR(MATCH(IA2,Vareoplysninger!$H$61:$H$63,0),0)+IFERROR(MATCH(IA2,Vareoplysninger!$I$61:$I$63,0),0)+IFERROR(MATCH(IA2,Vareoplysninger!BE61:BE63,0),0)+IFERROR(MATCH(IA2,Vareoplysninger!$K$61:$K$63,0),0)+IFERROR(MATCH(IA2,Vareoplysninger!$L$61:$L$63,0),0)+IFERROR(MATCH(IA2,Emballage!$G$11:$G$30,0),0)+IFERROR(MATCH(IA2,Emballage!$H$11:$H$30,0),0)+IFERROR(MATCH(IA2,Emballage!$I$11:$I$30,0),0)+IFERROR(MATCH(IA2,Emballage!$J$11:$J$30,0),0)+IFERROR(MATCH(IA2,Emballage!$K$11:$K$30,0),0)&gt;=1,1,0)</f>
        <v>0</v>
      </c>
      <c r="IB3">
        <f>IF(IFERROR(MATCH(IB2,Vareoplysninger!$H$40:$H$45,0),0)+IFERROR(MATCH(IB2,Vareoplysninger!$I$40:$I$45,0),0)+IFERROR(MATCH(IB2,Vareoplysninger!$J$40:$J$45,0),0)+IFERROR(MATCH(IB2,Vareoplysninger!$K$40:$K$45,0),0)+IFERROR(MATCH(IB2,Vareoplysninger!$L$40:$L$45,0),0)+IFERROR(MATCH(IB2,Vareoplysninger!$H$56:$H$58,0),0)+IFERROR(MATCH(IB2,Vareoplysninger!$I$56:$I$58,0),0)+IFERROR(MATCH(IB2,Vareoplysninger!$J$56:$J$58,0),0)+IFERROR(MATCH(IB2,Vareoplysninger!$K$56:$K$58,0),0)+IFERROR(MATCH(IB2,Vareoplysninger!$L$56:$L$58,0),0)+IFERROR(MATCH(IB2,Vareoplysninger!$H$61:$H$63,0),0)+IFERROR(MATCH(IB2,Vareoplysninger!$I$61:$I$63,0),0)+IFERROR(MATCH(IB2,Vareoplysninger!BF61:BF63,0),0)+IFERROR(MATCH(IB2,Vareoplysninger!$K$61:$K$63,0),0)+IFERROR(MATCH(IB2,Vareoplysninger!$L$61:$L$63,0),0)+IFERROR(MATCH(IB2,Emballage!$G$11:$G$30,0),0)+IFERROR(MATCH(IB2,Emballage!$H$11:$H$30,0),0)+IFERROR(MATCH(IB2,Emballage!$I$11:$I$30,0),0)+IFERROR(MATCH(IB2,Emballage!$J$11:$J$30,0),0)+IFERROR(MATCH(IB2,Emballage!$K$11:$K$30,0),0)&gt;=1,1,0)</f>
        <v>0</v>
      </c>
      <c r="IC3">
        <f>IF(IFERROR(MATCH(IC2,Vareoplysninger!$H$40:$H$45,0),0)+IFERROR(MATCH(IC2,Vareoplysninger!$I$40:$I$45,0),0)+IFERROR(MATCH(IC2,Vareoplysninger!$J$40:$J$45,0),0)+IFERROR(MATCH(IC2,Vareoplysninger!$K$40:$K$45,0),0)+IFERROR(MATCH(IC2,Vareoplysninger!$L$40:$L$45,0),0)+IFERROR(MATCH(IC2,Vareoplysninger!$H$56:$H$58,0),0)+IFERROR(MATCH(IC2,Vareoplysninger!$I$56:$I$58,0),0)+IFERROR(MATCH(IC2,Vareoplysninger!$J$56:$J$58,0),0)+IFERROR(MATCH(IC2,Vareoplysninger!$K$56:$K$58,0),0)+IFERROR(MATCH(IC2,Vareoplysninger!$L$56:$L$58,0),0)+IFERROR(MATCH(IC2,Vareoplysninger!$H$61:$H$63,0),0)+IFERROR(MATCH(IC2,Vareoplysninger!$I$61:$I$63,0),0)+IFERROR(MATCH(IC2,Vareoplysninger!BG61:BG63,0),0)+IFERROR(MATCH(IC2,Vareoplysninger!$K$61:$K$63,0),0)+IFERROR(MATCH(IC2,Vareoplysninger!$L$61:$L$63,0),0)+IFERROR(MATCH(IC2,Emballage!$G$11:$G$30,0),0)+IFERROR(MATCH(IC2,Emballage!$H$11:$H$30,0),0)+IFERROR(MATCH(IC2,Emballage!$I$11:$I$30,0),0)+IFERROR(MATCH(IC2,Emballage!$J$11:$J$30,0),0)+IFERROR(MATCH(IC2,Emballage!$K$11:$K$30,0),0)&gt;=1,1,0)</f>
        <v>0</v>
      </c>
      <c r="ID3">
        <f>IF(IFERROR(MATCH(ID2,Vareoplysninger!$H$40:$H$45,0),0)+IFERROR(MATCH(ID2,Vareoplysninger!$I$40:$I$45,0),0)+IFERROR(MATCH(ID2,Vareoplysninger!$J$40:$J$45,0),0)+IFERROR(MATCH(ID2,Vareoplysninger!$K$40:$K$45,0),0)+IFERROR(MATCH(ID2,Vareoplysninger!$L$40:$L$45,0),0)+IFERROR(MATCH(ID2,Vareoplysninger!$H$56:$H$58,0),0)+IFERROR(MATCH(ID2,Vareoplysninger!$I$56:$I$58,0),0)+IFERROR(MATCH(ID2,Vareoplysninger!$J$56:$J$58,0),0)+IFERROR(MATCH(ID2,Vareoplysninger!$K$56:$K$58,0),0)+IFERROR(MATCH(ID2,Vareoplysninger!$L$56:$L$58,0),0)+IFERROR(MATCH(ID2,Vareoplysninger!$H$61:$H$63,0),0)+IFERROR(MATCH(ID2,Vareoplysninger!$I$61:$I$63,0),0)+IFERROR(MATCH(ID2,Vareoplysninger!BH61:BH63,0),0)+IFERROR(MATCH(ID2,Vareoplysninger!$K$61:$K$63,0),0)+IFERROR(MATCH(ID2,Vareoplysninger!$L$61:$L$63,0),0)+IFERROR(MATCH(ID2,Emballage!$G$11:$G$30,0),0)+IFERROR(MATCH(ID2,Emballage!$H$11:$H$30,0),0)+IFERROR(MATCH(ID2,Emballage!$I$11:$I$30,0),0)+IFERROR(MATCH(ID2,Emballage!$J$11:$J$30,0),0)+IFERROR(MATCH(ID2,Emballage!$K$11:$K$30,0),0)&gt;=1,1,0)</f>
        <v>0</v>
      </c>
      <c r="IE3">
        <f>IF(IFERROR(MATCH(IE2,Vareoplysninger!$H$40:$H$45,0),0)+IFERROR(MATCH(IE2,Vareoplysninger!$I$40:$I$45,0),0)+IFERROR(MATCH(IE2,Vareoplysninger!$J$40:$J$45,0),0)+IFERROR(MATCH(IE2,Vareoplysninger!$K$40:$K$45,0),0)+IFERROR(MATCH(IE2,Vareoplysninger!$L$40:$L$45,0),0)+IFERROR(MATCH(IE2,Vareoplysninger!$H$56:$H$58,0),0)+IFERROR(MATCH(IE2,Vareoplysninger!$I$56:$I$58,0),0)+IFERROR(MATCH(IE2,Vareoplysninger!$J$56:$J$58,0),0)+IFERROR(MATCH(IE2,Vareoplysninger!$K$56:$K$58,0),0)+IFERROR(MATCH(IE2,Vareoplysninger!$L$56:$L$58,0),0)+IFERROR(MATCH(IE2,Vareoplysninger!$H$61:$H$63,0),0)+IFERROR(MATCH(IE2,Vareoplysninger!$I$61:$I$63,0),0)+IFERROR(MATCH(IE2,Vareoplysninger!BI61:BI63,0),0)+IFERROR(MATCH(IE2,Vareoplysninger!$K$61:$K$63,0),0)+IFERROR(MATCH(IE2,Vareoplysninger!$L$61:$L$63,0),0)+IFERROR(MATCH(IE2,Emballage!$G$11:$G$30,0),0)+IFERROR(MATCH(IE2,Emballage!$H$11:$H$30,0),0)+IFERROR(MATCH(IE2,Emballage!$I$11:$I$30,0),0)+IFERROR(MATCH(IE2,Emballage!$J$11:$J$30,0),0)+IFERROR(MATCH(IE2,Emballage!$K$11:$K$30,0),0)&gt;=1,1,0)</f>
        <v>0</v>
      </c>
      <c r="IF3">
        <f>IF(IFERROR(MATCH(IF2,Vareoplysninger!$H$40:$H$45,0),0)+IFERROR(MATCH(IF2,Vareoplysninger!$I$40:$I$45,0),0)+IFERROR(MATCH(IF2,Vareoplysninger!$J$40:$J$45,0),0)+IFERROR(MATCH(IF2,Vareoplysninger!$K$40:$K$45,0),0)+IFERROR(MATCH(IF2,Vareoplysninger!$L$40:$L$45,0),0)+IFERROR(MATCH(IF2,Vareoplysninger!$H$56:$H$58,0),0)+IFERROR(MATCH(IF2,Vareoplysninger!$I$56:$I$58,0),0)+IFERROR(MATCH(IF2,Vareoplysninger!$J$56:$J$58,0),0)+IFERROR(MATCH(IF2,Vareoplysninger!$K$56:$K$58,0),0)+IFERROR(MATCH(IF2,Vareoplysninger!$L$56:$L$58,0),0)+IFERROR(MATCH(IF2,Vareoplysninger!$H$61:$H$63,0),0)+IFERROR(MATCH(IF2,Vareoplysninger!$I$61:$I$63,0),0)+IFERROR(MATCH(IF2,Vareoplysninger!BJ61:BJ63,0),0)+IFERROR(MATCH(IF2,Vareoplysninger!$K$61:$K$63,0),0)+IFERROR(MATCH(IF2,Vareoplysninger!$L$61:$L$63,0),0)+IFERROR(MATCH(IF2,Emballage!$G$11:$G$30,0),0)+IFERROR(MATCH(IF2,Emballage!$H$11:$H$30,0),0)+IFERROR(MATCH(IF2,Emballage!$I$11:$I$30,0),0)+IFERROR(MATCH(IF2,Emballage!$J$11:$J$30,0),0)+IFERROR(MATCH(IF2,Emballage!$K$11:$K$30,0),0)&gt;=1,1,0)</f>
        <v>0</v>
      </c>
      <c r="IG3">
        <f>IF(IFERROR(MATCH(IG2,Vareoplysninger!$H$40:$H$45,0),0)+IFERROR(MATCH(IG2,Vareoplysninger!$I$40:$I$45,0),0)+IFERROR(MATCH(IG2,Vareoplysninger!$J$40:$J$45,0),0)+IFERROR(MATCH(IG2,Vareoplysninger!$K$40:$K$45,0),0)+IFERROR(MATCH(IG2,Vareoplysninger!$L$40:$L$45,0),0)+IFERROR(MATCH(IG2,Vareoplysninger!$H$56:$H$58,0),0)+IFERROR(MATCH(IG2,Vareoplysninger!$I$56:$I$58,0),0)+IFERROR(MATCH(IG2,Vareoplysninger!$J$56:$J$58,0),0)+IFERROR(MATCH(IG2,Vareoplysninger!$K$56:$K$58,0),0)+IFERROR(MATCH(IG2,Vareoplysninger!$L$56:$L$58,0),0)+IFERROR(MATCH(IG2,Vareoplysninger!$H$61:$H$63,0),0)+IFERROR(MATCH(IG2,Vareoplysninger!$I$61:$I$63,0),0)+IFERROR(MATCH(IG2,Vareoplysninger!BK61:BK63,0),0)+IFERROR(MATCH(IG2,Vareoplysninger!$K$61:$K$63,0),0)+IFERROR(MATCH(IG2,Vareoplysninger!$L$61:$L$63,0),0)+IFERROR(MATCH(IG2,Emballage!$G$11:$G$30,0),0)+IFERROR(MATCH(IG2,Emballage!$H$11:$H$30,0),0)+IFERROR(MATCH(IG2,Emballage!$I$11:$I$30,0),0)+IFERROR(MATCH(IG2,Emballage!$J$11:$J$30,0),0)+IFERROR(MATCH(IG2,Emballage!$K$11:$K$30,0),0)&gt;=1,1,0)</f>
        <v>0</v>
      </c>
      <c r="IH3">
        <f>IF(IFERROR(MATCH(IH2,Vareoplysninger!$H$40:$H$45,0),0)+IFERROR(MATCH(IH2,Vareoplysninger!$I$40:$I$45,0),0)+IFERROR(MATCH(IH2,Vareoplysninger!$J$40:$J$45,0),0)+IFERROR(MATCH(IH2,Vareoplysninger!$K$40:$K$45,0),0)+IFERROR(MATCH(IH2,Vareoplysninger!$L$40:$L$45,0),0)+IFERROR(MATCH(IH2,Vareoplysninger!$H$56:$H$58,0),0)+IFERROR(MATCH(IH2,Vareoplysninger!$I$56:$I$58,0),0)+IFERROR(MATCH(IH2,Vareoplysninger!$J$56:$J$58,0),0)+IFERROR(MATCH(IH2,Vareoplysninger!$K$56:$K$58,0),0)+IFERROR(MATCH(IH2,Vareoplysninger!$L$56:$L$58,0),0)+IFERROR(MATCH(IH2,Vareoplysninger!$H$61:$H$63,0),0)+IFERROR(MATCH(IH2,Vareoplysninger!$I$61:$I$63,0),0)+IFERROR(MATCH(IH2,Vareoplysninger!BL61:BL63,0),0)+IFERROR(MATCH(IH2,Vareoplysninger!$K$61:$K$63,0),0)+IFERROR(MATCH(IH2,Vareoplysninger!$L$61:$L$63,0),0)+IFERROR(MATCH(IH2,Emballage!$G$11:$G$30,0),0)+IFERROR(MATCH(IH2,Emballage!$H$11:$H$30,0),0)+IFERROR(MATCH(IH2,Emballage!$I$11:$I$30,0),0)+IFERROR(MATCH(IH2,Emballage!$J$11:$J$30,0),0)+IFERROR(MATCH(IH2,Emballage!$K$11:$K$30,0),0)&gt;=1,1,0)</f>
        <v>0</v>
      </c>
      <c r="II3">
        <f>IF(IFERROR(MATCH(II2,Vareoplysninger!$H$40:$H$45,0),0)+IFERROR(MATCH(II2,Vareoplysninger!$I$40:$I$45,0),0)+IFERROR(MATCH(II2,Vareoplysninger!$J$40:$J$45,0),0)+IFERROR(MATCH(II2,Vareoplysninger!$K$40:$K$45,0),0)+IFERROR(MATCH(II2,Vareoplysninger!$L$40:$L$45,0),0)+IFERROR(MATCH(II2,Vareoplysninger!$H$56:$H$58,0),0)+IFERROR(MATCH(II2,Vareoplysninger!$I$56:$I$58,0),0)+IFERROR(MATCH(II2,Vareoplysninger!$J$56:$J$58,0),0)+IFERROR(MATCH(II2,Vareoplysninger!$K$56:$K$58,0),0)+IFERROR(MATCH(II2,Vareoplysninger!$L$56:$L$58,0),0)+IFERROR(MATCH(II2,Vareoplysninger!$H$61:$H$63,0),0)+IFERROR(MATCH(II2,Vareoplysninger!$I$61:$I$63,0),0)+IFERROR(MATCH(II2,Vareoplysninger!BM61:BM63,0),0)+IFERROR(MATCH(II2,Vareoplysninger!$K$61:$K$63,0),0)+IFERROR(MATCH(II2,Vareoplysninger!$L$61:$L$63,0),0)+IFERROR(MATCH(II2,Emballage!$G$11:$G$30,0),0)+IFERROR(MATCH(II2,Emballage!$H$11:$H$30,0),0)+IFERROR(MATCH(II2,Emballage!$I$11:$I$30,0),0)+IFERROR(MATCH(II2,Emballage!$J$11:$J$30,0),0)+IFERROR(MATCH(II2,Emballage!$K$11:$K$30,0),0)&gt;=1,1,0)</f>
        <v>0</v>
      </c>
      <c r="IJ3">
        <f>IF(IFERROR(MATCH(IJ2,Vareoplysninger!$H$40:$H$45,0),0)+IFERROR(MATCH(IJ2,Vareoplysninger!$I$40:$I$45,0),0)+IFERROR(MATCH(IJ2,Vareoplysninger!$J$40:$J$45,0),0)+IFERROR(MATCH(IJ2,Vareoplysninger!$K$40:$K$45,0),0)+IFERROR(MATCH(IJ2,Vareoplysninger!$L$40:$L$45,0),0)+IFERROR(MATCH(IJ2,Vareoplysninger!$H$56:$H$58,0),0)+IFERROR(MATCH(IJ2,Vareoplysninger!$I$56:$I$58,0),0)+IFERROR(MATCH(IJ2,Vareoplysninger!$J$56:$J$58,0),0)+IFERROR(MATCH(IJ2,Vareoplysninger!$K$56:$K$58,0),0)+IFERROR(MATCH(IJ2,Vareoplysninger!$L$56:$L$58,0),0)+IFERROR(MATCH(IJ2,Vareoplysninger!$H$61:$H$63,0),0)+IFERROR(MATCH(IJ2,Vareoplysninger!$I$61:$I$63,0),0)+IFERROR(MATCH(IJ2,Vareoplysninger!BN61:BN63,0),0)+IFERROR(MATCH(IJ2,Vareoplysninger!$K$61:$K$63,0),0)+IFERROR(MATCH(IJ2,Vareoplysninger!$L$61:$L$63,0),0)+IFERROR(MATCH(IJ2,Emballage!$G$11:$G$30,0),0)+IFERROR(MATCH(IJ2,Emballage!$H$11:$H$30,0),0)+IFERROR(MATCH(IJ2,Emballage!$I$11:$I$30,0),0)+IFERROR(MATCH(IJ2,Emballage!$J$11:$J$30,0),0)+IFERROR(MATCH(IJ2,Emballage!$K$11:$K$30,0),0)&gt;=1,1,0)</f>
        <v>0</v>
      </c>
      <c r="IK3">
        <f>IF(IFERROR(MATCH(IK2,Vareoplysninger!$H$40:$H$45,0),0)+IFERROR(MATCH(IK2,Vareoplysninger!$I$40:$I$45,0),0)+IFERROR(MATCH(IK2,Vareoplysninger!$J$40:$J$45,0),0)+IFERROR(MATCH(IK2,Vareoplysninger!$K$40:$K$45,0),0)+IFERROR(MATCH(IK2,Vareoplysninger!$L$40:$L$45,0),0)+IFERROR(MATCH(IK2,Vareoplysninger!$H$56:$H$58,0),0)+IFERROR(MATCH(IK2,Vareoplysninger!$I$56:$I$58,0),0)+IFERROR(MATCH(IK2,Vareoplysninger!$J$56:$J$58,0),0)+IFERROR(MATCH(IK2,Vareoplysninger!$K$56:$K$58,0),0)+IFERROR(MATCH(IK2,Vareoplysninger!$L$56:$L$58,0),0)+IFERROR(MATCH(IK2,Vareoplysninger!$H$61:$H$63,0),0)+IFERROR(MATCH(IK2,Vareoplysninger!$I$61:$I$63,0),0)+IFERROR(MATCH(IK2,Vareoplysninger!BO61:BO63,0),0)+IFERROR(MATCH(IK2,Vareoplysninger!$K$61:$K$63,0),0)+IFERROR(MATCH(IK2,Vareoplysninger!$L$61:$L$63,0),0)+IFERROR(MATCH(IK2,Emballage!$G$11:$G$30,0),0)+IFERROR(MATCH(IK2,Emballage!$H$11:$H$30,0),0)+IFERROR(MATCH(IK2,Emballage!$I$11:$I$30,0),0)+IFERROR(MATCH(IK2,Emballage!$J$11:$J$30,0),0)+IFERROR(MATCH(IK2,Emballage!$K$11:$K$30,0),0)&gt;=1,1,0)</f>
        <v>0</v>
      </c>
      <c r="IL3">
        <f>IF(IFERROR(MATCH(IL2,Vareoplysninger!$H$40:$H$45,0),0)+IFERROR(MATCH(IL2,Vareoplysninger!$I$40:$I$45,0),0)+IFERROR(MATCH(IL2,Vareoplysninger!$J$40:$J$45,0),0)+IFERROR(MATCH(IL2,Vareoplysninger!$K$40:$K$45,0),0)+IFERROR(MATCH(IL2,Vareoplysninger!$L$40:$L$45,0),0)+IFERROR(MATCH(IL2,Vareoplysninger!$H$56:$H$58,0),0)+IFERROR(MATCH(IL2,Vareoplysninger!$I$56:$I$58,0),0)+IFERROR(MATCH(IL2,Vareoplysninger!$J$56:$J$58,0),0)+IFERROR(MATCH(IL2,Vareoplysninger!$K$56:$K$58,0),0)+IFERROR(MATCH(IL2,Vareoplysninger!$L$56:$L$58,0),0)+IFERROR(MATCH(IL2,Vareoplysninger!$H$61:$H$63,0),0)+IFERROR(MATCH(IL2,Vareoplysninger!$I$61:$I$63,0),0)+IFERROR(MATCH(IL2,Vareoplysninger!BP61:BP63,0),0)+IFERROR(MATCH(IL2,Vareoplysninger!$K$61:$K$63,0),0)+IFERROR(MATCH(IL2,Vareoplysninger!$L$61:$L$63,0),0)+IFERROR(MATCH(IL2,Emballage!$G$11:$G$30,0),0)+IFERROR(MATCH(IL2,Emballage!$H$11:$H$30,0),0)+IFERROR(MATCH(IL2,Emballage!$I$11:$I$30,0),0)+IFERROR(MATCH(IL2,Emballage!$J$11:$J$30,0),0)+IFERROR(MATCH(IL2,Emballage!$K$11:$K$30,0),0)&gt;=1,1,0)</f>
        <v>0</v>
      </c>
      <c r="IM3">
        <f>IF(IFERROR(MATCH(IM2,Vareoplysninger!$H$40:$H$45,0),0)+IFERROR(MATCH(IM2,Vareoplysninger!$I$40:$I$45,0),0)+IFERROR(MATCH(IM2,Vareoplysninger!$J$40:$J$45,0),0)+IFERROR(MATCH(IM2,Vareoplysninger!$K$40:$K$45,0),0)+IFERROR(MATCH(IM2,Vareoplysninger!$L$40:$L$45,0),0)+IFERROR(MATCH(IM2,Vareoplysninger!$H$56:$H$58,0),0)+IFERROR(MATCH(IM2,Vareoplysninger!$I$56:$I$58,0),0)+IFERROR(MATCH(IM2,Vareoplysninger!$J$56:$J$58,0),0)+IFERROR(MATCH(IM2,Vareoplysninger!$K$56:$K$58,0),0)+IFERROR(MATCH(IM2,Vareoplysninger!$L$56:$L$58,0),0)+IFERROR(MATCH(IM2,Vareoplysninger!$H$61:$H$63,0),0)+IFERROR(MATCH(IM2,Vareoplysninger!$I$61:$I$63,0),0)+IFERROR(MATCH(IM2,Vareoplysninger!BQ61:BQ63,0),0)+IFERROR(MATCH(IM2,Vareoplysninger!$K$61:$K$63,0),0)+IFERROR(MATCH(IM2,Vareoplysninger!$L$61:$L$63,0),0)+IFERROR(MATCH(IM2,Emballage!$G$11:$G$30,0),0)+IFERROR(MATCH(IM2,Emballage!$H$11:$H$30,0),0)+IFERROR(MATCH(IM2,Emballage!$I$11:$I$30,0),0)+IFERROR(MATCH(IM2,Emballage!$J$11:$J$30,0),0)+IFERROR(MATCH(IM2,Emballage!$K$11:$K$30,0),0)&gt;=1,1,0)</f>
        <v>0</v>
      </c>
      <c r="IN3">
        <f>IF(IFERROR(MATCH(IN2,Vareoplysninger!$H$40:$H$45,0),0)+IFERROR(MATCH(IN2,Vareoplysninger!$I$40:$I$45,0),0)+IFERROR(MATCH(IN2,Vareoplysninger!$J$40:$J$45,0),0)+IFERROR(MATCH(IN2,Vareoplysninger!$K$40:$K$45,0),0)+IFERROR(MATCH(IN2,Vareoplysninger!$L$40:$L$45,0),0)+IFERROR(MATCH(IN2,Vareoplysninger!$H$56:$H$58,0),0)+IFERROR(MATCH(IN2,Vareoplysninger!$I$56:$I$58,0),0)+IFERROR(MATCH(IN2,Vareoplysninger!$J$56:$J$58,0),0)+IFERROR(MATCH(IN2,Vareoplysninger!$K$56:$K$58,0),0)+IFERROR(MATCH(IN2,Vareoplysninger!$L$56:$L$58,0),0)+IFERROR(MATCH(IN2,Vareoplysninger!$H$61:$H$63,0),0)+IFERROR(MATCH(IN2,Vareoplysninger!$I$61:$I$63,0),0)+IFERROR(MATCH(IN2,Vareoplysninger!BR61:BR63,0),0)+IFERROR(MATCH(IN2,Vareoplysninger!$K$61:$K$63,0),0)+IFERROR(MATCH(IN2,Vareoplysninger!$L$61:$L$63,0),0)+IFERROR(MATCH(IN2,Emballage!$G$11:$G$30,0),0)+IFERROR(MATCH(IN2,Emballage!$H$11:$H$30,0),0)+IFERROR(MATCH(IN2,Emballage!$I$11:$I$30,0),0)+IFERROR(MATCH(IN2,Emballage!$J$11:$J$30,0),0)+IFERROR(MATCH(IN2,Emballage!$K$11:$K$30,0),0)&gt;=1,1,0)</f>
        <v>0</v>
      </c>
      <c r="IO3">
        <f>IF(IFERROR(MATCH(IO2,Vareoplysninger!$H$40:$H$45,0),0)+IFERROR(MATCH(IO2,Vareoplysninger!$I$40:$I$45,0),0)+IFERROR(MATCH(IO2,Vareoplysninger!$J$40:$J$45,0),0)+IFERROR(MATCH(IO2,Vareoplysninger!$K$40:$K$45,0),0)+IFERROR(MATCH(IO2,Vareoplysninger!$L$40:$L$45,0),0)+IFERROR(MATCH(IO2,Vareoplysninger!$H$56:$H$58,0),0)+IFERROR(MATCH(IO2,Vareoplysninger!$I$56:$I$58,0),0)+IFERROR(MATCH(IO2,Vareoplysninger!$J$56:$J$58,0),0)+IFERROR(MATCH(IO2,Vareoplysninger!$K$56:$K$58,0),0)+IFERROR(MATCH(IO2,Vareoplysninger!$L$56:$L$58,0),0)+IFERROR(MATCH(IO2,Vareoplysninger!$H$61:$H$63,0),0)+IFERROR(MATCH(IO2,Vareoplysninger!$I$61:$I$63,0),0)+IFERROR(MATCH(IO2,Vareoplysninger!BS61:BS63,0),0)+IFERROR(MATCH(IO2,Vareoplysninger!$K$61:$K$63,0),0)+IFERROR(MATCH(IO2,Vareoplysninger!$L$61:$L$63,0),0)+IFERROR(MATCH(IO2,Emballage!$G$11:$G$30,0),0)+IFERROR(MATCH(IO2,Emballage!$H$11:$H$30,0),0)+IFERROR(MATCH(IO2,Emballage!$I$11:$I$30,0),0)+IFERROR(MATCH(IO2,Emballage!$J$11:$J$30,0),0)+IFERROR(MATCH(IO2,Emballage!$K$11:$K$30,0),0)&gt;=1,1,0)</f>
        <v>0</v>
      </c>
      <c r="IP3">
        <f>IF(IFERROR(MATCH(IP2,Vareoplysninger!$H$40:$H$45,0),0)+IFERROR(MATCH(IP2,Vareoplysninger!$I$40:$I$45,0),0)+IFERROR(MATCH(IP2,Vareoplysninger!$J$40:$J$45,0),0)+IFERROR(MATCH(IP2,Vareoplysninger!$K$40:$K$45,0),0)+IFERROR(MATCH(IP2,Vareoplysninger!$L$40:$L$45,0),0)+IFERROR(MATCH(IP2,Vareoplysninger!$H$56:$H$58,0),0)+IFERROR(MATCH(IP2,Vareoplysninger!$I$56:$I$58,0),0)+IFERROR(MATCH(IP2,Vareoplysninger!$J$56:$J$58,0),0)+IFERROR(MATCH(IP2,Vareoplysninger!$K$56:$K$58,0),0)+IFERROR(MATCH(IP2,Vareoplysninger!$L$56:$L$58,0),0)+IFERROR(MATCH(IP2,Vareoplysninger!$H$61:$H$63,0),0)+IFERROR(MATCH(IP2,Vareoplysninger!$I$61:$I$63,0),0)+IFERROR(MATCH(IP2,Vareoplysninger!BT61:BT63,0),0)+IFERROR(MATCH(IP2,Vareoplysninger!$K$61:$K$63,0),0)+IFERROR(MATCH(IP2,Vareoplysninger!$L$61:$L$63,0),0)+IFERROR(MATCH(IP2,Emballage!$G$11:$G$30,0),0)+IFERROR(MATCH(IP2,Emballage!$H$11:$H$30,0),0)+IFERROR(MATCH(IP2,Emballage!$I$11:$I$30,0),0)+IFERROR(MATCH(IP2,Emballage!$J$11:$J$30,0),0)+IFERROR(MATCH(IP2,Emballage!$K$11:$K$30,0),0)&gt;=1,1,0)</f>
        <v>0</v>
      </c>
      <c r="IQ3">
        <f>IF(IFERROR(MATCH(IQ2,Vareoplysninger!$H$40:$H$45,0),0)+IFERROR(MATCH(IQ2,Vareoplysninger!$I$40:$I$45,0),0)+IFERROR(MATCH(IQ2,Vareoplysninger!$J$40:$J$45,0),0)+IFERROR(MATCH(IQ2,Vareoplysninger!$K$40:$K$45,0),0)+IFERROR(MATCH(IQ2,Vareoplysninger!$L$40:$L$45,0),0)+IFERROR(MATCH(IQ2,Vareoplysninger!$H$56:$H$58,0),0)+IFERROR(MATCH(IQ2,Vareoplysninger!$I$56:$I$58,0),0)+IFERROR(MATCH(IQ2,Vareoplysninger!$J$56:$J$58,0),0)+IFERROR(MATCH(IQ2,Vareoplysninger!$K$56:$K$58,0),0)+IFERROR(MATCH(IQ2,Vareoplysninger!$L$56:$L$58,0),0)+IFERROR(MATCH(IQ2,Vareoplysninger!$H$61:$H$63,0),0)+IFERROR(MATCH(IQ2,Vareoplysninger!$I$61:$I$63,0),0)+IFERROR(MATCH(IQ2,Vareoplysninger!BU61:BU63,0),0)+IFERROR(MATCH(IQ2,Vareoplysninger!$K$61:$K$63,0),0)+IFERROR(MATCH(IQ2,Vareoplysninger!$L$61:$L$63,0),0)+IFERROR(MATCH(IQ2,Emballage!$G$11:$G$30,0),0)+IFERROR(MATCH(IQ2,Emballage!$H$11:$H$30,0),0)+IFERROR(MATCH(IQ2,Emballage!$I$11:$I$30,0),0)+IFERROR(MATCH(IQ2,Emballage!$J$11:$J$30,0),0)+IFERROR(MATCH(IQ2,Emballage!$K$11:$K$30,0),0)&gt;=1,1,0)</f>
        <v>0</v>
      </c>
      <c r="IR3">
        <f>IF(IFERROR(MATCH(IR2,Vareoplysninger!$H$40:$H$45,0),0)+IFERROR(MATCH(IR2,Vareoplysninger!$I$40:$I$45,0),0)+IFERROR(MATCH(IR2,Vareoplysninger!$J$40:$J$45,0),0)+IFERROR(MATCH(IR2,Vareoplysninger!$K$40:$K$45,0),0)+IFERROR(MATCH(IR2,Vareoplysninger!$L$40:$L$45,0),0)+IFERROR(MATCH(IR2,Vareoplysninger!$H$56:$H$58,0),0)+IFERROR(MATCH(IR2,Vareoplysninger!$I$56:$I$58,0),0)+IFERROR(MATCH(IR2,Vareoplysninger!$J$56:$J$58,0),0)+IFERROR(MATCH(IR2,Vareoplysninger!$K$56:$K$58,0),0)+IFERROR(MATCH(IR2,Vareoplysninger!$L$56:$L$58,0),0)+IFERROR(MATCH(IR2,Vareoplysninger!$H$61:$H$63,0),0)+IFERROR(MATCH(IR2,Vareoplysninger!$I$61:$I$63,0),0)+IFERROR(MATCH(IR2,Vareoplysninger!BV61:BV63,0),0)+IFERROR(MATCH(IR2,Vareoplysninger!$K$61:$K$63,0),0)+IFERROR(MATCH(IR2,Vareoplysninger!$L$61:$L$63,0),0)+IFERROR(MATCH(IR2,Emballage!$G$11:$G$30,0),0)+IFERROR(MATCH(IR2,Emballage!$H$11:$H$30,0),0)+IFERROR(MATCH(IR2,Emballage!$I$11:$I$30,0),0)+IFERROR(MATCH(IR2,Emballage!$J$11:$J$30,0),0)+IFERROR(MATCH(IR2,Emballage!$K$11:$K$30,0),0)&gt;=1,1,0)</f>
        <v>0</v>
      </c>
      <c r="IS3">
        <f>IF(IFERROR(MATCH(IS2,Vareoplysninger!$H$40:$H$45,0),0)+IFERROR(MATCH(IS2,Vareoplysninger!$I$40:$I$45,0),0)+IFERROR(MATCH(IS2,Vareoplysninger!$J$40:$J$45,0),0)+IFERROR(MATCH(IS2,Vareoplysninger!$K$40:$K$45,0),0)+IFERROR(MATCH(IS2,Vareoplysninger!$L$40:$L$45,0),0)+IFERROR(MATCH(IS2,Vareoplysninger!$H$56:$H$58,0),0)+IFERROR(MATCH(IS2,Vareoplysninger!$I$56:$I$58,0),0)+IFERROR(MATCH(IS2,Vareoplysninger!$J$56:$J$58,0),0)+IFERROR(MATCH(IS2,Vareoplysninger!$K$56:$K$58,0),0)+IFERROR(MATCH(IS2,Vareoplysninger!$L$56:$L$58,0),0)+IFERROR(MATCH(IS2,Vareoplysninger!$H$61:$H$63,0),0)+IFERROR(MATCH(IS2,Vareoplysninger!$I$61:$I$63,0),0)+IFERROR(MATCH(IS2,Vareoplysninger!BW61:BW63,0),0)+IFERROR(MATCH(IS2,Vareoplysninger!$K$61:$K$63,0),0)+IFERROR(MATCH(IS2,Vareoplysninger!$L$61:$L$63,0),0)+IFERROR(MATCH(IS2,Emballage!$G$11:$G$30,0),0)+IFERROR(MATCH(IS2,Emballage!$H$11:$H$30,0),0)+IFERROR(MATCH(IS2,Emballage!$I$11:$I$30,0),0)+IFERROR(MATCH(IS2,Emballage!$J$11:$J$30,0),0)+IFERROR(MATCH(IS2,Emballage!$K$11:$K$30,0),0)&gt;=1,1,0)</f>
        <v>0</v>
      </c>
      <c r="IT3">
        <f>IF(IFERROR(MATCH(IT2,Vareoplysninger!$H$40:$H$45,0),0)+IFERROR(MATCH(IT2,Vareoplysninger!$I$40:$I$45,0),0)+IFERROR(MATCH(IT2,Vareoplysninger!$J$40:$J$45,0),0)+IFERROR(MATCH(IT2,Vareoplysninger!$K$40:$K$45,0),0)+IFERROR(MATCH(IT2,Vareoplysninger!$L$40:$L$45,0),0)+IFERROR(MATCH(IT2,Vareoplysninger!$H$56:$H$58,0),0)+IFERROR(MATCH(IT2,Vareoplysninger!$I$56:$I$58,0),0)+IFERROR(MATCH(IT2,Vareoplysninger!$J$56:$J$58,0),0)+IFERROR(MATCH(IT2,Vareoplysninger!$K$56:$K$58,0),0)+IFERROR(MATCH(IT2,Vareoplysninger!$L$56:$L$58,0),0)+IFERROR(MATCH(IT2,Vareoplysninger!$H$61:$H$63,0),0)+IFERROR(MATCH(IT2,Vareoplysninger!$I$61:$I$63,0),0)+IFERROR(MATCH(IT2,Vareoplysninger!BX61:BX63,0),0)+IFERROR(MATCH(IT2,Vareoplysninger!$K$61:$K$63,0),0)+IFERROR(MATCH(IT2,Vareoplysninger!$L$61:$L$63,0),0)+IFERROR(MATCH(IT2,Emballage!$G$11:$G$30,0),0)+IFERROR(MATCH(IT2,Emballage!$H$11:$H$30,0),0)+IFERROR(MATCH(IT2,Emballage!$I$11:$I$30,0),0)+IFERROR(MATCH(IT2,Emballage!$J$11:$J$30,0),0)+IFERROR(MATCH(IT2,Emballage!$K$11:$K$30,0),0)&gt;=1,1,0)</f>
        <v>0</v>
      </c>
      <c r="IU3">
        <f>IF(IFERROR(MATCH(IU2,Vareoplysninger!$H$40:$H$45,0),0)+IFERROR(MATCH(IU2,Vareoplysninger!$I$40:$I$45,0),0)+IFERROR(MATCH(IU2,Vareoplysninger!$J$40:$J$45,0),0)+IFERROR(MATCH(IU2,Vareoplysninger!$K$40:$K$45,0),0)+IFERROR(MATCH(IU2,Vareoplysninger!$L$40:$L$45,0),0)+IFERROR(MATCH(IU2,Vareoplysninger!$H$56:$H$58,0),0)+IFERROR(MATCH(IU2,Vareoplysninger!$I$56:$I$58,0),0)+IFERROR(MATCH(IU2,Vareoplysninger!$J$56:$J$58,0),0)+IFERROR(MATCH(IU2,Vareoplysninger!$K$56:$K$58,0),0)+IFERROR(MATCH(IU2,Vareoplysninger!$L$56:$L$58,0),0)+IFERROR(MATCH(IU2,Vareoplysninger!$H$61:$H$63,0),0)+IFERROR(MATCH(IU2,Vareoplysninger!$I$61:$I$63,0),0)+IFERROR(MATCH(IU2,Vareoplysninger!BY61:BY63,0),0)+IFERROR(MATCH(IU2,Vareoplysninger!$K$61:$K$63,0),0)+IFERROR(MATCH(IU2,Vareoplysninger!$L$61:$L$63,0),0)+IFERROR(MATCH(IU2,Emballage!$G$11:$G$30,0),0)+IFERROR(MATCH(IU2,Emballage!$H$11:$H$30,0),0)+IFERROR(MATCH(IU2,Emballage!$I$11:$I$30,0),0)+IFERROR(MATCH(IU2,Emballage!$J$11:$J$30,0),0)+IFERROR(MATCH(IU2,Emballage!$K$11:$K$30,0),0)&gt;=1,1,0)</f>
        <v>0</v>
      </c>
      <c r="IV3">
        <f>IF(IFERROR(MATCH(IV2,Vareoplysninger!$H$40:$H$45,0),0)+IFERROR(MATCH(IV2,Vareoplysninger!$I$40:$I$45,0),0)+IFERROR(MATCH(IV2,Vareoplysninger!$J$40:$J$45,0),0)+IFERROR(MATCH(IV2,Vareoplysninger!$K$40:$K$45,0),0)+IFERROR(MATCH(IV2,Vareoplysninger!$L$40:$L$45,0),0)+IFERROR(MATCH(IV2,Vareoplysninger!$H$56:$H$58,0),0)+IFERROR(MATCH(IV2,Vareoplysninger!$I$56:$I$58,0),0)+IFERROR(MATCH(IV2,Vareoplysninger!$J$56:$J$58,0),0)+IFERROR(MATCH(IV2,Vareoplysninger!$K$56:$K$58,0),0)+IFERROR(MATCH(IV2,Vareoplysninger!$L$56:$L$58,0),0)+IFERROR(MATCH(IV2,Vareoplysninger!$H$61:$H$63,0),0)+IFERROR(MATCH(IV2,Vareoplysninger!$I$61:$I$63,0),0)+IFERROR(MATCH(IV2,Vareoplysninger!BZ61:BZ63,0),0)+IFERROR(MATCH(IV2,Vareoplysninger!$K$61:$K$63,0),0)+IFERROR(MATCH(IV2,Vareoplysninger!$L$61:$L$63,0),0)+IFERROR(MATCH(IV2,Emballage!$G$11:$G$30,0),0)+IFERROR(MATCH(IV2,Emballage!$H$11:$H$30,0),0)+IFERROR(MATCH(IV2,Emballage!$I$11:$I$30,0),0)+IFERROR(MATCH(IV2,Emballage!$J$11:$J$30,0),0)+IFERROR(MATCH(IV2,Emballage!$K$11:$K$30,0),0)&gt;=1,1,0)</f>
        <v>0</v>
      </c>
      <c r="IW3">
        <f>IF(IFERROR(MATCH(IW2,Vareoplysninger!$H$40:$H$45,0),0)+IFERROR(MATCH(IW2,Vareoplysninger!$I$40:$I$45,0),0)+IFERROR(MATCH(IW2,Vareoplysninger!$J$40:$J$45,0),0)+IFERROR(MATCH(IW2,Vareoplysninger!$K$40:$K$45,0),0)+IFERROR(MATCH(IW2,Vareoplysninger!$L$40:$L$45,0),0)+IFERROR(MATCH(IW2,Vareoplysninger!$H$56:$H$58,0),0)+IFERROR(MATCH(IW2,Vareoplysninger!$I$56:$I$58,0),0)+IFERROR(MATCH(IW2,Vareoplysninger!$J$56:$J$58,0),0)+IFERROR(MATCH(IW2,Vareoplysninger!$K$56:$K$58,0),0)+IFERROR(MATCH(IW2,Vareoplysninger!$L$56:$L$58,0),0)+IFERROR(MATCH(IW2,Vareoplysninger!$H$61:$H$63,0),0)+IFERROR(MATCH(IW2,Vareoplysninger!$I$61:$I$63,0),0)+IFERROR(MATCH(IW2,Vareoplysninger!CA61:CA63,0),0)+IFERROR(MATCH(IW2,Vareoplysninger!$K$61:$K$63,0),0)+IFERROR(MATCH(IW2,Vareoplysninger!$L$61:$L$63,0),0)+IFERROR(MATCH(IW2,Emballage!$G$11:$G$30,0),0)+IFERROR(MATCH(IW2,Emballage!$H$11:$H$30,0),0)+IFERROR(MATCH(IW2,Emballage!$I$11:$I$30,0),0)+IFERROR(MATCH(IW2,Emballage!$J$11:$J$30,0),0)+IFERROR(MATCH(IW2,Emballage!$K$11:$K$30,0),0)&gt;=1,1,0)</f>
        <v>0</v>
      </c>
      <c r="IX3">
        <f>IF(IFERROR(MATCH(IX2,Vareoplysninger!$H$40:$H$45,0),0)+IFERROR(MATCH(IX2,Vareoplysninger!$I$40:$I$45,0),0)+IFERROR(MATCH(IX2,Vareoplysninger!$J$40:$J$45,0),0)+IFERROR(MATCH(IX2,Vareoplysninger!$K$40:$K$45,0),0)+IFERROR(MATCH(IX2,Vareoplysninger!$L$40:$L$45,0),0)+IFERROR(MATCH(IX2,Vareoplysninger!$H$56:$H$58,0),0)+IFERROR(MATCH(IX2,Vareoplysninger!$I$56:$I$58,0),0)+IFERROR(MATCH(IX2,Vareoplysninger!$J$56:$J$58,0),0)+IFERROR(MATCH(IX2,Vareoplysninger!$K$56:$K$58,0),0)+IFERROR(MATCH(IX2,Vareoplysninger!$L$56:$L$58,0),0)+IFERROR(MATCH(IX2,Vareoplysninger!$H$61:$H$63,0),0)+IFERROR(MATCH(IX2,Vareoplysninger!$I$61:$I$63,0),0)+IFERROR(MATCH(IX2,Vareoplysninger!CB61:CB63,0),0)+IFERROR(MATCH(IX2,Vareoplysninger!$K$61:$K$63,0),0)+IFERROR(MATCH(IX2,Vareoplysninger!$L$61:$L$63,0),0)+IFERROR(MATCH(IX2,Emballage!$G$11:$G$30,0),0)+IFERROR(MATCH(IX2,Emballage!$H$11:$H$30,0),0)+IFERROR(MATCH(IX2,Emballage!$I$11:$I$30,0),0)+IFERROR(MATCH(IX2,Emballage!$J$11:$J$30,0),0)+IFERROR(MATCH(IX2,Emballage!$K$11:$K$30,0),0)&gt;=1,1,0)</f>
        <v>0</v>
      </c>
      <c r="IY3">
        <f>IF(IFERROR(MATCH(IY2,Vareoplysninger!$H$40:$H$45,0),0)+IFERROR(MATCH(IY2,Vareoplysninger!$I$40:$I$45,0),0)+IFERROR(MATCH(IY2,Vareoplysninger!$J$40:$J$45,0),0)+IFERROR(MATCH(IY2,Vareoplysninger!$K$40:$K$45,0),0)+IFERROR(MATCH(IY2,Vareoplysninger!$L$40:$L$45,0),0)+IFERROR(MATCH(IY2,Vareoplysninger!$H$56:$H$58,0),0)+IFERROR(MATCH(IY2,Vareoplysninger!$I$56:$I$58,0),0)+IFERROR(MATCH(IY2,Vareoplysninger!$J$56:$J$58,0),0)+IFERROR(MATCH(IY2,Vareoplysninger!$K$56:$K$58,0),0)+IFERROR(MATCH(IY2,Vareoplysninger!$L$56:$L$58,0),0)+IFERROR(MATCH(IY2,Vareoplysninger!$H$61:$H$63,0),0)+IFERROR(MATCH(IY2,Vareoplysninger!$I$61:$I$63,0),0)+IFERROR(MATCH(IY2,Vareoplysninger!CC61:CC63,0),0)+IFERROR(MATCH(IY2,Vareoplysninger!$K$61:$K$63,0),0)+IFERROR(MATCH(IY2,Vareoplysninger!$L$61:$L$63,0),0)+IFERROR(MATCH(IY2,Emballage!$G$11:$G$30,0),0)+IFERROR(MATCH(IY2,Emballage!$H$11:$H$30,0),0)+IFERROR(MATCH(IY2,Emballage!$I$11:$I$30,0),0)+IFERROR(MATCH(IY2,Emballage!$J$11:$J$30,0),0)+IFERROR(MATCH(IY2,Emballage!$K$11:$K$30,0),0)&gt;=1,1,0)</f>
        <v>0</v>
      </c>
      <c r="IZ3">
        <f>IF(IFERROR(MATCH(IZ2,Vareoplysninger!$H$40:$H$45,0),0)+IFERROR(MATCH(IZ2,Vareoplysninger!$I$40:$I$45,0),0)+IFERROR(MATCH(IZ2,Vareoplysninger!$J$40:$J$45,0),0)+IFERROR(MATCH(IZ2,Vareoplysninger!$K$40:$K$45,0),0)+IFERROR(MATCH(IZ2,Vareoplysninger!$L$40:$L$45,0),0)+IFERROR(MATCH(IZ2,Vareoplysninger!$H$56:$H$58,0),0)+IFERROR(MATCH(IZ2,Vareoplysninger!$I$56:$I$58,0),0)+IFERROR(MATCH(IZ2,Vareoplysninger!$J$56:$J$58,0),0)+IFERROR(MATCH(IZ2,Vareoplysninger!$K$56:$K$58,0),0)+IFERROR(MATCH(IZ2,Vareoplysninger!$L$56:$L$58,0),0)+IFERROR(MATCH(IZ2,Vareoplysninger!$H$61:$H$63,0),0)+IFERROR(MATCH(IZ2,Vareoplysninger!$I$61:$I$63,0),0)+IFERROR(MATCH(IZ2,Vareoplysninger!CD61:CD63,0),0)+IFERROR(MATCH(IZ2,Vareoplysninger!$K$61:$K$63,0),0)+IFERROR(MATCH(IZ2,Vareoplysninger!$L$61:$L$63,0),0)+IFERROR(MATCH(IZ2,Emballage!$G$11:$G$30,0),0)+IFERROR(MATCH(IZ2,Emballage!$H$11:$H$30,0),0)+IFERROR(MATCH(IZ2,Emballage!$I$11:$I$30,0),0)+IFERROR(MATCH(IZ2,Emballage!$J$11:$J$30,0),0)+IFERROR(MATCH(IZ2,Emballage!$K$11:$K$30,0),0)&gt;=1,1,0)</f>
        <v>0</v>
      </c>
      <c r="JA3">
        <f>IF(IFERROR(MATCH(JA2,Vareoplysninger!$H$40:$H$45,0),0)+IFERROR(MATCH(JA2,Vareoplysninger!$I$40:$I$45,0),0)+IFERROR(MATCH(JA2,Vareoplysninger!$J$40:$J$45,0),0)+IFERROR(MATCH(JA2,Vareoplysninger!$K$40:$K$45,0),0)+IFERROR(MATCH(JA2,Vareoplysninger!$L$40:$L$45,0),0)+IFERROR(MATCH(JA2,Vareoplysninger!$H$56:$H$58,0),0)+IFERROR(MATCH(JA2,Vareoplysninger!$I$56:$I$58,0),0)+IFERROR(MATCH(JA2,Vareoplysninger!$J$56:$J$58,0),0)+IFERROR(MATCH(JA2,Vareoplysninger!$K$56:$K$58,0),0)+IFERROR(MATCH(JA2,Vareoplysninger!$L$56:$L$58,0),0)+IFERROR(MATCH(JA2,Vareoplysninger!$H$61:$H$63,0),0)+IFERROR(MATCH(JA2,Vareoplysninger!$I$61:$I$63,0),0)+IFERROR(MATCH(JA2,Vareoplysninger!CE61:CE63,0),0)+IFERROR(MATCH(JA2,Vareoplysninger!$K$61:$K$63,0),0)+IFERROR(MATCH(JA2,Vareoplysninger!$L$61:$L$63,0),0)+IFERROR(MATCH(JA2,Emballage!$G$11:$G$30,0),0)+IFERROR(MATCH(JA2,Emballage!$H$11:$H$30,0),0)+IFERROR(MATCH(JA2,Emballage!$I$11:$I$30,0),0)+IFERROR(MATCH(JA2,Emballage!$J$11:$J$30,0),0)+IFERROR(MATCH(JA2,Emballage!$K$11:$K$30,0),0)&gt;=1,1,0)</f>
        <v>0</v>
      </c>
      <c r="JB3">
        <f>IF(IFERROR(MATCH(JB2,Vareoplysninger!$H$40:$H$45,0),0)+IFERROR(MATCH(JB2,Vareoplysninger!$I$40:$I$45,0),0)+IFERROR(MATCH(JB2,Vareoplysninger!$J$40:$J$45,0),0)+IFERROR(MATCH(JB2,Vareoplysninger!$K$40:$K$45,0),0)+IFERROR(MATCH(JB2,Vareoplysninger!$L$40:$L$45,0),0)+IFERROR(MATCH(JB2,Vareoplysninger!$H$56:$H$58,0),0)+IFERROR(MATCH(JB2,Vareoplysninger!$I$56:$I$58,0),0)+IFERROR(MATCH(JB2,Vareoplysninger!$J$56:$J$58,0),0)+IFERROR(MATCH(JB2,Vareoplysninger!$K$56:$K$58,0),0)+IFERROR(MATCH(JB2,Vareoplysninger!$L$56:$L$58,0),0)+IFERROR(MATCH(JB2,Vareoplysninger!$H$61:$H$63,0),0)+IFERROR(MATCH(JB2,Vareoplysninger!$I$61:$I$63,0),0)+IFERROR(MATCH(JB2,Vareoplysninger!CF61:CF63,0),0)+IFERROR(MATCH(JB2,Vareoplysninger!$K$61:$K$63,0),0)+IFERROR(MATCH(JB2,Vareoplysninger!$L$61:$L$63,0),0)+IFERROR(MATCH(JB2,Emballage!$G$11:$G$30,0),0)+IFERROR(MATCH(JB2,Emballage!$H$11:$H$30,0),0)+IFERROR(MATCH(JB2,Emballage!$I$11:$I$30,0),0)+IFERROR(MATCH(JB2,Emballage!$J$11:$J$30,0),0)+IFERROR(MATCH(JB2,Emballage!$K$11:$K$30,0),0)&gt;=1,1,0)</f>
        <v>0</v>
      </c>
      <c r="JC3">
        <f>IF(IFERROR(MATCH(JC2,Vareoplysninger!$H$40:$H$45,0),0)+IFERROR(MATCH(JC2,Vareoplysninger!$I$40:$I$45,0),0)+IFERROR(MATCH(JC2,Vareoplysninger!$J$40:$J$45,0),0)+IFERROR(MATCH(JC2,Vareoplysninger!$K$40:$K$45,0),0)+IFERROR(MATCH(JC2,Vareoplysninger!$L$40:$L$45,0),0)+IFERROR(MATCH(JC2,Vareoplysninger!$H$56:$H$58,0),0)+IFERROR(MATCH(JC2,Vareoplysninger!$I$56:$I$58,0),0)+IFERROR(MATCH(JC2,Vareoplysninger!$J$56:$J$58,0),0)+IFERROR(MATCH(JC2,Vareoplysninger!$K$56:$K$58,0),0)+IFERROR(MATCH(JC2,Vareoplysninger!$L$56:$L$58,0),0)+IFERROR(MATCH(JC2,Vareoplysninger!$H$61:$H$63,0),0)+IFERROR(MATCH(JC2,Vareoplysninger!$I$61:$I$63,0),0)+IFERROR(MATCH(JC2,Vareoplysninger!CG61:CG63,0),0)+IFERROR(MATCH(JC2,Vareoplysninger!$K$61:$K$63,0),0)+IFERROR(MATCH(JC2,Vareoplysninger!$L$61:$L$63,0),0)+IFERROR(MATCH(JC2,Emballage!$G$11:$G$30,0),0)+IFERROR(MATCH(JC2,Emballage!$H$11:$H$30,0),0)+IFERROR(MATCH(JC2,Emballage!$I$11:$I$30,0),0)+IFERROR(MATCH(JC2,Emballage!$J$11:$J$30,0),0)+IFERROR(MATCH(JC2,Emballage!$K$11:$K$30,0),0)&gt;=1,1,0)</f>
        <v>0</v>
      </c>
      <c r="JD3">
        <f>IF(IFERROR(MATCH(JD2,Vareoplysninger!$H$40:$H$45,0),0)+IFERROR(MATCH(JD2,Vareoplysninger!$I$40:$I$45,0),0)+IFERROR(MATCH(JD2,Vareoplysninger!$J$40:$J$45,0),0)+IFERROR(MATCH(JD2,Vareoplysninger!$K$40:$K$45,0),0)+IFERROR(MATCH(JD2,Vareoplysninger!$L$40:$L$45,0),0)+IFERROR(MATCH(JD2,Vareoplysninger!$H$56:$H$58,0),0)+IFERROR(MATCH(JD2,Vareoplysninger!$I$56:$I$58,0),0)+IFERROR(MATCH(JD2,Vareoplysninger!$J$56:$J$58,0),0)+IFERROR(MATCH(JD2,Vareoplysninger!$K$56:$K$58,0),0)+IFERROR(MATCH(JD2,Vareoplysninger!$L$56:$L$58,0),0)+IFERROR(MATCH(JD2,Vareoplysninger!$H$61:$H$63,0),0)+IFERROR(MATCH(JD2,Vareoplysninger!$I$61:$I$63,0),0)+IFERROR(MATCH(JD2,Vareoplysninger!CH61:CH63,0),0)+IFERROR(MATCH(JD2,Vareoplysninger!$K$61:$K$63,0),0)+IFERROR(MATCH(JD2,Vareoplysninger!$L$61:$L$63,0),0)+IFERROR(MATCH(JD2,Emballage!$G$11:$G$30,0),0)+IFERROR(MATCH(JD2,Emballage!$H$11:$H$30,0),0)+IFERROR(MATCH(JD2,Emballage!$I$11:$I$30,0),0)+IFERROR(MATCH(JD2,Emballage!$J$11:$J$30,0),0)+IFERROR(MATCH(JD2,Emballage!$K$11:$K$30,0),0)&gt;=1,1,0)</f>
        <v>0</v>
      </c>
      <c r="JE3">
        <f>IF(IFERROR(MATCH(JE2,Vareoplysninger!$H$40:$H$45,0),0)+IFERROR(MATCH(JE2,Vareoplysninger!$I$40:$I$45,0),0)+IFERROR(MATCH(JE2,Vareoplysninger!$J$40:$J$45,0),0)+IFERROR(MATCH(JE2,Vareoplysninger!$K$40:$K$45,0),0)+IFERROR(MATCH(JE2,Vareoplysninger!$L$40:$L$45,0),0)+IFERROR(MATCH(JE2,Vareoplysninger!$H$56:$H$58,0),0)+IFERROR(MATCH(JE2,Vareoplysninger!$I$56:$I$58,0),0)+IFERROR(MATCH(JE2,Vareoplysninger!$J$56:$J$58,0),0)+IFERROR(MATCH(JE2,Vareoplysninger!$K$56:$K$58,0),0)+IFERROR(MATCH(JE2,Vareoplysninger!$L$56:$L$58,0),0)+IFERROR(MATCH(JE2,Vareoplysninger!$H$61:$H$63,0),0)+IFERROR(MATCH(JE2,Vareoplysninger!$I$61:$I$63,0),0)+IFERROR(MATCH(JE2,Vareoplysninger!CI61:CI63,0),0)+IFERROR(MATCH(JE2,Vareoplysninger!$K$61:$K$63,0),0)+IFERROR(MATCH(JE2,Vareoplysninger!$L$61:$L$63,0),0)+IFERROR(MATCH(JE2,Emballage!$G$11:$G$30,0),0)+IFERROR(MATCH(JE2,Emballage!$H$11:$H$30,0),0)+IFERROR(MATCH(JE2,Emballage!$I$11:$I$30,0),0)+IFERROR(MATCH(JE2,Emballage!$J$11:$J$30,0),0)+IFERROR(MATCH(JE2,Emballage!$K$11:$K$30,0),0)&gt;=1,1,0)</f>
        <v>0</v>
      </c>
      <c r="JF3">
        <f>IF(IFERROR(MATCH(JF2,Vareoplysninger!$H$40:$H$45,0),0)+IFERROR(MATCH(JF2,Vareoplysninger!$I$40:$I$45,0),0)+IFERROR(MATCH(JF2,Vareoplysninger!$J$40:$J$45,0),0)+IFERROR(MATCH(JF2,Vareoplysninger!$K$40:$K$45,0),0)+IFERROR(MATCH(JF2,Vareoplysninger!$L$40:$L$45,0),0)+IFERROR(MATCH(JF2,Vareoplysninger!$H$56:$H$58,0),0)+IFERROR(MATCH(JF2,Vareoplysninger!$I$56:$I$58,0),0)+IFERROR(MATCH(JF2,Vareoplysninger!$J$56:$J$58,0),0)+IFERROR(MATCH(JF2,Vareoplysninger!$K$56:$K$58,0),0)+IFERROR(MATCH(JF2,Vareoplysninger!$L$56:$L$58,0),0)+IFERROR(MATCH(JF2,Vareoplysninger!$H$61:$H$63,0),0)+IFERROR(MATCH(JF2,Vareoplysninger!$I$61:$I$63,0),0)+IFERROR(MATCH(JF2,Vareoplysninger!CJ61:CJ63,0),0)+IFERROR(MATCH(JF2,Vareoplysninger!$K$61:$K$63,0),0)+IFERROR(MATCH(JF2,Vareoplysninger!$L$61:$L$63,0),0)+IFERROR(MATCH(JF2,Emballage!$G$11:$G$30,0),0)+IFERROR(MATCH(JF2,Emballage!$H$11:$H$30,0),0)+IFERROR(MATCH(JF2,Emballage!$I$11:$I$30,0),0)+IFERROR(MATCH(JF2,Emballage!$J$11:$J$30,0),0)+IFERROR(MATCH(JF2,Emballage!$K$11:$K$30,0),0)&gt;=1,1,0)</f>
        <v>0</v>
      </c>
      <c r="JG3">
        <f>IF(IFERROR(MATCH(JG2,Vareoplysninger!$H$40:$H$45,0),0)+IFERROR(MATCH(JG2,Vareoplysninger!$I$40:$I$45,0),0)+IFERROR(MATCH(JG2,Vareoplysninger!$J$40:$J$45,0),0)+IFERROR(MATCH(JG2,Vareoplysninger!$K$40:$K$45,0),0)+IFERROR(MATCH(JG2,Vareoplysninger!$L$40:$L$45,0),0)+IFERROR(MATCH(JG2,Vareoplysninger!$H$56:$H$58,0),0)+IFERROR(MATCH(JG2,Vareoplysninger!$I$56:$I$58,0),0)+IFERROR(MATCH(JG2,Vareoplysninger!$J$56:$J$58,0),0)+IFERROR(MATCH(JG2,Vareoplysninger!$K$56:$K$58,0),0)+IFERROR(MATCH(JG2,Vareoplysninger!$L$56:$L$58,0),0)+IFERROR(MATCH(JG2,Vareoplysninger!$H$61:$H$63,0),0)+IFERROR(MATCH(JG2,Vareoplysninger!$I$61:$I$63,0),0)+IFERROR(MATCH(JG2,Vareoplysninger!CK61:CK63,0),0)+IFERROR(MATCH(JG2,Vareoplysninger!$K$61:$K$63,0),0)+IFERROR(MATCH(JG2,Vareoplysninger!$L$61:$L$63,0),0)+IFERROR(MATCH(JG2,Emballage!$G$11:$G$30,0),0)+IFERROR(MATCH(JG2,Emballage!$H$11:$H$30,0),0)+IFERROR(MATCH(JG2,Emballage!$I$11:$I$30,0),0)+IFERROR(MATCH(JG2,Emballage!$J$11:$J$30,0),0)+IFERROR(MATCH(JG2,Emballage!$K$11:$K$30,0),0)&gt;=1,1,0)</f>
        <v>0</v>
      </c>
      <c r="JH3">
        <f>IF(IFERROR(MATCH(JH2,Vareoplysninger!$H$40:$H$45,0),0)+IFERROR(MATCH(JH2,Vareoplysninger!$I$40:$I$45,0),0)+IFERROR(MATCH(JH2,Vareoplysninger!$J$40:$J$45,0),0)+IFERROR(MATCH(JH2,Vareoplysninger!$K$40:$K$45,0),0)+IFERROR(MATCH(JH2,Vareoplysninger!$L$40:$L$45,0),0)+IFERROR(MATCH(JH2,Vareoplysninger!$H$56:$H$58,0),0)+IFERROR(MATCH(JH2,Vareoplysninger!$I$56:$I$58,0),0)+IFERROR(MATCH(JH2,Vareoplysninger!$J$56:$J$58,0),0)+IFERROR(MATCH(JH2,Vareoplysninger!$K$56:$K$58,0),0)+IFERROR(MATCH(JH2,Vareoplysninger!$L$56:$L$58,0),0)+IFERROR(MATCH(JH2,Vareoplysninger!$H$61:$H$63,0),0)+IFERROR(MATCH(JH2,Vareoplysninger!$I$61:$I$63,0),0)+IFERROR(MATCH(JH2,Vareoplysninger!CL61:CL63,0),0)+IFERROR(MATCH(JH2,Vareoplysninger!$K$61:$K$63,0),0)+IFERROR(MATCH(JH2,Vareoplysninger!$L$61:$L$63,0),0)+IFERROR(MATCH(JH2,Emballage!$G$11:$G$30,0),0)+IFERROR(MATCH(JH2,Emballage!$H$11:$H$30,0),0)+IFERROR(MATCH(JH2,Emballage!$I$11:$I$30,0),0)+IFERROR(MATCH(JH2,Emballage!$J$11:$J$30,0),0)+IFERROR(MATCH(JH2,Emballage!$K$11:$K$30,0),0)&gt;=1,1,0)</f>
        <v>0</v>
      </c>
      <c r="JI3">
        <f>IF(IFERROR(MATCH(JI2,Vareoplysninger!$H$40:$H$45,0),0)+IFERROR(MATCH(JI2,Vareoplysninger!$I$40:$I$45,0),0)+IFERROR(MATCH(JI2,Vareoplysninger!$J$40:$J$45,0),0)+IFERROR(MATCH(JI2,Vareoplysninger!$K$40:$K$45,0),0)+IFERROR(MATCH(JI2,Vareoplysninger!$L$40:$L$45,0),0)+IFERROR(MATCH(JI2,Vareoplysninger!$H$56:$H$58,0),0)+IFERROR(MATCH(JI2,Vareoplysninger!$I$56:$I$58,0),0)+IFERROR(MATCH(JI2,Vareoplysninger!$J$56:$J$58,0),0)+IFERROR(MATCH(JI2,Vareoplysninger!$K$56:$K$58,0),0)+IFERROR(MATCH(JI2,Vareoplysninger!$L$56:$L$58,0),0)+IFERROR(MATCH(JI2,Vareoplysninger!$H$61:$H$63,0),0)+IFERROR(MATCH(JI2,Vareoplysninger!$I$61:$I$63,0),0)+IFERROR(MATCH(JI2,Vareoplysninger!CM61:CM63,0),0)+IFERROR(MATCH(JI2,Vareoplysninger!$K$61:$K$63,0),0)+IFERROR(MATCH(JI2,Vareoplysninger!$L$61:$L$63,0),0)+IFERROR(MATCH(JI2,Emballage!$G$11:$G$30,0),0)+IFERROR(MATCH(JI2,Emballage!$H$11:$H$30,0),0)+IFERROR(MATCH(JI2,Emballage!$I$11:$I$30,0),0)+IFERROR(MATCH(JI2,Emballage!$J$11:$J$30,0),0)+IFERROR(MATCH(JI2,Emballage!$K$11:$K$30,0),0)&gt;=1,1,0)</f>
        <v>0</v>
      </c>
      <c r="JJ3">
        <f>IF(IFERROR(MATCH(JJ2,Vareoplysninger!$H$40:$H$45,0),0)+IFERROR(MATCH(JJ2,Vareoplysninger!$I$40:$I$45,0),0)+IFERROR(MATCH(JJ2,Vareoplysninger!$J$40:$J$45,0),0)+IFERROR(MATCH(JJ2,Vareoplysninger!$K$40:$K$45,0),0)+IFERROR(MATCH(JJ2,Vareoplysninger!$L$40:$L$45,0),0)+IFERROR(MATCH(JJ2,Vareoplysninger!$H$56:$H$58,0),0)+IFERROR(MATCH(JJ2,Vareoplysninger!$I$56:$I$58,0),0)+IFERROR(MATCH(JJ2,Vareoplysninger!$J$56:$J$58,0),0)+IFERROR(MATCH(JJ2,Vareoplysninger!$K$56:$K$58,0),0)+IFERROR(MATCH(JJ2,Vareoplysninger!$L$56:$L$58,0),0)+IFERROR(MATCH(JJ2,Vareoplysninger!$H$61:$H$63,0),0)+IFERROR(MATCH(JJ2,Vareoplysninger!$I$61:$I$63,0),0)+IFERROR(MATCH(JJ2,Vareoplysninger!CN61:CN63,0),0)+IFERROR(MATCH(JJ2,Vareoplysninger!$K$61:$K$63,0),0)+IFERROR(MATCH(JJ2,Vareoplysninger!$L$61:$L$63,0),0)+IFERROR(MATCH(JJ2,Emballage!$G$11:$G$30,0),0)+IFERROR(MATCH(JJ2,Emballage!$H$11:$H$30,0),0)+IFERROR(MATCH(JJ2,Emballage!$I$11:$I$30,0),0)+IFERROR(MATCH(JJ2,Emballage!$J$11:$J$30,0),0)+IFERROR(MATCH(JJ2,Emballage!$K$11:$K$30,0),0)&gt;=1,1,0)</f>
        <v>0</v>
      </c>
      <c r="JK3">
        <f>IF(IFERROR(MATCH(JK2,Vareoplysninger!$H$40:$H$45,0),0)+IFERROR(MATCH(JK2,Vareoplysninger!$I$40:$I$45,0),0)+IFERROR(MATCH(JK2,Vareoplysninger!$J$40:$J$45,0),0)+IFERROR(MATCH(JK2,Vareoplysninger!$K$40:$K$45,0),0)+IFERROR(MATCH(JK2,Vareoplysninger!$L$40:$L$45,0),0)+IFERROR(MATCH(JK2,Vareoplysninger!$H$56:$H$58,0),0)+IFERROR(MATCH(JK2,Vareoplysninger!$I$56:$I$58,0),0)+IFERROR(MATCH(JK2,Vareoplysninger!$J$56:$J$58,0),0)+IFERROR(MATCH(JK2,Vareoplysninger!$K$56:$K$58,0),0)+IFERROR(MATCH(JK2,Vareoplysninger!$L$56:$L$58,0),0)+IFERROR(MATCH(JK2,Vareoplysninger!$H$61:$H$63,0),0)+IFERROR(MATCH(JK2,Vareoplysninger!$I$61:$I$63,0),0)+IFERROR(MATCH(JK2,Vareoplysninger!CO61:CO63,0),0)+IFERROR(MATCH(JK2,Vareoplysninger!$K$61:$K$63,0),0)+IFERROR(MATCH(JK2,Vareoplysninger!$L$61:$L$63,0),0)+IFERROR(MATCH(JK2,Emballage!$G$11:$G$30,0),0)+IFERROR(MATCH(JK2,Emballage!$H$11:$H$30,0),0)+IFERROR(MATCH(JK2,Emballage!$I$11:$I$30,0),0)+IFERROR(MATCH(JK2,Emballage!$J$11:$J$30,0),0)+IFERROR(MATCH(JK2,Emballage!$K$11:$K$30,0),0)&gt;=1,1,0)</f>
        <v>0</v>
      </c>
      <c r="JL3">
        <f>IF(IFERROR(MATCH(JL2,Vareoplysninger!$H$40:$H$45,0),0)+IFERROR(MATCH(JL2,Vareoplysninger!$I$40:$I$45,0),0)+IFERROR(MATCH(JL2,Vareoplysninger!$J$40:$J$45,0),0)+IFERROR(MATCH(JL2,Vareoplysninger!$K$40:$K$45,0),0)+IFERROR(MATCH(JL2,Vareoplysninger!$L$40:$L$45,0),0)+IFERROR(MATCH(JL2,Vareoplysninger!$H$56:$H$58,0),0)+IFERROR(MATCH(JL2,Vareoplysninger!$I$56:$I$58,0),0)+IFERROR(MATCH(JL2,Vareoplysninger!$J$56:$J$58,0),0)+IFERROR(MATCH(JL2,Vareoplysninger!$K$56:$K$58,0),0)+IFERROR(MATCH(JL2,Vareoplysninger!$L$56:$L$58,0),0)+IFERROR(MATCH(JL2,Vareoplysninger!$H$61:$H$63,0),0)+IFERROR(MATCH(JL2,Vareoplysninger!$I$61:$I$63,0),0)+IFERROR(MATCH(JL2,Vareoplysninger!CP61:CP63,0),0)+IFERROR(MATCH(JL2,Vareoplysninger!$K$61:$K$63,0),0)+IFERROR(MATCH(JL2,Vareoplysninger!$L$61:$L$63,0),0)+IFERROR(MATCH(JL2,Emballage!$G$11:$G$30,0),0)+IFERROR(MATCH(JL2,Emballage!$H$11:$H$30,0),0)+IFERROR(MATCH(JL2,Emballage!$I$11:$I$30,0),0)+IFERROR(MATCH(JL2,Emballage!$J$11:$J$30,0),0)+IFERROR(MATCH(JL2,Emballage!$K$11:$K$30,0),0)&gt;=1,1,0)</f>
        <v>0</v>
      </c>
      <c r="JM3">
        <f>IF(IFERROR(MATCH(JM2,Vareoplysninger!$H$40:$H$45,0),0)+IFERROR(MATCH(JM2,Vareoplysninger!$I$40:$I$45,0),0)+IFERROR(MATCH(JM2,Vareoplysninger!$J$40:$J$45,0),0)+IFERROR(MATCH(JM2,Vareoplysninger!$K$40:$K$45,0),0)+IFERROR(MATCH(JM2,Vareoplysninger!$L$40:$L$45,0),0)+IFERROR(MATCH(JM2,Vareoplysninger!$H$56:$H$58,0),0)+IFERROR(MATCH(JM2,Vareoplysninger!$I$56:$I$58,0),0)+IFERROR(MATCH(JM2,Vareoplysninger!$J$56:$J$58,0),0)+IFERROR(MATCH(JM2,Vareoplysninger!$K$56:$K$58,0),0)+IFERROR(MATCH(JM2,Vareoplysninger!$L$56:$L$58,0),0)+IFERROR(MATCH(JM2,Vareoplysninger!$H$61:$H$63,0),0)+IFERROR(MATCH(JM2,Vareoplysninger!$I$61:$I$63,0),0)+IFERROR(MATCH(JM2,Vareoplysninger!CQ61:CQ63,0),0)+IFERROR(MATCH(JM2,Vareoplysninger!$K$61:$K$63,0),0)+IFERROR(MATCH(JM2,Vareoplysninger!$L$61:$L$63,0),0)+IFERROR(MATCH(JM2,Emballage!$G$11:$G$30,0),0)+IFERROR(MATCH(JM2,Emballage!$H$11:$H$30,0),0)+IFERROR(MATCH(JM2,Emballage!$I$11:$I$30,0),0)+IFERROR(MATCH(JM2,Emballage!$J$11:$J$30,0),0)+IFERROR(MATCH(JM2,Emballage!$K$11:$K$30,0),0)&gt;=1,1,0)</f>
        <v>0</v>
      </c>
      <c r="JN3">
        <f>IF(IFERROR(MATCH(JN2,Vareoplysninger!$H$40:$H$45,0),0)+IFERROR(MATCH(JN2,Vareoplysninger!$I$40:$I$45,0),0)+IFERROR(MATCH(JN2,Vareoplysninger!$J$40:$J$45,0),0)+IFERROR(MATCH(JN2,Vareoplysninger!$K$40:$K$45,0),0)+IFERROR(MATCH(JN2,Vareoplysninger!$L$40:$L$45,0),0)+IFERROR(MATCH(JN2,Vareoplysninger!$H$56:$H$58,0),0)+IFERROR(MATCH(JN2,Vareoplysninger!$I$56:$I$58,0),0)+IFERROR(MATCH(JN2,Vareoplysninger!$J$56:$J$58,0),0)+IFERROR(MATCH(JN2,Vareoplysninger!$K$56:$K$58,0),0)+IFERROR(MATCH(JN2,Vareoplysninger!$L$56:$L$58,0),0)+IFERROR(MATCH(JN2,Vareoplysninger!$H$61:$H$63,0),0)+IFERROR(MATCH(JN2,Vareoplysninger!$I$61:$I$63,0),0)+IFERROR(MATCH(JN2,Vareoplysninger!CR61:CR63,0),0)+IFERROR(MATCH(JN2,Vareoplysninger!$K$61:$K$63,0),0)+IFERROR(MATCH(JN2,Vareoplysninger!$L$61:$L$63,0),0)+IFERROR(MATCH(JN2,Emballage!$G$11:$G$30,0),0)+IFERROR(MATCH(JN2,Emballage!$H$11:$H$30,0),0)+IFERROR(MATCH(JN2,Emballage!$I$11:$I$30,0),0)+IFERROR(MATCH(JN2,Emballage!$J$11:$J$30,0),0)+IFERROR(MATCH(JN2,Emballage!$K$11:$K$30,0),0)&gt;=1,1,0)</f>
        <v>0</v>
      </c>
      <c r="JO3">
        <f>IF(IFERROR(MATCH(JO2,Vareoplysninger!$H$40:$H$45,0),0)+IFERROR(MATCH(JO2,Vareoplysninger!$I$40:$I$45,0),0)+IFERROR(MATCH(JO2,Vareoplysninger!$J$40:$J$45,0),0)+IFERROR(MATCH(JO2,Vareoplysninger!$K$40:$K$45,0),0)+IFERROR(MATCH(JO2,Vareoplysninger!$L$40:$L$45,0),0)+IFERROR(MATCH(JO2,Vareoplysninger!$H$56:$H$58,0),0)+IFERROR(MATCH(JO2,Vareoplysninger!$I$56:$I$58,0),0)+IFERROR(MATCH(JO2,Vareoplysninger!$J$56:$J$58,0),0)+IFERROR(MATCH(JO2,Vareoplysninger!$K$56:$K$58,0),0)+IFERROR(MATCH(JO2,Vareoplysninger!$L$56:$L$58,0),0)+IFERROR(MATCH(JO2,Vareoplysninger!$H$61:$H$63,0),0)+IFERROR(MATCH(JO2,Vareoplysninger!$I$61:$I$63,0),0)+IFERROR(MATCH(JO2,Vareoplysninger!CS61:CS63,0),0)+IFERROR(MATCH(JO2,Vareoplysninger!$K$61:$K$63,0),0)+IFERROR(MATCH(JO2,Vareoplysninger!$L$61:$L$63,0),0)+IFERROR(MATCH(JO2,Emballage!$G$11:$G$30,0),0)+IFERROR(MATCH(JO2,Emballage!$H$11:$H$30,0),0)+IFERROR(MATCH(JO2,Emballage!$I$11:$I$30,0),0)+IFERROR(MATCH(JO2,Emballage!$J$11:$J$30,0),0)+IFERROR(MATCH(JO2,Emballage!$K$11:$K$30,0),0)&gt;=1,1,0)</f>
        <v>0</v>
      </c>
      <c r="JP3">
        <f>IF(IFERROR(MATCH(JP2,Vareoplysninger!$H$40:$H$45,0),0)+IFERROR(MATCH(JP2,Vareoplysninger!$I$40:$I$45,0),0)+IFERROR(MATCH(JP2,Vareoplysninger!$J$40:$J$45,0),0)+IFERROR(MATCH(JP2,Vareoplysninger!$K$40:$K$45,0),0)+IFERROR(MATCH(JP2,Vareoplysninger!$L$40:$L$45,0),0)+IFERROR(MATCH(JP2,Vareoplysninger!$H$56:$H$58,0),0)+IFERROR(MATCH(JP2,Vareoplysninger!$I$56:$I$58,0),0)+IFERROR(MATCH(JP2,Vareoplysninger!$J$56:$J$58,0),0)+IFERROR(MATCH(JP2,Vareoplysninger!$K$56:$K$58,0),0)+IFERROR(MATCH(JP2,Vareoplysninger!$L$56:$L$58,0),0)+IFERROR(MATCH(JP2,Vareoplysninger!$H$61:$H$63,0),0)+IFERROR(MATCH(JP2,Vareoplysninger!$I$61:$I$63,0),0)+IFERROR(MATCH(JP2,Vareoplysninger!CT61:CT63,0),0)+IFERROR(MATCH(JP2,Vareoplysninger!$K$61:$K$63,0),0)+IFERROR(MATCH(JP2,Vareoplysninger!$L$61:$L$63,0),0)+IFERROR(MATCH(JP2,Emballage!$G$11:$G$30,0),0)+IFERROR(MATCH(JP2,Emballage!$H$11:$H$30,0),0)+IFERROR(MATCH(JP2,Emballage!$I$11:$I$30,0),0)+IFERROR(MATCH(JP2,Emballage!$J$11:$J$30,0),0)+IFERROR(MATCH(JP2,Emballage!$K$11:$K$30,0),0)&gt;=1,1,0)</f>
        <v>0</v>
      </c>
      <c r="JQ3">
        <f>IF(IFERROR(MATCH(JQ2,Vareoplysninger!$H$40:$H$45,0),0)+IFERROR(MATCH(JQ2,Vareoplysninger!$I$40:$I$45,0),0)+IFERROR(MATCH(JQ2,Vareoplysninger!$J$40:$J$45,0),0)+IFERROR(MATCH(JQ2,Vareoplysninger!$K$40:$K$45,0),0)+IFERROR(MATCH(JQ2,Vareoplysninger!$L$40:$L$45,0),0)+IFERROR(MATCH(JQ2,Vareoplysninger!$H$56:$H$58,0),0)+IFERROR(MATCH(JQ2,Vareoplysninger!$I$56:$I$58,0),0)+IFERROR(MATCH(JQ2,Vareoplysninger!$J$56:$J$58,0),0)+IFERROR(MATCH(JQ2,Vareoplysninger!$K$56:$K$58,0),0)+IFERROR(MATCH(JQ2,Vareoplysninger!$L$56:$L$58,0),0)+IFERROR(MATCH(JQ2,Vareoplysninger!$H$61:$H$63,0),0)+IFERROR(MATCH(JQ2,Vareoplysninger!$I$61:$I$63,0),0)+IFERROR(MATCH(JQ2,Vareoplysninger!CU61:CU63,0),0)+IFERROR(MATCH(JQ2,Vareoplysninger!$K$61:$K$63,0),0)+IFERROR(MATCH(JQ2,Vareoplysninger!$L$61:$L$63,0),0)+IFERROR(MATCH(JQ2,Emballage!$G$11:$G$30,0),0)+IFERROR(MATCH(JQ2,Emballage!$H$11:$H$30,0),0)+IFERROR(MATCH(JQ2,Emballage!$I$11:$I$30,0),0)+IFERROR(MATCH(JQ2,Emballage!$J$11:$J$30,0),0)+IFERROR(MATCH(JQ2,Emballage!$K$11:$K$30,0),0)&gt;=1,1,0)</f>
        <v>0</v>
      </c>
      <c r="JR3">
        <f>IF(IFERROR(MATCH(JR2,Vareoplysninger!$H$40:$H$45,0),0)+IFERROR(MATCH(JR2,Vareoplysninger!$I$40:$I$45,0),0)+IFERROR(MATCH(JR2,Vareoplysninger!$J$40:$J$45,0),0)+IFERROR(MATCH(JR2,Vareoplysninger!$K$40:$K$45,0),0)+IFERROR(MATCH(JR2,Vareoplysninger!$L$40:$L$45,0),0)+IFERROR(MATCH(JR2,Vareoplysninger!$H$56:$H$58,0),0)+IFERROR(MATCH(JR2,Vareoplysninger!$I$56:$I$58,0),0)+IFERROR(MATCH(JR2,Vareoplysninger!$J$56:$J$58,0),0)+IFERROR(MATCH(JR2,Vareoplysninger!$K$56:$K$58,0),0)+IFERROR(MATCH(JR2,Vareoplysninger!$L$56:$L$58,0),0)+IFERROR(MATCH(JR2,Vareoplysninger!$H$61:$H$63,0),0)+IFERROR(MATCH(JR2,Vareoplysninger!$I$61:$I$63,0),0)+IFERROR(MATCH(JR2,Vareoplysninger!CV61:CV63,0),0)+IFERROR(MATCH(JR2,Vareoplysninger!$K$61:$K$63,0),0)+IFERROR(MATCH(JR2,Vareoplysninger!$L$61:$L$63,0),0)+IFERROR(MATCH(JR2,Emballage!$G$11:$G$30,0),0)+IFERROR(MATCH(JR2,Emballage!$H$11:$H$30,0),0)+IFERROR(MATCH(JR2,Emballage!$I$11:$I$30,0),0)+IFERROR(MATCH(JR2,Emballage!$J$11:$J$30,0),0)+IFERROR(MATCH(JR2,Emballage!$K$11:$K$30,0),0)&gt;=1,1,0)</f>
        <v>0</v>
      </c>
      <c r="JS3">
        <f>IF(IFERROR(MATCH(JS2,Vareoplysninger!$H$40:$H$45,0),0)+IFERROR(MATCH(JS2,Vareoplysninger!$I$40:$I$45,0),0)+IFERROR(MATCH(JS2,Vareoplysninger!$J$40:$J$45,0),0)+IFERROR(MATCH(JS2,Vareoplysninger!$K$40:$K$45,0),0)+IFERROR(MATCH(JS2,Vareoplysninger!$L$40:$L$45,0),0)+IFERROR(MATCH(JS2,Vareoplysninger!$H$56:$H$58,0),0)+IFERROR(MATCH(JS2,Vareoplysninger!$I$56:$I$58,0),0)+IFERROR(MATCH(JS2,Vareoplysninger!$J$56:$J$58,0),0)+IFERROR(MATCH(JS2,Vareoplysninger!$K$56:$K$58,0),0)+IFERROR(MATCH(JS2,Vareoplysninger!$L$56:$L$58,0),0)+IFERROR(MATCH(JS2,Vareoplysninger!$H$61:$H$63,0),0)+IFERROR(MATCH(JS2,Vareoplysninger!$I$61:$I$63,0),0)+IFERROR(MATCH(JS2,Vareoplysninger!CW61:CW63,0),0)+IFERROR(MATCH(JS2,Vareoplysninger!$K$61:$K$63,0),0)+IFERROR(MATCH(JS2,Vareoplysninger!$L$61:$L$63,0),0)+IFERROR(MATCH(JS2,Emballage!$G$11:$G$30,0),0)+IFERROR(MATCH(JS2,Emballage!$H$11:$H$30,0),0)+IFERROR(MATCH(JS2,Emballage!$I$11:$I$30,0),0)+IFERROR(MATCH(JS2,Emballage!$J$11:$J$30,0),0)+IFERROR(MATCH(JS2,Emballage!$K$11:$K$30,0),0)&gt;=1,1,0)</f>
        <v>0</v>
      </c>
      <c r="JT3">
        <f>IF(IFERROR(MATCH(JT2,Vareoplysninger!$H$40:$H$45,0),0)+IFERROR(MATCH(JT2,Vareoplysninger!$I$40:$I$45,0),0)+IFERROR(MATCH(JT2,Vareoplysninger!$J$40:$J$45,0),0)+IFERROR(MATCH(JT2,Vareoplysninger!$K$40:$K$45,0),0)+IFERROR(MATCH(JT2,Vareoplysninger!$L$40:$L$45,0),0)+IFERROR(MATCH(JT2,Vareoplysninger!$H$56:$H$58,0),0)+IFERROR(MATCH(JT2,Vareoplysninger!$I$56:$I$58,0),0)+IFERROR(MATCH(JT2,Vareoplysninger!$J$56:$J$58,0),0)+IFERROR(MATCH(JT2,Vareoplysninger!$K$56:$K$58,0),0)+IFERROR(MATCH(JT2,Vareoplysninger!$L$56:$L$58,0),0)+IFERROR(MATCH(JT2,Vareoplysninger!$H$61:$H$63,0),0)+IFERROR(MATCH(JT2,Vareoplysninger!$I$61:$I$63,0),0)+IFERROR(MATCH(JT2,Vareoplysninger!CX61:CX63,0),0)+IFERROR(MATCH(JT2,Vareoplysninger!$K$61:$K$63,0),0)+IFERROR(MATCH(JT2,Vareoplysninger!$L$61:$L$63,0),0)+IFERROR(MATCH(JT2,Emballage!$G$11:$G$30,0),0)+IFERROR(MATCH(JT2,Emballage!$H$11:$H$30,0),0)+IFERROR(MATCH(JT2,Emballage!$I$11:$I$30,0),0)+IFERROR(MATCH(JT2,Emballage!$J$11:$J$30,0),0)+IFERROR(MATCH(JT2,Emballage!$K$11:$K$30,0),0)&gt;=1,1,0)</f>
        <v>0</v>
      </c>
      <c r="JU3">
        <f>IF(IFERROR(MATCH(JU2,Vareoplysninger!$H$40:$H$45,0),0)+IFERROR(MATCH(JU2,Vareoplysninger!$I$40:$I$45,0),0)+IFERROR(MATCH(JU2,Vareoplysninger!$J$40:$J$45,0),0)+IFERROR(MATCH(JU2,Vareoplysninger!$K$40:$K$45,0),0)+IFERROR(MATCH(JU2,Vareoplysninger!$L$40:$L$45,0),0)+IFERROR(MATCH(JU2,Vareoplysninger!$H$56:$H$58,0),0)+IFERROR(MATCH(JU2,Vareoplysninger!$I$56:$I$58,0),0)+IFERROR(MATCH(JU2,Vareoplysninger!$J$56:$J$58,0),0)+IFERROR(MATCH(JU2,Vareoplysninger!$K$56:$K$58,0),0)+IFERROR(MATCH(JU2,Vareoplysninger!$L$56:$L$58,0),0)+IFERROR(MATCH(JU2,Vareoplysninger!$H$61:$H$63,0),0)+IFERROR(MATCH(JU2,Vareoplysninger!$I$61:$I$63,0),0)+IFERROR(MATCH(JU2,Vareoplysninger!CY61:CY63,0),0)+IFERROR(MATCH(JU2,Vareoplysninger!$K$61:$K$63,0),0)+IFERROR(MATCH(JU2,Vareoplysninger!$L$61:$L$63,0),0)+IFERROR(MATCH(JU2,Emballage!$G$11:$G$30,0),0)+IFERROR(MATCH(JU2,Emballage!$H$11:$H$30,0),0)+IFERROR(MATCH(JU2,Emballage!$I$11:$I$30,0),0)+IFERROR(MATCH(JU2,Emballage!$J$11:$J$30,0),0)+IFERROR(MATCH(JU2,Emballage!$K$11:$K$30,0),0)&gt;=1,1,0)</f>
        <v>0</v>
      </c>
      <c r="JV3">
        <f>IF(IFERROR(MATCH(JV2,Vareoplysninger!$H$40:$H$45,0),0)+IFERROR(MATCH(JV2,Vareoplysninger!$I$40:$I$45,0),0)+IFERROR(MATCH(JV2,Vareoplysninger!$J$40:$J$45,0),0)+IFERROR(MATCH(JV2,Vareoplysninger!$K$40:$K$45,0),0)+IFERROR(MATCH(JV2,Vareoplysninger!$L$40:$L$45,0),0)+IFERROR(MATCH(JV2,Vareoplysninger!$H$56:$H$58,0),0)+IFERROR(MATCH(JV2,Vareoplysninger!$I$56:$I$58,0),0)+IFERROR(MATCH(JV2,Vareoplysninger!$J$56:$J$58,0),0)+IFERROR(MATCH(JV2,Vareoplysninger!$K$56:$K$58,0),0)+IFERROR(MATCH(JV2,Vareoplysninger!$L$56:$L$58,0),0)+IFERROR(MATCH(JV2,Vareoplysninger!$H$61:$H$63,0),0)+IFERROR(MATCH(JV2,Vareoplysninger!$I$61:$I$63,0),0)+IFERROR(MATCH(JV2,Vareoplysninger!CZ61:CZ63,0),0)+IFERROR(MATCH(JV2,Vareoplysninger!$K$61:$K$63,0),0)+IFERROR(MATCH(JV2,Vareoplysninger!$L$61:$L$63,0),0)+IFERROR(MATCH(JV2,Emballage!$G$11:$G$30,0),0)+IFERROR(MATCH(JV2,Emballage!$H$11:$H$30,0),0)+IFERROR(MATCH(JV2,Emballage!$I$11:$I$30,0),0)+IFERROR(MATCH(JV2,Emballage!$J$11:$J$30,0),0)+IFERROR(MATCH(JV2,Emballage!$K$11:$K$30,0),0)&gt;=1,1,0)</f>
        <v>0</v>
      </c>
      <c r="JW3">
        <f>IF(IFERROR(MATCH(JW2,Vareoplysninger!$H$40:$H$45,0),0)+IFERROR(MATCH(JW2,Vareoplysninger!$I$40:$I$45,0),0)+IFERROR(MATCH(JW2,Vareoplysninger!$J$40:$J$45,0),0)+IFERROR(MATCH(JW2,Vareoplysninger!$K$40:$K$45,0),0)+IFERROR(MATCH(JW2,Vareoplysninger!$L$40:$L$45,0),0)+IFERROR(MATCH(JW2,Vareoplysninger!$H$56:$H$58,0),0)+IFERROR(MATCH(JW2,Vareoplysninger!$I$56:$I$58,0),0)+IFERROR(MATCH(JW2,Vareoplysninger!$J$56:$J$58,0),0)+IFERROR(MATCH(JW2,Vareoplysninger!$K$56:$K$58,0),0)+IFERROR(MATCH(JW2,Vareoplysninger!$L$56:$L$58,0),0)+IFERROR(MATCH(JW2,Vareoplysninger!$H$61:$H$63,0),0)+IFERROR(MATCH(JW2,Vareoplysninger!$I$61:$I$63,0),0)+IFERROR(MATCH(JW2,Vareoplysninger!DA61:DA63,0),0)+IFERROR(MATCH(JW2,Vareoplysninger!$K$61:$K$63,0),0)+IFERROR(MATCH(JW2,Vareoplysninger!$L$61:$L$63,0),0)+IFERROR(MATCH(JW2,Emballage!$G$11:$G$30,0),0)+IFERROR(MATCH(JW2,Emballage!$H$11:$H$30,0),0)+IFERROR(MATCH(JW2,Emballage!$I$11:$I$30,0),0)+IFERROR(MATCH(JW2,Emballage!$J$11:$J$30,0),0)+IFERROR(MATCH(JW2,Emballage!$K$11:$K$30,0),0)&gt;=1,1,0)</f>
        <v>0</v>
      </c>
      <c r="JX3">
        <f>IF(IFERROR(MATCH(JX2,Vareoplysninger!$H$40:$H$45,0),0)+IFERROR(MATCH(JX2,Vareoplysninger!$I$40:$I$45,0),0)+IFERROR(MATCH(JX2,Vareoplysninger!$J$40:$J$45,0),0)+IFERROR(MATCH(JX2,Vareoplysninger!$K$40:$K$45,0),0)+IFERROR(MATCH(JX2,Vareoplysninger!$L$40:$L$45,0),0)+IFERROR(MATCH(JX2,Vareoplysninger!$H$56:$H$58,0),0)+IFERROR(MATCH(JX2,Vareoplysninger!$I$56:$I$58,0),0)+IFERROR(MATCH(JX2,Vareoplysninger!$J$56:$J$58,0),0)+IFERROR(MATCH(JX2,Vareoplysninger!$K$56:$K$58,0),0)+IFERROR(MATCH(JX2,Vareoplysninger!$L$56:$L$58,0),0)+IFERROR(MATCH(JX2,Vareoplysninger!$H$61:$H$63,0),0)+IFERROR(MATCH(JX2,Vareoplysninger!$I$61:$I$63,0),0)+IFERROR(MATCH(JX2,Vareoplysninger!DB61:DB63,0),0)+IFERROR(MATCH(JX2,Vareoplysninger!$K$61:$K$63,0),0)+IFERROR(MATCH(JX2,Vareoplysninger!$L$61:$L$63,0),0)+IFERROR(MATCH(JX2,Emballage!$G$11:$G$30,0),0)+IFERROR(MATCH(JX2,Emballage!$H$11:$H$30,0),0)+IFERROR(MATCH(JX2,Emballage!$I$11:$I$30,0),0)+IFERROR(MATCH(JX2,Emballage!$J$11:$J$30,0),0)+IFERROR(MATCH(JX2,Emballage!$K$11:$K$30,0),0)&gt;=1,1,0)</f>
        <v>0</v>
      </c>
      <c r="JY3">
        <f>IF(IFERROR(MATCH(JY2,Vareoplysninger!$H$40:$H$45,0),0)+IFERROR(MATCH(JY2,Vareoplysninger!$I$40:$I$45,0),0)+IFERROR(MATCH(JY2,Vareoplysninger!$J$40:$J$45,0),0)+IFERROR(MATCH(JY2,Vareoplysninger!$K$40:$K$45,0),0)+IFERROR(MATCH(JY2,Vareoplysninger!$L$40:$L$45,0),0)+IFERROR(MATCH(JY2,Vareoplysninger!$H$56:$H$58,0),0)+IFERROR(MATCH(JY2,Vareoplysninger!$I$56:$I$58,0),0)+IFERROR(MATCH(JY2,Vareoplysninger!$J$56:$J$58,0),0)+IFERROR(MATCH(JY2,Vareoplysninger!$K$56:$K$58,0),0)+IFERROR(MATCH(JY2,Vareoplysninger!$L$56:$L$58,0),0)+IFERROR(MATCH(JY2,Vareoplysninger!$H$61:$H$63,0),0)+IFERROR(MATCH(JY2,Vareoplysninger!$I$61:$I$63,0),0)+IFERROR(MATCH(JY2,Vareoplysninger!DC61:DC63,0),0)+IFERROR(MATCH(JY2,Vareoplysninger!$K$61:$K$63,0),0)+IFERROR(MATCH(JY2,Vareoplysninger!$L$61:$L$63,0),0)+IFERROR(MATCH(JY2,Emballage!$G$11:$G$30,0),0)+IFERROR(MATCH(JY2,Emballage!$H$11:$H$30,0),0)+IFERROR(MATCH(JY2,Emballage!$I$11:$I$30,0),0)+IFERROR(MATCH(JY2,Emballage!$J$11:$J$30,0),0)+IFERROR(MATCH(JY2,Emballage!$K$11:$K$30,0),0)&gt;=1,1,0)</f>
        <v>0</v>
      </c>
      <c r="JZ3">
        <f>IF(IFERROR(MATCH(JZ2,Vareoplysninger!$H$40:$H$45,0),0)+IFERROR(MATCH(JZ2,Vareoplysninger!$I$40:$I$45,0),0)+IFERROR(MATCH(JZ2,Vareoplysninger!$J$40:$J$45,0),0)+IFERROR(MATCH(JZ2,Vareoplysninger!$K$40:$K$45,0),0)+IFERROR(MATCH(JZ2,Vareoplysninger!$L$40:$L$45,0),0)+IFERROR(MATCH(JZ2,Vareoplysninger!$H$56:$H$58,0),0)+IFERROR(MATCH(JZ2,Vareoplysninger!$I$56:$I$58,0),0)+IFERROR(MATCH(JZ2,Vareoplysninger!$J$56:$J$58,0),0)+IFERROR(MATCH(JZ2,Vareoplysninger!$K$56:$K$58,0),0)+IFERROR(MATCH(JZ2,Vareoplysninger!$L$56:$L$58,0),0)+IFERROR(MATCH(JZ2,Vareoplysninger!$H$61:$H$63,0),0)+IFERROR(MATCH(JZ2,Vareoplysninger!$I$61:$I$63,0),0)+IFERROR(MATCH(JZ2,Vareoplysninger!DD61:DD63,0),0)+IFERROR(MATCH(JZ2,Vareoplysninger!$K$61:$K$63,0),0)+IFERROR(MATCH(JZ2,Vareoplysninger!$L$61:$L$63,0),0)+IFERROR(MATCH(JZ2,Emballage!$G$11:$G$30,0),0)+IFERROR(MATCH(JZ2,Emballage!$H$11:$H$30,0),0)+IFERROR(MATCH(JZ2,Emballage!$I$11:$I$30,0),0)+IFERROR(MATCH(JZ2,Emballage!$J$11:$J$30,0),0)+IFERROR(MATCH(JZ2,Emballage!$K$11:$K$30,0),0)&gt;=1,1,0)</f>
        <v>0</v>
      </c>
      <c r="KA3">
        <f>IF(IFERROR(MATCH(KA2,Vareoplysninger!$H$40:$H$45,0),0)+IFERROR(MATCH(KA2,Vareoplysninger!$I$40:$I$45,0),0)+IFERROR(MATCH(KA2,Vareoplysninger!$J$40:$J$45,0),0)+IFERROR(MATCH(KA2,Vareoplysninger!$K$40:$K$45,0),0)+IFERROR(MATCH(KA2,Vareoplysninger!$L$40:$L$45,0),0)+IFERROR(MATCH(KA2,Vareoplysninger!$H$56:$H$58,0),0)+IFERROR(MATCH(KA2,Vareoplysninger!$I$56:$I$58,0),0)+IFERROR(MATCH(KA2,Vareoplysninger!$J$56:$J$58,0),0)+IFERROR(MATCH(KA2,Vareoplysninger!$K$56:$K$58,0),0)+IFERROR(MATCH(KA2,Vareoplysninger!$L$56:$L$58,0),0)+IFERROR(MATCH(KA2,Vareoplysninger!$H$61:$H$63,0),0)+IFERROR(MATCH(KA2,Vareoplysninger!$I$61:$I$63,0),0)+IFERROR(MATCH(KA2,Vareoplysninger!DE61:DE63,0),0)+IFERROR(MATCH(KA2,Vareoplysninger!$K$61:$K$63,0),0)+IFERROR(MATCH(KA2,Vareoplysninger!$L$61:$L$63,0),0)+IFERROR(MATCH(KA2,Emballage!$G$11:$G$30,0),0)+IFERROR(MATCH(KA2,Emballage!$H$11:$H$30,0),0)+IFERROR(MATCH(KA2,Emballage!$I$11:$I$30,0),0)+IFERROR(MATCH(KA2,Emballage!$J$11:$J$30,0),0)+IFERROR(MATCH(KA2,Emballage!$K$11:$K$30,0),0)&gt;=1,1,0)</f>
        <v>0</v>
      </c>
      <c r="KB3">
        <f>IF(IFERROR(MATCH(KB2,Vareoplysninger!$H$40:$H$45,0),0)+IFERROR(MATCH(KB2,Vareoplysninger!$I$40:$I$45,0),0)+IFERROR(MATCH(KB2,Vareoplysninger!$J$40:$J$45,0),0)+IFERROR(MATCH(KB2,Vareoplysninger!$K$40:$K$45,0),0)+IFERROR(MATCH(KB2,Vareoplysninger!$L$40:$L$45,0),0)+IFERROR(MATCH(KB2,Vareoplysninger!$H$56:$H$58,0),0)+IFERROR(MATCH(KB2,Vareoplysninger!$I$56:$I$58,0),0)+IFERROR(MATCH(KB2,Vareoplysninger!$J$56:$J$58,0),0)+IFERROR(MATCH(KB2,Vareoplysninger!$K$56:$K$58,0),0)+IFERROR(MATCH(KB2,Vareoplysninger!$L$56:$L$58,0),0)+IFERROR(MATCH(KB2,Vareoplysninger!$H$61:$H$63,0),0)+IFERROR(MATCH(KB2,Vareoplysninger!$I$61:$I$63,0),0)+IFERROR(MATCH(KB2,Vareoplysninger!DF61:DF63,0),0)+IFERROR(MATCH(KB2,Vareoplysninger!$K$61:$K$63,0),0)+IFERROR(MATCH(KB2,Vareoplysninger!$L$61:$L$63,0),0)+IFERROR(MATCH(KB2,Emballage!$G$11:$G$30,0),0)+IFERROR(MATCH(KB2,Emballage!$H$11:$H$30,0),0)+IFERROR(MATCH(KB2,Emballage!$I$11:$I$30,0),0)+IFERROR(MATCH(KB2,Emballage!$J$11:$J$30,0),0)+IFERROR(MATCH(KB2,Emballage!$K$11:$K$30,0),0)&gt;=1,1,0)</f>
        <v>0</v>
      </c>
      <c r="KC3">
        <f>IF(IFERROR(MATCH(KC2,Vareoplysninger!$H$40:$H$45,0),0)+IFERROR(MATCH(KC2,Vareoplysninger!$I$40:$I$45,0),0)+IFERROR(MATCH(KC2,Vareoplysninger!$J$40:$J$45,0),0)+IFERROR(MATCH(KC2,Vareoplysninger!$K$40:$K$45,0),0)+IFERROR(MATCH(KC2,Vareoplysninger!$L$40:$L$45,0),0)+IFERROR(MATCH(KC2,Vareoplysninger!$H$56:$H$58,0),0)+IFERROR(MATCH(KC2,Vareoplysninger!$I$56:$I$58,0),0)+IFERROR(MATCH(KC2,Vareoplysninger!$J$56:$J$58,0),0)+IFERROR(MATCH(KC2,Vareoplysninger!$K$56:$K$58,0),0)+IFERROR(MATCH(KC2,Vareoplysninger!$L$56:$L$58,0),0)+IFERROR(MATCH(KC2,Vareoplysninger!$H$61:$H$63,0),0)+IFERROR(MATCH(KC2,Vareoplysninger!$I$61:$I$63,0),0)+IFERROR(MATCH(KC2,Vareoplysninger!DG61:DG63,0),0)+IFERROR(MATCH(KC2,Vareoplysninger!$K$61:$K$63,0),0)+IFERROR(MATCH(KC2,Vareoplysninger!$L$61:$L$63,0),0)+IFERROR(MATCH(KC2,Emballage!$G$11:$G$30,0),0)+IFERROR(MATCH(KC2,Emballage!$H$11:$H$30,0),0)+IFERROR(MATCH(KC2,Emballage!$I$11:$I$30,0),0)+IFERROR(MATCH(KC2,Emballage!$J$11:$J$30,0),0)+IFERROR(MATCH(KC2,Emballage!$K$11:$K$30,0),0)&gt;=1,1,0)</f>
        <v>0</v>
      </c>
      <c r="KD3">
        <f>IF(IFERROR(MATCH(KD2,Vareoplysninger!$H$40:$H$45,0),0)+IFERROR(MATCH(KD2,Vareoplysninger!$I$40:$I$45,0),0)+IFERROR(MATCH(KD2,Vareoplysninger!$J$40:$J$45,0),0)+IFERROR(MATCH(KD2,Vareoplysninger!$K$40:$K$45,0),0)+IFERROR(MATCH(KD2,Vareoplysninger!$L$40:$L$45,0),0)+IFERROR(MATCH(KD2,Vareoplysninger!$H$56:$H$58,0),0)+IFERROR(MATCH(KD2,Vareoplysninger!$I$56:$I$58,0),0)+IFERROR(MATCH(KD2,Vareoplysninger!$J$56:$J$58,0),0)+IFERROR(MATCH(KD2,Vareoplysninger!$K$56:$K$58,0),0)+IFERROR(MATCH(KD2,Vareoplysninger!$L$56:$L$58,0),0)+IFERROR(MATCH(KD2,Vareoplysninger!$H$61:$H$63,0),0)+IFERROR(MATCH(KD2,Vareoplysninger!$I$61:$I$63,0),0)+IFERROR(MATCH(KD2,Vareoplysninger!DH61:DH63,0),0)+IFERROR(MATCH(KD2,Vareoplysninger!$K$61:$K$63,0),0)+IFERROR(MATCH(KD2,Vareoplysninger!$L$61:$L$63,0),0)+IFERROR(MATCH(KD2,Emballage!$G$11:$G$30,0),0)+IFERROR(MATCH(KD2,Emballage!$H$11:$H$30,0),0)+IFERROR(MATCH(KD2,Emballage!$I$11:$I$30,0),0)+IFERROR(MATCH(KD2,Emballage!$J$11:$J$30,0),0)+IFERROR(MATCH(KD2,Emballage!$K$11:$K$30,0),0)&gt;=1,1,0)</f>
        <v>0</v>
      </c>
      <c r="KE3">
        <f>IF(IFERROR(MATCH(KE2,Vareoplysninger!$H$40:$H$45,0),0)+IFERROR(MATCH(KE2,Vareoplysninger!$I$40:$I$45,0),0)+IFERROR(MATCH(KE2,Vareoplysninger!$J$40:$J$45,0),0)+IFERROR(MATCH(KE2,Vareoplysninger!$K$40:$K$45,0),0)+IFERROR(MATCH(KE2,Vareoplysninger!$L$40:$L$45,0),0)+IFERROR(MATCH(KE2,Vareoplysninger!$H$56:$H$58,0),0)+IFERROR(MATCH(KE2,Vareoplysninger!$I$56:$I$58,0),0)+IFERROR(MATCH(KE2,Vareoplysninger!$J$56:$J$58,0),0)+IFERROR(MATCH(KE2,Vareoplysninger!$K$56:$K$58,0),0)+IFERROR(MATCH(KE2,Vareoplysninger!$L$56:$L$58,0),0)+IFERROR(MATCH(KE2,Vareoplysninger!$H$61:$H$63,0),0)+IFERROR(MATCH(KE2,Vareoplysninger!$I$61:$I$63,0),0)+IFERROR(MATCH(KE2,Vareoplysninger!DI61:DI63,0),0)+IFERROR(MATCH(KE2,Vareoplysninger!$K$61:$K$63,0),0)+IFERROR(MATCH(KE2,Vareoplysninger!$L$61:$L$63,0),0)+IFERROR(MATCH(KE2,Emballage!$G$11:$G$30,0),0)+IFERROR(MATCH(KE2,Emballage!$H$11:$H$30,0),0)+IFERROR(MATCH(KE2,Emballage!$I$11:$I$30,0),0)+IFERROR(MATCH(KE2,Emballage!$J$11:$J$30,0),0)+IFERROR(MATCH(KE2,Emballage!$K$11:$K$30,0),0)&gt;=1,1,0)</f>
        <v>0</v>
      </c>
      <c r="KF3">
        <f>IF(IFERROR(MATCH(KF2,Vareoplysninger!$H$40:$H$45,0),0)+IFERROR(MATCH(KF2,Vareoplysninger!$I$40:$I$45,0),0)+IFERROR(MATCH(KF2,Vareoplysninger!$J$40:$J$45,0),0)+IFERROR(MATCH(KF2,Vareoplysninger!$K$40:$K$45,0),0)+IFERROR(MATCH(KF2,Vareoplysninger!$L$40:$L$45,0),0)+IFERROR(MATCH(KF2,Vareoplysninger!$H$56:$H$58,0),0)+IFERROR(MATCH(KF2,Vareoplysninger!$I$56:$I$58,0),0)+IFERROR(MATCH(KF2,Vareoplysninger!$J$56:$J$58,0),0)+IFERROR(MATCH(KF2,Vareoplysninger!$K$56:$K$58,0),0)+IFERROR(MATCH(KF2,Vareoplysninger!$L$56:$L$58,0),0)+IFERROR(MATCH(KF2,Vareoplysninger!$H$61:$H$63,0),0)+IFERROR(MATCH(KF2,Vareoplysninger!$I$61:$I$63,0),0)+IFERROR(MATCH(KF2,Vareoplysninger!DJ61:DJ63,0),0)+IFERROR(MATCH(KF2,Vareoplysninger!$K$61:$K$63,0),0)+IFERROR(MATCH(KF2,Vareoplysninger!$L$61:$L$63,0),0)+IFERROR(MATCH(KF2,Emballage!$G$11:$G$30,0),0)+IFERROR(MATCH(KF2,Emballage!$H$11:$H$30,0),0)+IFERROR(MATCH(KF2,Emballage!$I$11:$I$30,0),0)+IFERROR(MATCH(KF2,Emballage!$J$11:$J$30,0),0)+IFERROR(MATCH(KF2,Emballage!$K$11:$K$30,0),0)&gt;=1,1,0)</f>
        <v>0</v>
      </c>
      <c r="KG3">
        <f>IF(IFERROR(MATCH(KG2,Vareoplysninger!$H$40:$H$45,0),0)+IFERROR(MATCH(KG2,Vareoplysninger!$I$40:$I$45,0),0)+IFERROR(MATCH(KG2,Vareoplysninger!$J$40:$J$45,0),0)+IFERROR(MATCH(KG2,Vareoplysninger!$K$40:$K$45,0),0)+IFERROR(MATCH(KG2,Vareoplysninger!$L$40:$L$45,0),0)+IFERROR(MATCH(KG2,Vareoplysninger!$H$56:$H$58,0),0)+IFERROR(MATCH(KG2,Vareoplysninger!$I$56:$I$58,0),0)+IFERROR(MATCH(KG2,Vareoplysninger!$J$56:$J$58,0),0)+IFERROR(MATCH(KG2,Vareoplysninger!$K$56:$K$58,0),0)+IFERROR(MATCH(KG2,Vareoplysninger!$L$56:$L$58,0),0)+IFERROR(MATCH(KG2,Vareoplysninger!$H$61:$H$63,0),0)+IFERROR(MATCH(KG2,Vareoplysninger!$I$61:$I$63,0),0)+IFERROR(MATCH(KG2,Vareoplysninger!DK61:DK63,0),0)+IFERROR(MATCH(KG2,Vareoplysninger!$K$61:$K$63,0),0)+IFERROR(MATCH(KG2,Vareoplysninger!$L$61:$L$63,0),0)+IFERROR(MATCH(KG2,Emballage!$G$11:$G$30,0),0)+IFERROR(MATCH(KG2,Emballage!$H$11:$H$30,0),0)+IFERROR(MATCH(KG2,Emballage!$I$11:$I$30,0),0)+IFERROR(MATCH(KG2,Emballage!$J$11:$J$30,0),0)+IFERROR(MATCH(KG2,Emballage!$K$11:$K$30,0),0)&gt;=1,1,0)</f>
        <v>0</v>
      </c>
      <c r="KH3">
        <f>IF(IFERROR(MATCH(KH2,Vareoplysninger!$H$40:$H$45,0),0)+IFERROR(MATCH(KH2,Vareoplysninger!$I$40:$I$45,0),0)+IFERROR(MATCH(KH2,Vareoplysninger!$J$40:$J$45,0),0)+IFERROR(MATCH(KH2,Vareoplysninger!$K$40:$K$45,0),0)+IFERROR(MATCH(KH2,Vareoplysninger!$L$40:$L$45,0),0)+IFERROR(MATCH(KH2,Vareoplysninger!$H$56:$H$58,0),0)+IFERROR(MATCH(KH2,Vareoplysninger!$I$56:$I$58,0),0)+IFERROR(MATCH(KH2,Vareoplysninger!$J$56:$J$58,0),0)+IFERROR(MATCH(KH2,Vareoplysninger!$K$56:$K$58,0),0)+IFERROR(MATCH(KH2,Vareoplysninger!$L$56:$L$58,0),0)+IFERROR(MATCH(KH2,Vareoplysninger!$H$61:$H$63,0),0)+IFERROR(MATCH(KH2,Vareoplysninger!$I$61:$I$63,0),0)+IFERROR(MATCH(KH2,Vareoplysninger!DL61:DL63,0),0)+IFERROR(MATCH(KH2,Vareoplysninger!$K$61:$K$63,0),0)+IFERROR(MATCH(KH2,Vareoplysninger!$L$61:$L$63,0),0)+IFERROR(MATCH(KH2,Emballage!$G$11:$G$30,0),0)+IFERROR(MATCH(KH2,Emballage!$H$11:$H$30,0),0)+IFERROR(MATCH(KH2,Emballage!$I$11:$I$30,0),0)+IFERROR(MATCH(KH2,Emballage!$J$11:$J$30,0),0)+IFERROR(MATCH(KH2,Emballage!$K$11:$K$30,0),0)&gt;=1,1,0)</f>
        <v>0</v>
      </c>
      <c r="KI3">
        <f>IF(IFERROR(MATCH(KI2,Vareoplysninger!$H$40:$H$45,0),0)+IFERROR(MATCH(KI2,Vareoplysninger!$I$40:$I$45,0),0)+IFERROR(MATCH(KI2,Vareoplysninger!$J$40:$J$45,0),0)+IFERROR(MATCH(KI2,Vareoplysninger!$K$40:$K$45,0),0)+IFERROR(MATCH(KI2,Vareoplysninger!$L$40:$L$45,0),0)+IFERROR(MATCH(KI2,Vareoplysninger!$H$56:$H$58,0),0)+IFERROR(MATCH(KI2,Vareoplysninger!$I$56:$I$58,0),0)+IFERROR(MATCH(KI2,Vareoplysninger!$J$56:$J$58,0),0)+IFERROR(MATCH(KI2,Vareoplysninger!$K$56:$K$58,0),0)+IFERROR(MATCH(KI2,Vareoplysninger!$L$56:$L$58,0),0)+IFERROR(MATCH(KI2,Vareoplysninger!$H$61:$H$63,0),0)+IFERROR(MATCH(KI2,Vareoplysninger!$I$61:$I$63,0),0)+IFERROR(MATCH(KI2,Vareoplysninger!DM61:DM63,0),0)+IFERROR(MATCH(KI2,Vareoplysninger!$K$61:$K$63,0),0)+IFERROR(MATCH(KI2,Vareoplysninger!$L$61:$L$63,0),0)+IFERROR(MATCH(KI2,Emballage!$G$11:$G$30,0),0)+IFERROR(MATCH(KI2,Emballage!$H$11:$H$30,0),0)+IFERROR(MATCH(KI2,Emballage!$I$11:$I$30,0),0)+IFERROR(MATCH(KI2,Emballage!$J$11:$J$30,0),0)+IFERROR(MATCH(KI2,Emballage!$K$11:$K$30,0),0)&gt;=1,1,0)</f>
        <v>0</v>
      </c>
      <c r="KJ3">
        <f>IF(IFERROR(MATCH(KJ2,Vareoplysninger!$H$40:$H$45,0),0)+IFERROR(MATCH(KJ2,Vareoplysninger!$I$40:$I$45,0),0)+IFERROR(MATCH(KJ2,Vareoplysninger!$J$40:$J$45,0),0)+IFERROR(MATCH(KJ2,Vareoplysninger!$K$40:$K$45,0),0)+IFERROR(MATCH(KJ2,Vareoplysninger!$L$40:$L$45,0),0)+IFERROR(MATCH(KJ2,Vareoplysninger!$H$56:$H$58,0),0)+IFERROR(MATCH(KJ2,Vareoplysninger!$I$56:$I$58,0),0)+IFERROR(MATCH(KJ2,Vareoplysninger!$J$56:$J$58,0),0)+IFERROR(MATCH(KJ2,Vareoplysninger!$K$56:$K$58,0),0)+IFERROR(MATCH(KJ2,Vareoplysninger!$L$56:$L$58,0),0)+IFERROR(MATCH(KJ2,Vareoplysninger!$H$61:$H$63,0),0)+IFERROR(MATCH(KJ2,Vareoplysninger!$I$61:$I$63,0),0)+IFERROR(MATCH(KJ2,Vareoplysninger!DN61:DN63,0),0)+IFERROR(MATCH(KJ2,Vareoplysninger!$K$61:$K$63,0),0)+IFERROR(MATCH(KJ2,Vareoplysninger!$L$61:$L$63,0),0)+IFERROR(MATCH(KJ2,Emballage!$G$11:$G$30,0),0)+IFERROR(MATCH(KJ2,Emballage!$H$11:$H$30,0),0)+IFERROR(MATCH(KJ2,Emballage!$I$11:$I$30,0),0)+IFERROR(MATCH(KJ2,Emballage!$J$11:$J$30,0),0)+IFERROR(MATCH(KJ2,Emballage!$K$11:$K$30,0),0)&gt;=1,1,0)</f>
        <v>0</v>
      </c>
      <c r="KK3">
        <f>IF(IFERROR(MATCH(KK2,Vareoplysninger!$H$40:$H$45,0),0)+IFERROR(MATCH(KK2,Vareoplysninger!$I$40:$I$45,0),0)+IFERROR(MATCH(KK2,Vareoplysninger!$J$40:$J$45,0),0)+IFERROR(MATCH(KK2,Vareoplysninger!$K$40:$K$45,0),0)+IFERROR(MATCH(KK2,Vareoplysninger!$L$40:$L$45,0),0)+IFERROR(MATCH(KK2,Vareoplysninger!$H$56:$H$58,0),0)+IFERROR(MATCH(KK2,Vareoplysninger!$I$56:$I$58,0),0)+IFERROR(MATCH(KK2,Vareoplysninger!$J$56:$J$58,0),0)+IFERROR(MATCH(KK2,Vareoplysninger!$K$56:$K$58,0),0)+IFERROR(MATCH(KK2,Vareoplysninger!$L$56:$L$58,0),0)+IFERROR(MATCH(KK2,Vareoplysninger!$H$61:$H$63,0),0)+IFERROR(MATCH(KK2,Vareoplysninger!$I$61:$I$63,0),0)+IFERROR(MATCH(KK2,Vareoplysninger!DO61:DO63,0),0)+IFERROR(MATCH(KK2,Vareoplysninger!$K$61:$K$63,0),0)+IFERROR(MATCH(KK2,Vareoplysninger!$L$61:$L$63,0),0)+IFERROR(MATCH(KK2,Emballage!$G$11:$G$30,0),0)+IFERROR(MATCH(KK2,Emballage!$H$11:$H$30,0),0)+IFERROR(MATCH(KK2,Emballage!$I$11:$I$30,0),0)+IFERROR(MATCH(KK2,Emballage!$J$11:$J$30,0),0)+IFERROR(MATCH(KK2,Emballage!$K$11:$K$30,0),0)&gt;=1,1,0)</f>
        <v>0</v>
      </c>
      <c r="KL3">
        <f>IF(IFERROR(MATCH(KL2,Vareoplysninger!$H$40:$H$45,0),0)+IFERROR(MATCH(KL2,Vareoplysninger!$I$40:$I$45,0),0)+IFERROR(MATCH(KL2,Vareoplysninger!$J$40:$J$45,0),0)+IFERROR(MATCH(KL2,Vareoplysninger!$K$40:$K$45,0),0)+IFERROR(MATCH(KL2,Vareoplysninger!$L$40:$L$45,0),0)+IFERROR(MATCH(KL2,Vareoplysninger!$H$56:$H$58,0),0)+IFERROR(MATCH(KL2,Vareoplysninger!$I$56:$I$58,0),0)+IFERROR(MATCH(KL2,Vareoplysninger!$J$56:$J$58,0),0)+IFERROR(MATCH(KL2,Vareoplysninger!$K$56:$K$58,0),0)+IFERROR(MATCH(KL2,Vareoplysninger!$L$56:$L$58,0),0)+IFERROR(MATCH(KL2,Vareoplysninger!$H$61:$H$63,0),0)+IFERROR(MATCH(KL2,Vareoplysninger!$I$61:$I$63,0),0)+IFERROR(MATCH(KL2,Vareoplysninger!DP61:DP63,0),0)+IFERROR(MATCH(KL2,Vareoplysninger!$K$61:$K$63,0),0)+IFERROR(MATCH(KL2,Vareoplysninger!$L$61:$L$63,0),0)+IFERROR(MATCH(KL2,Emballage!$G$11:$G$30,0),0)+IFERROR(MATCH(KL2,Emballage!$H$11:$H$30,0),0)+IFERROR(MATCH(KL2,Emballage!$I$11:$I$30,0),0)+IFERROR(MATCH(KL2,Emballage!$J$11:$J$30,0),0)+IFERROR(MATCH(KL2,Emballage!$K$11:$K$30,0),0)&gt;=1,1,0)</f>
        <v>0</v>
      </c>
      <c r="KM3">
        <f>IF(IFERROR(MATCH(KM2,Vareoplysninger!$H$40:$H$45,0),0)+IFERROR(MATCH(KM2,Vareoplysninger!$I$40:$I$45,0),0)+IFERROR(MATCH(KM2,Vareoplysninger!$J$40:$J$45,0),0)+IFERROR(MATCH(KM2,Vareoplysninger!$K$40:$K$45,0),0)+IFERROR(MATCH(KM2,Vareoplysninger!$L$40:$L$45,0),0)+IFERROR(MATCH(KM2,Vareoplysninger!$H$56:$H$58,0),0)+IFERROR(MATCH(KM2,Vareoplysninger!$I$56:$I$58,0),0)+IFERROR(MATCH(KM2,Vareoplysninger!$J$56:$J$58,0),0)+IFERROR(MATCH(KM2,Vareoplysninger!$K$56:$K$58,0),0)+IFERROR(MATCH(KM2,Vareoplysninger!$L$56:$L$58,0),0)+IFERROR(MATCH(KM2,Vareoplysninger!$H$61:$H$63,0),0)+IFERROR(MATCH(KM2,Vareoplysninger!$I$61:$I$63,0),0)+IFERROR(MATCH(KM2,Vareoplysninger!DQ61:DQ63,0),0)+IFERROR(MATCH(KM2,Vareoplysninger!$K$61:$K$63,0),0)+IFERROR(MATCH(KM2,Vareoplysninger!$L$61:$L$63,0),0)+IFERROR(MATCH(KM2,Emballage!$G$11:$G$30,0),0)+IFERROR(MATCH(KM2,Emballage!$H$11:$H$30,0),0)+IFERROR(MATCH(KM2,Emballage!$I$11:$I$30,0),0)+IFERROR(MATCH(KM2,Emballage!$J$11:$J$30,0),0)+IFERROR(MATCH(KM2,Emballage!$K$11:$K$30,0),0)&gt;=1,1,0)</f>
        <v>0</v>
      </c>
      <c r="KN3">
        <f>IF(IFERROR(MATCH(KN2,Vareoplysninger!$H$40:$H$45,0),0)+IFERROR(MATCH(KN2,Vareoplysninger!$I$40:$I$45,0),0)+IFERROR(MATCH(KN2,Vareoplysninger!$J$40:$J$45,0),0)+IFERROR(MATCH(KN2,Vareoplysninger!$K$40:$K$45,0),0)+IFERROR(MATCH(KN2,Vareoplysninger!$L$40:$L$45,0),0)+IFERROR(MATCH(KN2,Vareoplysninger!$H$56:$H$58,0),0)+IFERROR(MATCH(KN2,Vareoplysninger!$I$56:$I$58,0),0)+IFERROR(MATCH(KN2,Vareoplysninger!$J$56:$J$58,0),0)+IFERROR(MATCH(KN2,Vareoplysninger!$K$56:$K$58,0),0)+IFERROR(MATCH(KN2,Vareoplysninger!$L$56:$L$58,0),0)+IFERROR(MATCH(KN2,Vareoplysninger!$H$61:$H$63,0),0)+IFERROR(MATCH(KN2,Vareoplysninger!$I$61:$I$63,0),0)+IFERROR(MATCH(KN2,Vareoplysninger!DR61:DR63,0),0)+IFERROR(MATCH(KN2,Vareoplysninger!$K$61:$K$63,0),0)+IFERROR(MATCH(KN2,Vareoplysninger!$L$61:$L$63,0),0)+IFERROR(MATCH(KN2,Emballage!$G$11:$G$30,0),0)+IFERROR(MATCH(KN2,Emballage!$H$11:$H$30,0),0)+IFERROR(MATCH(KN2,Emballage!$I$11:$I$30,0),0)+IFERROR(MATCH(KN2,Emballage!$J$11:$J$30,0),0)+IFERROR(MATCH(KN2,Emballage!$K$11:$K$30,0),0)&gt;=1,1,0)</f>
        <v>0</v>
      </c>
      <c r="KO3">
        <f>IF(IFERROR(MATCH(KO2,Vareoplysninger!$H$40:$H$45,0),0)+IFERROR(MATCH(KO2,Vareoplysninger!$I$40:$I$45,0),0)+IFERROR(MATCH(KO2,Vareoplysninger!$J$40:$J$45,0),0)+IFERROR(MATCH(KO2,Vareoplysninger!$K$40:$K$45,0),0)+IFERROR(MATCH(KO2,Vareoplysninger!$L$40:$L$45,0),0)+IFERROR(MATCH(KO2,Vareoplysninger!$H$56:$H$58,0),0)+IFERROR(MATCH(KO2,Vareoplysninger!$I$56:$I$58,0),0)+IFERROR(MATCH(KO2,Vareoplysninger!$J$56:$J$58,0),0)+IFERROR(MATCH(KO2,Vareoplysninger!$K$56:$K$58,0),0)+IFERROR(MATCH(KO2,Vareoplysninger!$L$56:$L$58,0),0)+IFERROR(MATCH(KO2,Vareoplysninger!$H$61:$H$63,0),0)+IFERROR(MATCH(KO2,Vareoplysninger!$I$61:$I$63,0),0)+IFERROR(MATCH(KO2,Vareoplysninger!DS61:DS63,0),0)+IFERROR(MATCH(KO2,Vareoplysninger!$K$61:$K$63,0),0)+IFERROR(MATCH(KO2,Vareoplysninger!$L$61:$L$63,0),0)+IFERROR(MATCH(KO2,Emballage!$G$11:$G$30,0),0)+IFERROR(MATCH(KO2,Emballage!$H$11:$H$30,0),0)+IFERROR(MATCH(KO2,Emballage!$I$11:$I$30,0),0)+IFERROR(MATCH(KO2,Emballage!$J$11:$J$30,0),0)+IFERROR(MATCH(KO2,Emballage!$K$11:$K$30,0),0)&gt;=1,1,0)</f>
        <v>0</v>
      </c>
      <c r="KP3">
        <f>IF(IFERROR(MATCH(KP2,Vareoplysninger!$H$40:$H$45,0),0)+IFERROR(MATCH(KP2,Vareoplysninger!$I$40:$I$45,0),0)+IFERROR(MATCH(KP2,Vareoplysninger!$J$40:$J$45,0),0)+IFERROR(MATCH(KP2,Vareoplysninger!$K$40:$K$45,0),0)+IFERROR(MATCH(KP2,Vareoplysninger!$L$40:$L$45,0),0)+IFERROR(MATCH(KP2,Vareoplysninger!$H$56:$H$58,0),0)+IFERROR(MATCH(KP2,Vareoplysninger!$I$56:$I$58,0),0)+IFERROR(MATCH(KP2,Vareoplysninger!$J$56:$J$58,0),0)+IFERROR(MATCH(KP2,Vareoplysninger!$K$56:$K$58,0),0)+IFERROR(MATCH(KP2,Vareoplysninger!$L$56:$L$58,0),0)+IFERROR(MATCH(KP2,Vareoplysninger!$H$61:$H$63,0),0)+IFERROR(MATCH(KP2,Vareoplysninger!$I$61:$I$63,0),0)+IFERROR(MATCH(KP2,Vareoplysninger!DT61:DT63,0),0)+IFERROR(MATCH(KP2,Vareoplysninger!$K$61:$K$63,0),0)+IFERROR(MATCH(KP2,Vareoplysninger!$L$61:$L$63,0),0)+IFERROR(MATCH(KP2,Emballage!$G$11:$G$30,0),0)+IFERROR(MATCH(KP2,Emballage!$H$11:$H$30,0),0)+IFERROR(MATCH(KP2,Emballage!$I$11:$I$30,0),0)+IFERROR(MATCH(KP2,Emballage!$J$11:$J$30,0),0)+IFERROR(MATCH(KP2,Emballage!$K$11:$K$30,0),0)&gt;=1,1,0)</f>
        <v>0</v>
      </c>
      <c r="KQ3">
        <f>IF(IFERROR(MATCH(KQ2,Vareoplysninger!$H$40:$H$45,0),0)+IFERROR(MATCH(KQ2,Vareoplysninger!$I$40:$I$45,0),0)+IFERROR(MATCH(KQ2,Vareoplysninger!$J$40:$J$45,0),0)+IFERROR(MATCH(KQ2,Vareoplysninger!$K$40:$K$45,0),0)+IFERROR(MATCH(KQ2,Vareoplysninger!$L$40:$L$45,0),0)+IFERROR(MATCH(KQ2,Vareoplysninger!$H$56:$H$58,0),0)+IFERROR(MATCH(KQ2,Vareoplysninger!$I$56:$I$58,0),0)+IFERROR(MATCH(KQ2,Vareoplysninger!$J$56:$J$58,0),0)+IFERROR(MATCH(KQ2,Vareoplysninger!$K$56:$K$58,0),0)+IFERROR(MATCH(KQ2,Vareoplysninger!$L$56:$L$58,0),0)+IFERROR(MATCH(KQ2,Vareoplysninger!$H$61:$H$63,0),0)+IFERROR(MATCH(KQ2,Vareoplysninger!$I$61:$I$63,0),0)+IFERROR(MATCH(KQ2,Vareoplysninger!DU61:DU63,0),0)+IFERROR(MATCH(KQ2,Vareoplysninger!$K$61:$K$63,0),0)+IFERROR(MATCH(KQ2,Vareoplysninger!$L$61:$L$63,0),0)+IFERROR(MATCH(KQ2,Emballage!$G$11:$G$30,0),0)+IFERROR(MATCH(KQ2,Emballage!$H$11:$H$30,0),0)+IFERROR(MATCH(KQ2,Emballage!$I$11:$I$30,0),0)+IFERROR(MATCH(KQ2,Emballage!$J$11:$J$30,0),0)+IFERROR(MATCH(KQ2,Emballage!$K$11:$K$30,0),0)&gt;=1,1,0)</f>
        <v>0</v>
      </c>
      <c r="KR3">
        <f>IF(IFERROR(MATCH(KR2,Vareoplysninger!$H$40:$H$45,0),0)+IFERROR(MATCH(KR2,Vareoplysninger!$I$40:$I$45,0),0)+IFERROR(MATCH(KR2,Vareoplysninger!$J$40:$J$45,0),0)+IFERROR(MATCH(KR2,Vareoplysninger!$K$40:$K$45,0),0)+IFERROR(MATCH(KR2,Vareoplysninger!$L$40:$L$45,0),0)+IFERROR(MATCH(KR2,Vareoplysninger!$H$56:$H$58,0),0)+IFERROR(MATCH(KR2,Vareoplysninger!$I$56:$I$58,0),0)+IFERROR(MATCH(KR2,Vareoplysninger!$J$56:$J$58,0),0)+IFERROR(MATCH(KR2,Vareoplysninger!$K$56:$K$58,0),0)+IFERROR(MATCH(KR2,Vareoplysninger!$L$56:$L$58,0),0)+IFERROR(MATCH(KR2,Vareoplysninger!$H$61:$H$63,0),0)+IFERROR(MATCH(KR2,Vareoplysninger!$I$61:$I$63,0),0)+IFERROR(MATCH(KR2,Vareoplysninger!DV61:DV63,0),0)+IFERROR(MATCH(KR2,Vareoplysninger!$K$61:$K$63,0),0)+IFERROR(MATCH(KR2,Vareoplysninger!$L$61:$L$63,0),0)+IFERROR(MATCH(KR2,Emballage!$G$11:$G$30,0),0)+IFERROR(MATCH(KR2,Emballage!$H$11:$H$30,0),0)+IFERROR(MATCH(KR2,Emballage!$I$11:$I$30,0),0)+IFERROR(MATCH(KR2,Emballage!$J$11:$J$30,0),0)+IFERROR(MATCH(KR2,Emballage!$K$11:$K$30,0),0)&gt;=1,1,0)</f>
        <v>0</v>
      </c>
      <c r="KS3">
        <f>IF(IFERROR(MATCH(KS2,Vareoplysninger!$H$40:$H$45,0),0)+IFERROR(MATCH(KS2,Vareoplysninger!$I$40:$I$45,0),0)+IFERROR(MATCH(KS2,Vareoplysninger!$J$40:$J$45,0),0)+IFERROR(MATCH(KS2,Vareoplysninger!$K$40:$K$45,0),0)+IFERROR(MATCH(KS2,Vareoplysninger!$L$40:$L$45,0),0)+IFERROR(MATCH(KS2,Vareoplysninger!$H$56:$H$58,0),0)+IFERROR(MATCH(KS2,Vareoplysninger!$I$56:$I$58,0),0)+IFERROR(MATCH(KS2,Vareoplysninger!$J$56:$J$58,0),0)+IFERROR(MATCH(KS2,Vareoplysninger!$K$56:$K$58,0),0)+IFERROR(MATCH(KS2,Vareoplysninger!$L$56:$L$58,0),0)+IFERROR(MATCH(KS2,Vareoplysninger!$H$61:$H$63,0),0)+IFERROR(MATCH(KS2,Vareoplysninger!$I$61:$I$63,0),0)+IFERROR(MATCH(KS2,Vareoplysninger!DW61:DW63,0),0)+IFERROR(MATCH(KS2,Vareoplysninger!$K$61:$K$63,0),0)+IFERROR(MATCH(KS2,Vareoplysninger!$L$61:$L$63,0),0)+IFERROR(MATCH(KS2,Emballage!$G$11:$G$30,0),0)+IFERROR(MATCH(KS2,Emballage!$H$11:$H$30,0),0)+IFERROR(MATCH(KS2,Emballage!$I$11:$I$30,0),0)+IFERROR(MATCH(KS2,Emballage!$J$11:$J$30,0),0)+IFERROR(MATCH(KS2,Emballage!$K$11:$K$30,0),0)&gt;=1,1,0)</f>
        <v>0</v>
      </c>
      <c r="KT3">
        <f>IF(IFERROR(MATCH(KT2,Vareoplysninger!$H$40:$H$45,0),0)+IFERROR(MATCH(KT2,Vareoplysninger!$I$40:$I$45,0),0)+IFERROR(MATCH(KT2,Vareoplysninger!$J$40:$J$45,0),0)+IFERROR(MATCH(KT2,Vareoplysninger!$K$40:$K$45,0),0)+IFERROR(MATCH(KT2,Vareoplysninger!$L$40:$L$45,0),0)+IFERROR(MATCH(KT2,Vareoplysninger!$H$56:$H$58,0),0)+IFERROR(MATCH(KT2,Vareoplysninger!$I$56:$I$58,0),0)+IFERROR(MATCH(KT2,Vareoplysninger!$J$56:$J$58,0),0)+IFERROR(MATCH(KT2,Vareoplysninger!$K$56:$K$58,0),0)+IFERROR(MATCH(KT2,Vareoplysninger!$L$56:$L$58,0),0)+IFERROR(MATCH(KT2,Vareoplysninger!$H$61:$H$63,0),0)+IFERROR(MATCH(KT2,Vareoplysninger!$I$61:$I$63,0),0)+IFERROR(MATCH(KT2,Vareoplysninger!DX61:DX63,0),0)+IFERROR(MATCH(KT2,Vareoplysninger!$K$61:$K$63,0),0)+IFERROR(MATCH(KT2,Vareoplysninger!$L$61:$L$63,0),0)+IFERROR(MATCH(KT2,Emballage!$G$11:$G$30,0),0)+IFERROR(MATCH(KT2,Emballage!$H$11:$H$30,0),0)+IFERROR(MATCH(KT2,Emballage!$I$11:$I$30,0),0)+IFERROR(MATCH(KT2,Emballage!$J$11:$J$30,0),0)+IFERROR(MATCH(KT2,Emballage!$K$11:$K$30,0),0)&gt;=1,1,0)</f>
        <v>0</v>
      </c>
      <c r="KU3">
        <f>IF(IFERROR(MATCH(KU2,Vareoplysninger!$H$40:$H$45,0),0)+IFERROR(MATCH(KU2,Vareoplysninger!$I$40:$I$45,0),0)+IFERROR(MATCH(KU2,Vareoplysninger!$J$40:$J$45,0),0)+IFERROR(MATCH(KU2,Vareoplysninger!$K$40:$K$45,0),0)+IFERROR(MATCH(KU2,Vareoplysninger!$L$40:$L$45,0),0)+IFERROR(MATCH(KU2,Vareoplysninger!$H$56:$H$58,0),0)+IFERROR(MATCH(KU2,Vareoplysninger!$I$56:$I$58,0),0)+IFERROR(MATCH(KU2,Vareoplysninger!$J$56:$J$58,0),0)+IFERROR(MATCH(KU2,Vareoplysninger!$K$56:$K$58,0),0)+IFERROR(MATCH(KU2,Vareoplysninger!$L$56:$L$58,0),0)+IFERROR(MATCH(KU2,Vareoplysninger!$H$61:$H$63,0),0)+IFERROR(MATCH(KU2,Vareoplysninger!$I$61:$I$63,0),0)+IFERROR(MATCH(KU2,Vareoplysninger!DY61:DY63,0),0)+IFERROR(MATCH(KU2,Vareoplysninger!$K$61:$K$63,0),0)+IFERROR(MATCH(KU2,Vareoplysninger!$L$61:$L$63,0),0)+IFERROR(MATCH(KU2,Emballage!$G$11:$G$30,0),0)+IFERROR(MATCH(KU2,Emballage!$H$11:$H$30,0),0)+IFERROR(MATCH(KU2,Emballage!$I$11:$I$30,0),0)+IFERROR(MATCH(KU2,Emballage!$J$11:$J$30,0),0)+IFERROR(MATCH(KU2,Emballage!$K$11:$K$30,0),0)&gt;=1,1,0)</f>
        <v>0</v>
      </c>
      <c r="KV3">
        <f>IF(IFERROR(MATCH(KV2,Vareoplysninger!$H$40:$H$45,0),0)+IFERROR(MATCH(KV2,Vareoplysninger!$I$40:$I$45,0),0)+IFERROR(MATCH(KV2,Vareoplysninger!$J$40:$J$45,0),0)+IFERROR(MATCH(KV2,Vareoplysninger!$K$40:$K$45,0),0)+IFERROR(MATCH(KV2,Vareoplysninger!$L$40:$L$45,0),0)+IFERROR(MATCH(KV2,Vareoplysninger!$H$56:$H$58,0),0)+IFERROR(MATCH(KV2,Vareoplysninger!$I$56:$I$58,0),0)+IFERROR(MATCH(KV2,Vareoplysninger!$J$56:$J$58,0),0)+IFERROR(MATCH(KV2,Vareoplysninger!$K$56:$K$58,0),0)+IFERROR(MATCH(KV2,Vareoplysninger!$L$56:$L$58,0),0)+IFERROR(MATCH(KV2,Vareoplysninger!$H$61:$H$63,0),0)+IFERROR(MATCH(KV2,Vareoplysninger!$I$61:$I$63,0),0)+IFERROR(MATCH(KV2,Vareoplysninger!DZ61:DZ63,0),0)+IFERROR(MATCH(KV2,Vareoplysninger!$K$61:$K$63,0),0)+IFERROR(MATCH(KV2,Vareoplysninger!$L$61:$L$63,0),0)+IFERROR(MATCH(KV2,Emballage!$G$11:$G$30,0),0)+IFERROR(MATCH(KV2,Emballage!$H$11:$H$30,0),0)+IFERROR(MATCH(KV2,Emballage!$I$11:$I$30,0),0)+IFERROR(MATCH(KV2,Emballage!$J$11:$J$30,0),0)+IFERROR(MATCH(KV2,Emballage!$K$11:$K$30,0),0)&gt;=1,1,0)</f>
        <v>0</v>
      </c>
      <c r="KW3">
        <f>IF(IFERROR(MATCH(KW2,Vareoplysninger!$H$40:$H$45,0),0)+IFERROR(MATCH(KW2,Vareoplysninger!$I$40:$I$45,0),0)+IFERROR(MATCH(KW2,Vareoplysninger!$J$40:$J$45,0),0)+IFERROR(MATCH(KW2,Vareoplysninger!$K$40:$K$45,0),0)+IFERROR(MATCH(KW2,Vareoplysninger!$L$40:$L$45,0),0)+IFERROR(MATCH(KW2,Vareoplysninger!$H$56:$H$58,0),0)+IFERROR(MATCH(KW2,Vareoplysninger!$I$56:$I$58,0),0)+IFERROR(MATCH(KW2,Vareoplysninger!$J$56:$J$58,0),0)+IFERROR(MATCH(KW2,Vareoplysninger!$K$56:$K$58,0),0)+IFERROR(MATCH(KW2,Vareoplysninger!$L$56:$L$58,0),0)+IFERROR(MATCH(KW2,Vareoplysninger!$H$61:$H$63,0),0)+IFERROR(MATCH(KW2,Vareoplysninger!$I$61:$I$63,0),0)+IFERROR(MATCH(KW2,Vareoplysninger!EA61:EA63,0),0)+IFERROR(MATCH(KW2,Vareoplysninger!$K$61:$K$63,0),0)+IFERROR(MATCH(KW2,Vareoplysninger!$L$61:$L$63,0),0)+IFERROR(MATCH(KW2,Emballage!$G$11:$G$30,0),0)+IFERROR(MATCH(KW2,Emballage!$H$11:$H$30,0),0)+IFERROR(MATCH(KW2,Emballage!$I$11:$I$30,0),0)+IFERROR(MATCH(KW2,Emballage!$J$11:$J$30,0),0)+IFERROR(MATCH(KW2,Emballage!$K$11:$K$30,0),0)&gt;=1,1,0)</f>
        <v>0</v>
      </c>
      <c r="KX3">
        <f>IF(IFERROR(MATCH(KX2,Vareoplysninger!$H$40:$H$45,0),0)+IFERROR(MATCH(KX2,Vareoplysninger!$I$40:$I$45,0),0)+IFERROR(MATCH(KX2,Vareoplysninger!$J$40:$J$45,0),0)+IFERROR(MATCH(KX2,Vareoplysninger!$K$40:$K$45,0),0)+IFERROR(MATCH(KX2,Vareoplysninger!$L$40:$L$45,0),0)+IFERROR(MATCH(KX2,Vareoplysninger!$H$56:$H$58,0),0)+IFERROR(MATCH(KX2,Vareoplysninger!$I$56:$I$58,0),0)+IFERROR(MATCH(KX2,Vareoplysninger!$J$56:$J$58,0),0)+IFERROR(MATCH(KX2,Vareoplysninger!$K$56:$K$58,0),0)+IFERROR(MATCH(KX2,Vareoplysninger!$L$56:$L$58,0),0)+IFERROR(MATCH(KX2,Vareoplysninger!$H$61:$H$63,0),0)+IFERROR(MATCH(KX2,Vareoplysninger!$I$61:$I$63,0),0)+IFERROR(MATCH(KX2,Vareoplysninger!EB61:EB63,0),0)+IFERROR(MATCH(KX2,Vareoplysninger!$K$61:$K$63,0),0)+IFERROR(MATCH(KX2,Vareoplysninger!$L$61:$L$63,0),0)+IFERROR(MATCH(KX2,Emballage!$G$11:$G$30,0),0)+IFERROR(MATCH(KX2,Emballage!$H$11:$H$30,0),0)+IFERROR(MATCH(KX2,Emballage!$I$11:$I$30,0),0)+IFERROR(MATCH(KX2,Emballage!$J$11:$J$30,0),0)+IFERROR(MATCH(KX2,Emballage!$K$11:$K$30,0),0)&gt;=1,1,0)</f>
        <v>0</v>
      </c>
      <c r="KY3">
        <f>IF(IFERROR(MATCH(KY2,Vareoplysninger!$H$40:$H$45,0),0)+IFERROR(MATCH(KY2,Vareoplysninger!$I$40:$I$45,0),0)+IFERROR(MATCH(KY2,Vareoplysninger!$J$40:$J$45,0),0)+IFERROR(MATCH(KY2,Vareoplysninger!$K$40:$K$45,0),0)+IFERROR(MATCH(KY2,Vareoplysninger!$L$40:$L$45,0),0)+IFERROR(MATCH(KY2,Vareoplysninger!$H$56:$H$58,0),0)+IFERROR(MATCH(KY2,Vareoplysninger!$I$56:$I$58,0),0)+IFERROR(MATCH(KY2,Vareoplysninger!$J$56:$J$58,0),0)+IFERROR(MATCH(KY2,Vareoplysninger!$K$56:$K$58,0),0)+IFERROR(MATCH(KY2,Vareoplysninger!$L$56:$L$58,0),0)+IFERROR(MATCH(KY2,Vareoplysninger!$H$61:$H$63,0),0)+IFERROR(MATCH(KY2,Vareoplysninger!$I$61:$I$63,0),0)+IFERROR(MATCH(KY2,Vareoplysninger!EC61:EC63,0),0)+IFERROR(MATCH(KY2,Vareoplysninger!$K$61:$K$63,0),0)+IFERROR(MATCH(KY2,Vareoplysninger!$L$61:$L$63,0),0)+IFERROR(MATCH(KY2,Emballage!$G$11:$G$30,0),0)+IFERROR(MATCH(KY2,Emballage!$H$11:$H$30,0),0)+IFERROR(MATCH(KY2,Emballage!$I$11:$I$30,0),0)+IFERROR(MATCH(KY2,Emballage!$J$11:$J$30,0),0)+IFERROR(MATCH(KY2,Emballage!$K$11:$K$30,0),0)&gt;=1,1,0)</f>
        <v>0</v>
      </c>
      <c r="KZ3">
        <f>IF(IFERROR(MATCH(KZ2,Vareoplysninger!$H$40:$H$45,0),0)+IFERROR(MATCH(KZ2,Vareoplysninger!$I$40:$I$45,0),0)+IFERROR(MATCH(KZ2,Vareoplysninger!$J$40:$J$45,0),0)+IFERROR(MATCH(KZ2,Vareoplysninger!$K$40:$K$45,0),0)+IFERROR(MATCH(KZ2,Vareoplysninger!$L$40:$L$45,0),0)+IFERROR(MATCH(KZ2,Vareoplysninger!$H$56:$H$58,0),0)+IFERROR(MATCH(KZ2,Vareoplysninger!$I$56:$I$58,0),0)+IFERROR(MATCH(KZ2,Vareoplysninger!$J$56:$J$58,0),0)+IFERROR(MATCH(KZ2,Vareoplysninger!$K$56:$K$58,0),0)+IFERROR(MATCH(KZ2,Vareoplysninger!$L$56:$L$58,0),0)+IFERROR(MATCH(KZ2,Vareoplysninger!$H$61:$H$63,0),0)+IFERROR(MATCH(KZ2,Vareoplysninger!$I$61:$I$63,0),0)+IFERROR(MATCH(KZ2,Vareoplysninger!ED61:ED63,0),0)+IFERROR(MATCH(KZ2,Vareoplysninger!$K$61:$K$63,0),0)+IFERROR(MATCH(KZ2,Vareoplysninger!$L$61:$L$63,0),0)+IFERROR(MATCH(KZ2,Emballage!$G$11:$G$30,0),0)+IFERROR(MATCH(KZ2,Emballage!$H$11:$H$30,0),0)+IFERROR(MATCH(KZ2,Emballage!$I$11:$I$30,0),0)+IFERROR(MATCH(KZ2,Emballage!$J$11:$J$30,0),0)+IFERROR(MATCH(KZ2,Emballage!$K$11:$K$30,0),0)&gt;=1,1,0)</f>
        <v>0</v>
      </c>
      <c r="LA3">
        <f>IF(IFERROR(MATCH(LA2,Vareoplysninger!$H$40:$H$45,0),0)+IFERROR(MATCH(LA2,Vareoplysninger!$I$40:$I$45,0),0)+IFERROR(MATCH(LA2,Vareoplysninger!$J$40:$J$45,0),0)+IFERROR(MATCH(LA2,Vareoplysninger!$K$40:$K$45,0),0)+IFERROR(MATCH(LA2,Vareoplysninger!$L$40:$L$45,0),0)+IFERROR(MATCH(LA2,Vareoplysninger!$H$56:$H$58,0),0)+IFERROR(MATCH(LA2,Vareoplysninger!$I$56:$I$58,0),0)+IFERROR(MATCH(LA2,Vareoplysninger!$J$56:$J$58,0),0)+IFERROR(MATCH(LA2,Vareoplysninger!$K$56:$K$58,0),0)+IFERROR(MATCH(LA2,Vareoplysninger!$L$56:$L$58,0),0)+IFERROR(MATCH(LA2,Vareoplysninger!$H$61:$H$63,0),0)+IFERROR(MATCH(LA2,Vareoplysninger!$I$61:$I$63,0),0)+IFERROR(MATCH(LA2,Vareoplysninger!EE61:EE63,0),0)+IFERROR(MATCH(LA2,Vareoplysninger!$K$61:$K$63,0),0)+IFERROR(MATCH(LA2,Vareoplysninger!$L$61:$L$63,0),0)+IFERROR(MATCH(LA2,Emballage!$G$11:$G$30,0),0)+IFERROR(MATCH(LA2,Emballage!$H$11:$H$30,0),0)+IFERROR(MATCH(LA2,Emballage!$I$11:$I$30,0),0)+IFERROR(MATCH(LA2,Emballage!$J$11:$J$30,0),0)+IFERROR(MATCH(LA2,Emballage!$K$11:$K$30,0),0)&gt;=1,1,0)</f>
        <v>0</v>
      </c>
      <c r="LB3">
        <f>IF(IFERROR(MATCH(LB2,Vareoplysninger!$H$40:$H$45,0),0)+IFERROR(MATCH(LB2,Vareoplysninger!$I$40:$I$45,0),0)+IFERROR(MATCH(LB2,Vareoplysninger!$J$40:$J$45,0),0)+IFERROR(MATCH(LB2,Vareoplysninger!$K$40:$K$45,0),0)+IFERROR(MATCH(LB2,Vareoplysninger!$L$40:$L$45,0),0)+IFERROR(MATCH(LB2,Vareoplysninger!$H$56:$H$58,0),0)+IFERROR(MATCH(LB2,Vareoplysninger!$I$56:$I$58,0),0)+IFERROR(MATCH(LB2,Vareoplysninger!$J$56:$J$58,0),0)+IFERROR(MATCH(LB2,Vareoplysninger!$K$56:$K$58,0),0)+IFERROR(MATCH(LB2,Vareoplysninger!$L$56:$L$58,0),0)+IFERROR(MATCH(LB2,Vareoplysninger!$H$61:$H$63,0),0)+IFERROR(MATCH(LB2,Vareoplysninger!$I$61:$I$63,0),0)+IFERROR(MATCH(LB2,Vareoplysninger!EF61:EF63,0),0)+IFERROR(MATCH(LB2,Vareoplysninger!$K$61:$K$63,0),0)+IFERROR(MATCH(LB2,Vareoplysninger!$L$61:$L$63,0),0)+IFERROR(MATCH(LB2,Emballage!$G$11:$G$30,0),0)+IFERROR(MATCH(LB2,Emballage!$H$11:$H$30,0),0)+IFERROR(MATCH(LB2,Emballage!$I$11:$I$30,0),0)+IFERROR(MATCH(LB2,Emballage!$J$11:$J$30,0),0)+IFERROR(MATCH(LB2,Emballage!$K$11:$K$30,0),0)&gt;=1,1,0)</f>
        <v>0</v>
      </c>
      <c r="LC3">
        <f>IF(IFERROR(MATCH(LC2,Vareoplysninger!$H$40:$H$45,0),0)+IFERROR(MATCH(LC2,Vareoplysninger!$I$40:$I$45,0),0)+IFERROR(MATCH(LC2,Vareoplysninger!$J$40:$J$45,0),0)+IFERROR(MATCH(LC2,Vareoplysninger!$K$40:$K$45,0),0)+IFERROR(MATCH(LC2,Vareoplysninger!$L$40:$L$45,0),0)+IFERROR(MATCH(LC2,Vareoplysninger!$H$56:$H$58,0),0)+IFERROR(MATCH(LC2,Vareoplysninger!$I$56:$I$58,0),0)+IFERROR(MATCH(LC2,Vareoplysninger!$J$56:$J$58,0),0)+IFERROR(MATCH(LC2,Vareoplysninger!$K$56:$K$58,0),0)+IFERROR(MATCH(LC2,Vareoplysninger!$L$56:$L$58,0),0)+IFERROR(MATCH(LC2,Vareoplysninger!$H$61:$H$63,0),0)+IFERROR(MATCH(LC2,Vareoplysninger!$I$61:$I$63,0),0)+IFERROR(MATCH(LC2,Vareoplysninger!EG61:EG63,0),0)+IFERROR(MATCH(LC2,Vareoplysninger!$K$61:$K$63,0),0)+IFERROR(MATCH(LC2,Vareoplysninger!$L$61:$L$63,0),0)+IFERROR(MATCH(LC2,Emballage!$G$11:$G$30,0),0)+IFERROR(MATCH(LC2,Emballage!$H$11:$H$30,0),0)+IFERROR(MATCH(LC2,Emballage!$I$11:$I$30,0),0)+IFERROR(MATCH(LC2,Emballage!$J$11:$J$30,0),0)+IFERROR(MATCH(LC2,Emballage!$K$11:$K$30,0),0)&gt;=1,1,0)</f>
        <v>0</v>
      </c>
      <c r="LD3">
        <f>IF(IFERROR(MATCH(LD2,Vareoplysninger!$H$40:$H$45,0),0)+IFERROR(MATCH(LD2,Vareoplysninger!$I$40:$I$45,0),0)+IFERROR(MATCH(LD2,Vareoplysninger!$J$40:$J$45,0),0)+IFERROR(MATCH(LD2,Vareoplysninger!$K$40:$K$45,0),0)+IFERROR(MATCH(LD2,Vareoplysninger!$L$40:$L$45,0),0)+IFERROR(MATCH(LD2,Vareoplysninger!$H$56:$H$58,0),0)+IFERROR(MATCH(LD2,Vareoplysninger!$I$56:$I$58,0),0)+IFERROR(MATCH(LD2,Vareoplysninger!$J$56:$J$58,0),0)+IFERROR(MATCH(LD2,Vareoplysninger!$K$56:$K$58,0),0)+IFERROR(MATCH(LD2,Vareoplysninger!$L$56:$L$58,0),0)+IFERROR(MATCH(LD2,Vareoplysninger!$H$61:$H$63,0),0)+IFERROR(MATCH(LD2,Vareoplysninger!$I$61:$I$63,0),0)+IFERROR(MATCH(LD2,Vareoplysninger!EH61:EH63,0),0)+IFERROR(MATCH(LD2,Vareoplysninger!$K$61:$K$63,0),0)+IFERROR(MATCH(LD2,Vareoplysninger!$L$61:$L$63,0),0)+IFERROR(MATCH(LD2,Emballage!$G$11:$G$30,0),0)+IFERROR(MATCH(LD2,Emballage!$H$11:$H$30,0),0)+IFERROR(MATCH(LD2,Emballage!$I$11:$I$30,0),0)+IFERROR(MATCH(LD2,Emballage!$J$11:$J$30,0),0)+IFERROR(MATCH(LD2,Emballage!$K$11:$K$30,0),0)&gt;=1,1,0)</f>
        <v>0</v>
      </c>
      <c r="LE3">
        <f>IF(IFERROR(MATCH(LE2,Vareoplysninger!$H$40:$H$45,0),0)+IFERROR(MATCH(LE2,Vareoplysninger!$I$40:$I$45,0),0)+IFERROR(MATCH(LE2,Vareoplysninger!$J$40:$J$45,0),0)+IFERROR(MATCH(LE2,Vareoplysninger!$K$40:$K$45,0),0)+IFERROR(MATCH(LE2,Vareoplysninger!$L$40:$L$45,0),0)+IFERROR(MATCH(LE2,Vareoplysninger!$H$56:$H$58,0),0)+IFERROR(MATCH(LE2,Vareoplysninger!$I$56:$I$58,0),0)+IFERROR(MATCH(LE2,Vareoplysninger!$J$56:$J$58,0),0)+IFERROR(MATCH(LE2,Vareoplysninger!$K$56:$K$58,0),0)+IFERROR(MATCH(LE2,Vareoplysninger!$L$56:$L$58,0),0)+IFERROR(MATCH(LE2,Vareoplysninger!$H$61:$H$63,0),0)+IFERROR(MATCH(LE2,Vareoplysninger!$I$61:$I$63,0),0)+IFERROR(MATCH(LE2,Vareoplysninger!EI61:EI63,0),0)+IFERROR(MATCH(LE2,Vareoplysninger!$K$61:$K$63,0),0)+IFERROR(MATCH(LE2,Vareoplysninger!$L$61:$L$63,0),0)+IFERROR(MATCH(LE2,Emballage!$G$11:$G$30,0),0)+IFERROR(MATCH(LE2,Emballage!$H$11:$H$30,0),0)+IFERROR(MATCH(LE2,Emballage!$I$11:$I$30,0),0)+IFERROR(MATCH(LE2,Emballage!$J$11:$J$30,0),0)+IFERROR(MATCH(LE2,Emballage!$K$11:$K$30,0),0)&gt;=1,1,0)</f>
        <v>0</v>
      </c>
      <c r="LF3">
        <f>IF(IFERROR(MATCH(LF2,Vareoplysninger!$H$40:$H$45,0),0)+IFERROR(MATCH(LF2,Vareoplysninger!$I$40:$I$45,0),0)+IFERROR(MATCH(LF2,Vareoplysninger!$J$40:$J$45,0),0)+IFERROR(MATCH(LF2,Vareoplysninger!$K$40:$K$45,0),0)+IFERROR(MATCH(LF2,Vareoplysninger!$L$40:$L$45,0),0)+IFERROR(MATCH(LF2,Vareoplysninger!$H$56:$H$58,0),0)+IFERROR(MATCH(LF2,Vareoplysninger!$I$56:$I$58,0),0)+IFERROR(MATCH(LF2,Vareoplysninger!$J$56:$J$58,0),0)+IFERROR(MATCH(LF2,Vareoplysninger!$K$56:$K$58,0),0)+IFERROR(MATCH(LF2,Vareoplysninger!$L$56:$L$58,0),0)+IFERROR(MATCH(LF2,Vareoplysninger!$H$61:$H$63,0),0)+IFERROR(MATCH(LF2,Vareoplysninger!$I$61:$I$63,0),0)+IFERROR(MATCH(LF2,Vareoplysninger!EJ61:EJ63,0),0)+IFERROR(MATCH(LF2,Vareoplysninger!$K$61:$K$63,0),0)+IFERROR(MATCH(LF2,Vareoplysninger!$L$61:$L$63,0),0)+IFERROR(MATCH(LF2,Emballage!$G$11:$G$30,0),0)+IFERROR(MATCH(LF2,Emballage!$H$11:$H$30,0),0)+IFERROR(MATCH(LF2,Emballage!$I$11:$I$30,0),0)+IFERROR(MATCH(LF2,Emballage!$J$11:$J$30,0),0)+IFERROR(MATCH(LF2,Emballage!$K$11:$K$30,0),0)&gt;=1,1,0)</f>
        <v>0</v>
      </c>
      <c r="LG3">
        <f>IF(IFERROR(MATCH(LG2,Vareoplysninger!$H$40:$H$45,0),0)+IFERROR(MATCH(LG2,Vareoplysninger!$I$40:$I$45,0),0)+IFERROR(MATCH(LG2,Vareoplysninger!$J$40:$J$45,0),0)+IFERROR(MATCH(LG2,Vareoplysninger!$K$40:$K$45,0),0)+IFERROR(MATCH(LG2,Vareoplysninger!$L$40:$L$45,0),0)+IFERROR(MATCH(LG2,Vareoplysninger!$H$56:$H$58,0),0)+IFERROR(MATCH(LG2,Vareoplysninger!$I$56:$I$58,0),0)+IFERROR(MATCH(LG2,Vareoplysninger!$J$56:$J$58,0),0)+IFERROR(MATCH(LG2,Vareoplysninger!$K$56:$K$58,0),0)+IFERROR(MATCH(LG2,Vareoplysninger!$L$56:$L$58,0),0)+IFERROR(MATCH(LG2,Vareoplysninger!$H$61:$H$63,0),0)+IFERROR(MATCH(LG2,Vareoplysninger!$I$61:$I$63,0),0)+IFERROR(MATCH(LG2,Vareoplysninger!EK61:EK63,0),0)+IFERROR(MATCH(LG2,Vareoplysninger!$K$61:$K$63,0),0)+IFERROR(MATCH(LG2,Vareoplysninger!$L$61:$L$63,0),0)+IFERROR(MATCH(LG2,Emballage!$G$11:$G$30,0),0)+IFERROR(MATCH(LG2,Emballage!$H$11:$H$30,0),0)+IFERROR(MATCH(LG2,Emballage!$I$11:$I$30,0),0)+IFERROR(MATCH(LG2,Emballage!$J$11:$J$30,0),0)+IFERROR(MATCH(LG2,Emballage!$K$11:$K$30,0),0)&gt;=1,1,0)</f>
        <v>0</v>
      </c>
      <c r="LH3">
        <f>IF(IFERROR(MATCH(LH2,Vareoplysninger!$H$40:$H$45,0),0)+IFERROR(MATCH(LH2,Vareoplysninger!$I$40:$I$45,0),0)+IFERROR(MATCH(LH2,Vareoplysninger!$J$40:$J$45,0),0)+IFERROR(MATCH(LH2,Vareoplysninger!$K$40:$K$45,0),0)+IFERROR(MATCH(LH2,Vareoplysninger!$L$40:$L$45,0),0)+IFERROR(MATCH(LH2,Vareoplysninger!$H$56:$H$58,0),0)+IFERROR(MATCH(LH2,Vareoplysninger!$I$56:$I$58,0),0)+IFERROR(MATCH(LH2,Vareoplysninger!$J$56:$J$58,0),0)+IFERROR(MATCH(LH2,Vareoplysninger!$K$56:$K$58,0),0)+IFERROR(MATCH(LH2,Vareoplysninger!$L$56:$L$58,0),0)+IFERROR(MATCH(LH2,Vareoplysninger!$H$61:$H$63,0),0)+IFERROR(MATCH(LH2,Vareoplysninger!$I$61:$I$63,0),0)+IFERROR(MATCH(LH2,Vareoplysninger!EL61:EL63,0),0)+IFERROR(MATCH(LH2,Vareoplysninger!$K$61:$K$63,0),0)+IFERROR(MATCH(LH2,Vareoplysninger!$L$61:$L$63,0),0)+IFERROR(MATCH(LH2,Emballage!$G$11:$G$30,0),0)+IFERROR(MATCH(LH2,Emballage!$H$11:$H$30,0),0)+IFERROR(MATCH(LH2,Emballage!$I$11:$I$30,0),0)+IFERROR(MATCH(LH2,Emballage!$J$11:$J$30,0),0)+IFERROR(MATCH(LH2,Emballage!$K$11:$K$30,0),0)&gt;=1,1,0)</f>
        <v>0</v>
      </c>
      <c r="LI3">
        <f>IF(IFERROR(MATCH(LI2,Vareoplysninger!$H$40:$H$45,0),0)+IFERROR(MATCH(LI2,Vareoplysninger!$I$40:$I$45,0),0)+IFERROR(MATCH(LI2,Vareoplysninger!$J$40:$J$45,0),0)+IFERROR(MATCH(LI2,Vareoplysninger!$K$40:$K$45,0),0)+IFERROR(MATCH(LI2,Vareoplysninger!$L$40:$L$45,0),0)+IFERROR(MATCH(LI2,Vareoplysninger!$H$56:$H$58,0),0)+IFERROR(MATCH(LI2,Vareoplysninger!$I$56:$I$58,0),0)+IFERROR(MATCH(LI2,Vareoplysninger!$J$56:$J$58,0),0)+IFERROR(MATCH(LI2,Vareoplysninger!$K$56:$K$58,0),0)+IFERROR(MATCH(LI2,Vareoplysninger!$L$56:$L$58,0),0)+IFERROR(MATCH(LI2,Vareoplysninger!$H$61:$H$63,0),0)+IFERROR(MATCH(LI2,Vareoplysninger!$I$61:$I$63,0),0)+IFERROR(MATCH(LI2,Vareoplysninger!EM61:EM63,0),0)+IFERROR(MATCH(LI2,Vareoplysninger!$K$61:$K$63,0),0)+IFERROR(MATCH(LI2,Vareoplysninger!$L$61:$L$63,0),0)+IFERROR(MATCH(LI2,Emballage!$G$11:$G$30,0),0)+IFERROR(MATCH(LI2,Emballage!$H$11:$H$30,0),0)+IFERROR(MATCH(LI2,Emballage!$I$11:$I$30,0),0)+IFERROR(MATCH(LI2,Emballage!$J$11:$J$30,0),0)+IFERROR(MATCH(LI2,Emballage!$K$11:$K$30,0),0)&gt;=1,1,0)</f>
        <v>0</v>
      </c>
      <c r="LJ3">
        <f>IF(IFERROR(MATCH(LJ2,Vareoplysninger!$H$40:$H$45,0),0)+IFERROR(MATCH(LJ2,Vareoplysninger!$I$40:$I$45,0),0)+IFERROR(MATCH(LJ2,Vareoplysninger!$J$40:$J$45,0),0)+IFERROR(MATCH(LJ2,Vareoplysninger!$K$40:$K$45,0),0)+IFERROR(MATCH(LJ2,Vareoplysninger!$L$40:$L$45,0),0)+IFERROR(MATCH(LJ2,Vareoplysninger!$H$56:$H$58,0),0)+IFERROR(MATCH(LJ2,Vareoplysninger!$I$56:$I$58,0),0)+IFERROR(MATCH(LJ2,Vareoplysninger!$J$56:$J$58,0),0)+IFERROR(MATCH(LJ2,Vareoplysninger!$K$56:$K$58,0),0)+IFERROR(MATCH(LJ2,Vareoplysninger!$L$56:$L$58,0),0)+IFERROR(MATCH(LJ2,Vareoplysninger!$H$61:$H$63,0),0)+IFERROR(MATCH(LJ2,Vareoplysninger!$I$61:$I$63,0),0)+IFERROR(MATCH(LJ2,Vareoplysninger!EN61:EN63,0),0)+IFERROR(MATCH(LJ2,Vareoplysninger!$K$61:$K$63,0),0)+IFERROR(MATCH(LJ2,Vareoplysninger!$L$61:$L$63,0),0)+IFERROR(MATCH(LJ2,Emballage!$G$11:$G$30,0),0)+IFERROR(MATCH(LJ2,Emballage!$H$11:$H$30,0),0)+IFERROR(MATCH(LJ2,Emballage!$I$11:$I$30,0),0)+IFERROR(MATCH(LJ2,Emballage!$J$11:$J$30,0),0)+IFERROR(MATCH(LJ2,Emballage!$K$11:$K$30,0),0)&gt;=1,1,0)</f>
        <v>0</v>
      </c>
      <c r="LK3">
        <f>IF(IFERROR(MATCH(LK2,Vareoplysninger!$H$40:$H$45,0),0)+IFERROR(MATCH(LK2,Vareoplysninger!$I$40:$I$45,0),0)+IFERROR(MATCH(LK2,Vareoplysninger!$J$40:$J$45,0),0)+IFERROR(MATCH(LK2,Vareoplysninger!$K$40:$K$45,0),0)+IFERROR(MATCH(LK2,Vareoplysninger!$L$40:$L$45,0),0)+IFERROR(MATCH(LK2,Vareoplysninger!$H$56:$H$58,0),0)+IFERROR(MATCH(LK2,Vareoplysninger!$I$56:$I$58,0),0)+IFERROR(MATCH(LK2,Vareoplysninger!$J$56:$J$58,0),0)+IFERROR(MATCH(LK2,Vareoplysninger!$K$56:$K$58,0),0)+IFERROR(MATCH(LK2,Vareoplysninger!$L$56:$L$58,0),0)+IFERROR(MATCH(LK2,Vareoplysninger!$H$61:$H$63,0),0)+IFERROR(MATCH(LK2,Vareoplysninger!$I$61:$I$63,0),0)+IFERROR(MATCH(LK2,Vareoplysninger!EO61:EO63,0),0)+IFERROR(MATCH(LK2,Vareoplysninger!$K$61:$K$63,0),0)+IFERROR(MATCH(LK2,Vareoplysninger!$L$61:$L$63,0),0)+IFERROR(MATCH(LK2,Emballage!$G$11:$G$30,0),0)+IFERROR(MATCH(LK2,Emballage!$H$11:$H$30,0),0)+IFERROR(MATCH(LK2,Emballage!$I$11:$I$30,0),0)+IFERROR(MATCH(LK2,Emballage!$J$11:$J$30,0),0)+IFERROR(MATCH(LK2,Emballage!$K$11:$K$30,0),0)&gt;=1,1,0)</f>
        <v>0</v>
      </c>
      <c r="LL3">
        <f>IF(IFERROR(MATCH(LL2,Vareoplysninger!$H$40:$H$45,0),0)+IFERROR(MATCH(LL2,Vareoplysninger!$I$40:$I$45,0),0)+IFERROR(MATCH(LL2,Vareoplysninger!$J$40:$J$45,0),0)+IFERROR(MATCH(LL2,Vareoplysninger!$K$40:$K$45,0),0)+IFERROR(MATCH(LL2,Vareoplysninger!$L$40:$L$45,0),0)+IFERROR(MATCH(LL2,Vareoplysninger!$H$56:$H$58,0),0)+IFERROR(MATCH(LL2,Vareoplysninger!$I$56:$I$58,0),0)+IFERROR(MATCH(LL2,Vareoplysninger!$J$56:$J$58,0),0)+IFERROR(MATCH(LL2,Vareoplysninger!$K$56:$K$58,0),0)+IFERROR(MATCH(LL2,Vareoplysninger!$L$56:$L$58,0),0)+IFERROR(MATCH(LL2,Vareoplysninger!$H$61:$H$63,0),0)+IFERROR(MATCH(LL2,Vareoplysninger!$I$61:$I$63,0),0)+IFERROR(MATCH(LL2,Vareoplysninger!EP61:EP63,0),0)+IFERROR(MATCH(LL2,Vareoplysninger!$K$61:$K$63,0),0)+IFERROR(MATCH(LL2,Vareoplysninger!$L$61:$L$63,0),0)+IFERROR(MATCH(LL2,Emballage!$G$11:$G$30,0),0)+IFERROR(MATCH(LL2,Emballage!$H$11:$H$30,0),0)+IFERROR(MATCH(LL2,Emballage!$I$11:$I$30,0),0)+IFERROR(MATCH(LL2,Emballage!$J$11:$J$30,0),0)+IFERROR(MATCH(LL2,Emballage!$K$11:$K$30,0),0)&gt;=1,1,0)</f>
        <v>0</v>
      </c>
      <c r="LM3">
        <f>IF(IFERROR(MATCH(LM2,Vareoplysninger!$H$40:$H$45,0),0)+IFERROR(MATCH(LM2,Vareoplysninger!$I$40:$I$45,0),0)+IFERROR(MATCH(LM2,Vareoplysninger!$J$40:$J$45,0),0)+IFERROR(MATCH(LM2,Vareoplysninger!$K$40:$K$45,0),0)+IFERROR(MATCH(LM2,Vareoplysninger!$L$40:$L$45,0),0)+IFERROR(MATCH(LM2,Vareoplysninger!$H$56:$H$58,0),0)+IFERROR(MATCH(LM2,Vareoplysninger!$I$56:$I$58,0),0)+IFERROR(MATCH(LM2,Vareoplysninger!$J$56:$J$58,0),0)+IFERROR(MATCH(LM2,Vareoplysninger!$K$56:$K$58,0),0)+IFERROR(MATCH(LM2,Vareoplysninger!$L$56:$L$58,0),0)+IFERROR(MATCH(LM2,Vareoplysninger!$H$61:$H$63,0),0)+IFERROR(MATCH(LM2,Vareoplysninger!$I$61:$I$63,0),0)+IFERROR(MATCH(LM2,Vareoplysninger!EQ61:EQ63,0),0)+IFERROR(MATCH(LM2,Vareoplysninger!$K$61:$K$63,0),0)+IFERROR(MATCH(LM2,Vareoplysninger!$L$61:$L$63,0),0)+IFERROR(MATCH(LM2,Emballage!$G$11:$G$30,0),0)+IFERROR(MATCH(LM2,Emballage!$H$11:$H$30,0),0)+IFERROR(MATCH(LM2,Emballage!$I$11:$I$30,0),0)+IFERROR(MATCH(LM2,Emballage!$J$11:$J$30,0),0)+IFERROR(MATCH(LM2,Emballage!$K$11:$K$30,0),0)&gt;=1,1,0)</f>
        <v>0</v>
      </c>
      <c r="LN3">
        <f>IF(IFERROR(MATCH(LN2,Vareoplysninger!$H$40:$H$45,0),0)+IFERROR(MATCH(LN2,Vareoplysninger!$I$40:$I$45,0),0)+IFERROR(MATCH(LN2,Vareoplysninger!$J$40:$J$45,0),0)+IFERROR(MATCH(LN2,Vareoplysninger!$K$40:$K$45,0),0)+IFERROR(MATCH(LN2,Vareoplysninger!$L$40:$L$45,0),0)+IFERROR(MATCH(LN2,Vareoplysninger!$H$56:$H$58,0),0)+IFERROR(MATCH(LN2,Vareoplysninger!$I$56:$I$58,0),0)+IFERROR(MATCH(LN2,Vareoplysninger!$J$56:$J$58,0),0)+IFERROR(MATCH(LN2,Vareoplysninger!$K$56:$K$58,0),0)+IFERROR(MATCH(LN2,Vareoplysninger!$L$56:$L$58,0),0)+IFERROR(MATCH(LN2,Vareoplysninger!$H$61:$H$63,0),0)+IFERROR(MATCH(LN2,Vareoplysninger!$I$61:$I$63,0),0)+IFERROR(MATCH(LN2,Vareoplysninger!ER61:ER63,0),0)+IFERROR(MATCH(LN2,Vareoplysninger!$K$61:$K$63,0),0)+IFERROR(MATCH(LN2,Vareoplysninger!$L$61:$L$63,0),0)+IFERROR(MATCH(LN2,Emballage!$G$11:$G$30,0),0)+IFERROR(MATCH(LN2,Emballage!$H$11:$H$30,0),0)+IFERROR(MATCH(LN2,Emballage!$I$11:$I$30,0),0)+IFERROR(MATCH(LN2,Emballage!$J$11:$J$30,0),0)+IFERROR(MATCH(LN2,Emballage!$K$11:$K$30,0),0)&gt;=1,1,0)</f>
        <v>0</v>
      </c>
      <c r="LO3">
        <f>IF(IFERROR(MATCH(LO2,Vareoplysninger!$H$40:$H$45,0),0)+IFERROR(MATCH(LO2,Vareoplysninger!$I$40:$I$45,0),0)+IFERROR(MATCH(LO2,Vareoplysninger!$J$40:$J$45,0),0)+IFERROR(MATCH(LO2,Vareoplysninger!$K$40:$K$45,0),0)+IFERROR(MATCH(LO2,Vareoplysninger!$L$40:$L$45,0),0)+IFERROR(MATCH(LO2,Vareoplysninger!$H$56:$H$58,0),0)+IFERROR(MATCH(LO2,Vareoplysninger!$I$56:$I$58,0),0)+IFERROR(MATCH(LO2,Vareoplysninger!$J$56:$J$58,0),0)+IFERROR(MATCH(LO2,Vareoplysninger!$K$56:$K$58,0),0)+IFERROR(MATCH(LO2,Vareoplysninger!$L$56:$L$58,0),0)+IFERROR(MATCH(LO2,Vareoplysninger!$H$61:$H$63,0),0)+IFERROR(MATCH(LO2,Vareoplysninger!$I$61:$I$63,0),0)+IFERROR(MATCH(LO2,Vareoplysninger!ES61:ES63,0),0)+IFERROR(MATCH(LO2,Vareoplysninger!$K$61:$K$63,0),0)+IFERROR(MATCH(LO2,Vareoplysninger!$L$61:$L$63,0),0)+IFERROR(MATCH(LO2,Emballage!$G$11:$G$30,0),0)+IFERROR(MATCH(LO2,Emballage!$H$11:$H$30,0),0)+IFERROR(MATCH(LO2,Emballage!$I$11:$I$30,0),0)+IFERROR(MATCH(LO2,Emballage!$J$11:$J$30,0),0)+IFERROR(MATCH(LO2,Emballage!$K$11:$K$30,0),0)&gt;=1,1,0)</f>
        <v>0</v>
      </c>
      <c r="LP3">
        <f>IF(IFERROR(MATCH(LP2,Vareoplysninger!$H$40:$H$45,0),0)+IFERROR(MATCH(LP2,Vareoplysninger!$I$40:$I$45,0),0)+IFERROR(MATCH(LP2,Vareoplysninger!$J$40:$J$45,0),0)+IFERROR(MATCH(LP2,Vareoplysninger!$K$40:$K$45,0),0)+IFERROR(MATCH(LP2,Vareoplysninger!$L$40:$L$45,0),0)+IFERROR(MATCH(LP2,Vareoplysninger!$H$56:$H$58,0),0)+IFERROR(MATCH(LP2,Vareoplysninger!$I$56:$I$58,0),0)+IFERROR(MATCH(LP2,Vareoplysninger!$J$56:$J$58,0),0)+IFERROR(MATCH(LP2,Vareoplysninger!$K$56:$K$58,0),0)+IFERROR(MATCH(LP2,Vareoplysninger!$L$56:$L$58,0),0)+IFERROR(MATCH(LP2,Vareoplysninger!$H$61:$H$63,0),0)+IFERROR(MATCH(LP2,Vareoplysninger!$I$61:$I$63,0),0)+IFERROR(MATCH(LP2,Vareoplysninger!ET61:ET63,0),0)+IFERROR(MATCH(LP2,Vareoplysninger!$K$61:$K$63,0),0)+IFERROR(MATCH(LP2,Vareoplysninger!$L$61:$L$63,0),0)+IFERROR(MATCH(LP2,Emballage!$G$11:$G$30,0),0)+IFERROR(MATCH(LP2,Emballage!$H$11:$H$30,0),0)+IFERROR(MATCH(LP2,Emballage!$I$11:$I$30,0),0)+IFERROR(MATCH(LP2,Emballage!$J$11:$J$30,0),0)+IFERROR(MATCH(LP2,Emballage!$K$11:$K$30,0),0)&gt;=1,1,0)</f>
        <v>0</v>
      </c>
      <c r="LQ3">
        <f>IF(IFERROR(MATCH(LQ2,Vareoplysninger!$H$40:$H$45,0),0)+IFERROR(MATCH(LQ2,Vareoplysninger!$I$40:$I$45,0),0)+IFERROR(MATCH(LQ2,Vareoplysninger!$J$40:$J$45,0),0)+IFERROR(MATCH(LQ2,Vareoplysninger!$K$40:$K$45,0),0)+IFERROR(MATCH(LQ2,Vareoplysninger!$L$40:$L$45,0),0)+IFERROR(MATCH(LQ2,Vareoplysninger!$H$56:$H$58,0),0)+IFERROR(MATCH(LQ2,Vareoplysninger!$I$56:$I$58,0),0)+IFERROR(MATCH(LQ2,Vareoplysninger!$J$56:$J$58,0),0)+IFERROR(MATCH(LQ2,Vareoplysninger!$K$56:$K$58,0),0)+IFERROR(MATCH(LQ2,Vareoplysninger!$L$56:$L$58,0),0)+IFERROR(MATCH(LQ2,Vareoplysninger!$H$61:$H$63,0),0)+IFERROR(MATCH(LQ2,Vareoplysninger!$I$61:$I$63,0),0)+IFERROR(MATCH(LQ2,Vareoplysninger!EU61:EU63,0),0)+IFERROR(MATCH(LQ2,Vareoplysninger!$K$61:$K$63,0),0)+IFERROR(MATCH(LQ2,Vareoplysninger!$L$61:$L$63,0),0)+IFERROR(MATCH(LQ2,Emballage!$G$11:$G$30,0),0)+IFERROR(MATCH(LQ2,Emballage!$H$11:$H$30,0),0)+IFERROR(MATCH(LQ2,Emballage!$I$11:$I$30,0),0)+IFERROR(MATCH(LQ2,Emballage!$J$11:$J$30,0),0)+IFERROR(MATCH(LQ2,Emballage!$K$11:$K$30,0),0)&gt;=1,1,0)</f>
        <v>0</v>
      </c>
      <c r="LR3">
        <f>IF(IFERROR(MATCH(LR2,Vareoplysninger!$H$40:$H$45,0),0)+IFERROR(MATCH(LR2,Vareoplysninger!$I$40:$I$45,0),0)+IFERROR(MATCH(LR2,Vareoplysninger!$J$40:$J$45,0),0)+IFERROR(MATCH(LR2,Vareoplysninger!$K$40:$K$45,0),0)+IFERROR(MATCH(LR2,Vareoplysninger!$L$40:$L$45,0),0)+IFERROR(MATCH(LR2,Vareoplysninger!$H$56:$H$58,0),0)+IFERROR(MATCH(LR2,Vareoplysninger!$I$56:$I$58,0),0)+IFERROR(MATCH(LR2,Vareoplysninger!$J$56:$J$58,0),0)+IFERROR(MATCH(LR2,Vareoplysninger!$K$56:$K$58,0),0)+IFERROR(MATCH(LR2,Vareoplysninger!$L$56:$L$58,0),0)+IFERROR(MATCH(LR2,Vareoplysninger!$H$61:$H$63,0),0)+IFERROR(MATCH(LR2,Vareoplysninger!$I$61:$I$63,0),0)+IFERROR(MATCH(LR2,Vareoplysninger!EV61:EV63,0),0)+IFERROR(MATCH(LR2,Vareoplysninger!$K$61:$K$63,0),0)+IFERROR(MATCH(LR2,Vareoplysninger!$L$61:$L$63,0),0)+IFERROR(MATCH(LR2,Emballage!$G$11:$G$30,0),0)+IFERROR(MATCH(LR2,Emballage!$H$11:$H$30,0),0)+IFERROR(MATCH(LR2,Emballage!$I$11:$I$30,0),0)+IFERROR(MATCH(LR2,Emballage!$J$11:$J$30,0),0)+IFERROR(MATCH(LR2,Emballage!$K$11:$K$30,0),0)&gt;=1,1,0)</f>
        <v>0</v>
      </c>
      <c r="LS3">
        <f>IF(IFERROR(MATCH(LS2,Vareoplysninger!$H$40:$H$45,0),0)+IFERROR(MATCH(LS2,Vareoplysninger!$I$40:$I$45,0),0)+IFERROR(MATCH(LS2,Vareoplysninger!$J$40:$J$45,0),0)+IFERROR(MATCH(LS2,Vareoplysninger!$K$40:$K$45,0),0)+IFERROR(MATCH(LS2,Vareoplysninger!$L$40:$L$45,0),0)+IFERROR(MATCH(LS2,Vareoplysninger!$H$56:$H$58,0),0)+IFERROR(MATCH(LS2,Vareoplysninger!$I$56:$I$58,0),0)+IFERROR(MATCH(LS2,Vareoplysninger!$J$56:$J$58,0),0)+IFERROR(MATCH(LS2,Vareoplysninger!$K$56:$K$58,0),0)+IFERROR(MATCH(LS2,Vareoplysninger!$L$56:$L$58,0),0)+IFERROR(MATCH(LS2,Vareoplysninger!$H$61:$H$63,0),0)+IFERROR(MATCH(LS2,Vareoplysninger!$I$61:$I$63,0),0)+IFERROR(MATCH(LS2,Vareoplysninger!EW61:EW63,0),0)+IFERROR(MATCH(LS2,Vareoplysninger!$K$61:$K$63,0),0)+IFERROR(MATCH(LS2,Vareoplysninger!$L$61:$L$63,0),0)+IFERROR(MATCH(LS2,Emballage!$G$11:$G$30,0),0)+IFERROR(MATCH(LS2,Emballage!$H$11:$H$30,0),0)+IFERROR(MATCH(LS2,Emballage!$I$11:$I$30,0),0)+IFERROR(MATCH(LS2,Emballage!$J$11:$J$30,0),0)+IFERROR(MATCH(LS2,Emballage!$K$11:$K$30,0),0)&gt;=1,1,0)</f>
        <v>0</v>
      </c>
      <c r="LT3">
        <f>IF(IFERROR(MATCH(LT2,Vareoplysninger!$H$40:$H$45,0),0)+IFERROR(MATCH(LT2,Vareoplysninger!$I$40:$I$45,0),0)+IFERROR(MATCH(LT2,Vareoplysninger!$J$40:$J$45,0),0)+IFERROR(MATCH(LT2,Vareoplysninger!$K$40:$K$45,0),0)+IFERROR(MATCH(LT2,Vareoplysninger!$L$40:$L$45,0),0)+IFERROR(MATCH(LT2,Vareoplysninger!$H$56:$H$58,0),0)+IFERROR(MATCH(LT2,Vareoplysninger!$I$56:$I$58,0),0)+IFERROR(MATCH(LT2,Vareoplysninger!$J$56:$J$58,0),0)+IFERROR(MATCH(LT2,Vareoplysninger!$K$56:$K$58,0),0)+IFERROR(MATCH(LT2,Vareoplysninger!$L$56:$L$58,0),0)+IFERROR(MATCH(LT2,Vareoplysninger!$H$61:$H$63,0),0)+IFERROR(MATCH(LT2,Vareoplysninger!$I$61:$I$63,0),0)+IFERROR(MATCH(LT2,Vareoplysninger!EX61:EX63,0),0)+IFERROR(MATCH(LT2,Vareoplysninger!$K$61:$K$63,0),0)+IFERROR(MATCH(LT2,Vareoplysninger!$L$61:$L$63,0),0)+IFERROR(MATCH(LT2,Emballage!$G$11:$G$30,0),0)+IFERROR(MATCH(LT2,Emballage!$H$11:$H$30,0),0)+IFERROR(MATCH(LT2,Emballage!$I$11:$I$30,0),0)+IFERROR(MATCH(LT2,Emballage!$J$11:$J$30,0),0)+IFERROR(MATCH(LT2,Emballage!$K$11:$K$30,0),0)&gt;=1,1,0)</f>
        <v>0</v>
      </c>
      <c r="LU3">
        <f>IF(IFERROR(MATCH(LU2,Vareoplysninger!$H$40:$H$45,0),0)+IFERROR(MATCH(LU2,Vareoplysninger!$I$40:$I$45,0),0)+IFERROR(MATCH(LU2,Vareoplysninger!$J$40:$J$45,0),0)+IFERROR(MATCH(LU2,Vareoplysninger!$K$40:$K$45,0),0)+IFERROR(MATCH(LU2,Vareoplysninger!$L$40:$L$45,0),0)+IFERROR(MATCH(LU2,Vareoplysninger!$H$56:$H$58,0),0)+IFERROR(MATCH(LU2,Vareoplysninger!$I$56:$I$58,0),0)+IFERROR(MATCH(LU2,Vareoplysninger!$J$56:$J$58,0),0)+IFERROR(MATCH(LU2,Vareoplysninger!$K$56:$K$58,0),0)+IFERROR(MATCH(LU2,Vareoplysninger!$L$56:$L$58,0),0)+IFERROR(MATCH(LU2,Vareoplysninger!$H$61:$H$63,0),0)+IFERROR(MATCH(LU2,Vareoplysninger!$I$61:$I$63,0),0)+IFERROR(MATCH(LU2,Vareoplysninger!EY61:EY63,0),0)+IFERROR(MATCH(LU2,Vareoplysninger!$K$61:$K$63,0),0)+IFERROR(MATCH(LU2,Vareoplysninger!$L$61:$L$63,0),0)+IFERROR(MATCH(LU2,Emballage!$G$11:$G$30,0),0)+IFERROR(MATCH(LU2,Emballage!$H$11:$H$30,0),0)+IFERROR(MATCH(LU2,Emballage!$I$11:$I$30,0),0)+IFERROR(MATCH(LU2,Emballage!$J$11:$J$30,0),0)+IFERROR(MATCH(LU2,Emballage!$K$11:$K$30,0),0)&gt;=1,1,0)</f>
        <v>0</v>
      </c>
      <c r="LV3">
        <f>IF(IFERROR(MATCH(LV2,Vareoplysninger!$H$40:$H$45,0),0)+IFERROR(MATCH(LV2,Vareoplysninger!$I$40:$I$45,0),0)+IFERROR(MATCH(LV2,Vareoplysninger!$J$40:$J$45,0),0)+IFERROR(MATCH(LV2,Vareoplysninger!$K$40:$K$45,0),0)+IFERROR(MATCH(LV2,Vareoplysninger!$L$40:$L$45,0),0)+IFERROR(MATCH(LV2,Vareoplysninger!$H$56:$H$58,0),0)+IFERROR(MATCH(LV2,Vareoplysninger!$I$56:$I$58,0),0)+IFERROR(MATCH(LV2,Vareoplysninger!$J$56:$J$58,0),0)+IFERROR(MATCH(LV2,Vareoplysninger!$K$56:$K$58,0),0)+IFERROR(MATCH(LV2,Vareoplysninger!$L$56:$L$58,0),0)+IFERROR(MATCH(LV2,Vareoplysninger!$H$61:$H$63,0),0)+IFERROR(MATCH(LV2,Vareoplysninger!$I$61:$I$63,0),0)+IFERROR(MATCH(LV2,Vareoplysninger!EZ61:EZ63,0),0)+IFERROR(MATCH(LV2,Vareoplysninger!$K$61:$K$63,0),0)+IFERROR(MATCH(LV2,Vareoplysninger!$L$61:$L$63,0),0)+IFERROR(MATCH(LV2,Emballage!$G$11:$G$30,0),0)+IFERROR(MATCH(LV2,Emballage!$H$11:$H$30,0),0)+IFERROR(MATCH(LV2,Emballage!$I$11:$I$30,0),0)+IFERROR(MATCH(LV2,Emballage!$J$11:$J$30,0),0)+IFERROR(MATCH(LV2,Emballage!$K$11:$K$30,0),0)&gt;=1,1,0)</f>
        <v>0</v>
      </c>
      <c r="LW3">
        <f>IF(IFERROR(MATCH(LW2,Vareoplysninger!$H$40:$H$45,0),0)+IFERROR(MATCH(LW2,Vareoplysninger!$I$40:$I$45,0),0)+IFERROR(MATCH(LW2,Vareoplysninger!$J$40:$J$45,0),0)+IFERROR(MATCH(LW2,Vareoplysninger!$K$40:$K$45,0),0)+IFERROR(MATCH(LW2,Vareoplysninger!$L$40:$L$45,0),0)+IFERROR(MATCH(LW2,Vareoplysninger!$H$56:$H$58,0),0)+IFERROR(MATCH(LW2,Vareoplysninger!$I$56:$I$58,0),0)+IFERROR(MATCH(LW2,Vareoplysninger!$J$56:$J$58,0),0)+IFERROR(MATCH(LW2,Vareoplysninger!$K$56:$K$58,0),0)+IFERROR(MATCH(LW2,Vareoplysninger!$L$56:$L$58,0),0)+IFERROR(MATCH(LW2,Vareoplysninger!$H$61:$H$63,0),0)+IFERROR(MATCH(LW2,Vareoplysninger!$I$61:$I$63,0),0)+IFERROR(MATCH(LW2,Vareoplysninger!FA61:FA63,0),0)+IFERROR(MATCH(LW2,Vareoplysninger!$K$61:$K$63,0),0)+IFERROR(MATCH(LW2,Vareoplysninger!$L$61:$L$63,0),0)+IFERROR(MATCH(LW2,Emballage!$G$11:$G$30,0),0)+IFERROR(MATCH(LW2,Emballage!$H$11:$H$30,0),0)+IFERROR(MATCH(LW2,Emballage!$I$11:$I$30,0),0)+IFERROR(MATCH(LW2,Emballage!$J$11:$J$30,0),0)+IFERROR(MATCH(LW2,Emballage!$K$11:$K$30,0),0)&gt;=1,1,0)</f>
        <v>0</v>
      </c>
      <c r="LX3">
        <f>IF(IFERROR(MATCH(LX2,Vareoplysninger!$H$40:$H$45,0),0)+IFERROR(MATCH(LX2,Vareoplysninger!$I$40:$I$45,0),0)+IFERROR(MATCH(LX2,Vareoplysninger!$J$40:$J$45,0),0)+IFERROR(MATCH(LX2,Vareoplysninger!$K$40:$K$45,0),0)+IFERROR(MATCH(LX2,Vareoplysninger!$L$40:$L$45,0),0)+IFERROR(MATCH(LX2,Vareoplysninger!$H$56:$H$58,0),0)+IFERROR(MATCH(LX2,Vareoplysninger!$I$56:$I$58,0),0)+IFERROR(MATCH(LX2,Vareoplysninger!$J$56:$J$58,0),0)+IFERROR(MATCH(LX2,Vareoplysninger!$K$56:$K$58,0),0)+IFERROR(MATCH(LX2,Vareoplysninger!$L$56:$L$58,0),0)+IFERROR(MATCH(LX2,Vareoplysninger!$H$61:$H$63,0),0)+IFERROR(MATCH(LX2,Vareoplysninger!$I$61:$I$63,0),0)+IFERROR(MATCH(LX2,Vareoplysninger!FB61:FB63,0),0)+IFERROR(MATCH(LX2,Vareoplysninger!$K$61:$K$63,0),0)+IFERROR(MATCH(LX2,Vareoplysninger!$L$61:$L$63,0),0)+IFERROR(MATCH(LX2,Emballage!$G$11:$G$30,0),0)+IFERROR(MATCH(LX2,Emballage!$H$11:$H$30,0),0)+IFERROR(MATCH(LX2,Emballage!$I$11:$I$30,0),0)+IFERROR(MATCH(LX2,Emballage!$J$11:$J$30,0),0)+IFERROR(MATCH(LX2,Emballage!$K$11:$K$30,0),0)&gt;=1,1,0)</f>
        <v>0</v>
      </c>
      <c r="LY3">
        <f>IF(IFERROR(MATCH(LY2,Vareoplysninger!$H$40:$H$45,0),0)+IFERROR(MATCH(LY2,Vareoplysninger!$I$40:$I$45,0),0)+IFERROR(MATCH(LY2,Vareoplysninger!$J$40:$J$45,0),0)+IFERROR(MATCH(LY2,Vareoplysninger!$K$40:$K$45,0),0)+IFERROR(MATCH(LY2,Vareoplysninger!$L$40:$L$45,0),0)+IFERROR(MATCH(LY2,Vareoplysninger!$H$56:$H$58,0),0)+IFERROR(MATCH(LY2,Vareoplysninger!$I$56:$I$58,0),0)+IFERROR(MATCH(LY2,Vareoplysninger!$J$56:$J$58,0),0)+IFERROR(MATCH(LY2,Vareoplysninger!$K$56:$K$58,0),0)+IFERROR(MATCH(LY2,Vareoplysninger!$L$56:$L$58,0),0)+IFERROR(MATCH(LY2,Vareoplysninger!$H$61:$H$63,0),0)+IFERROR(MATCH(LY2,Vareoplysninger!$I$61:$I$63,0),0)+IFERROR(MATCH(LY2,Vareoplysninger!FC61:FC63,0),0)+IFERROR(MATCH(LY2,Vareoplysninger!$K$61:$K$63,0),0)+IFERROR(MATCH(LY2,Vareoplysninger!$L$61:$L$63,0),0)+IFERROR(MATCH(LY2,Emballage!$G$11:$G$30,0),0)+IFERROR(MATCH(LY2,Emballage!$H$11:$H$30,0),0)+IFERROR(MATCH(LY2,Emballage!$I$11:$I$30,0),0)+IFERROR(MATCH(LY2,Emballage!$J$11:$J$30,0),0)+IFERROR(MATCH(LY2,Emballage!$K$11:$K$30,0),0)&gt;=1,1,0)</f>
        <v>0</v>
      </c>
      <c r="LZ3">
        <f>IF(IFERROR(MATCH(LZ2,Vareoplysninger!$H$40:$H$45,0),0)+IFERROR(MATCH(LZ2,Vareoplysninger!$I$40:$I$45,0),0)+IFERROR(MATCH(LZ2,Vareoplysninger!$J$40:$J$45,0),0)+IFERROR(MATCH(LZ2,Vareoplysninger!$K$40:$K$45,0),0)+IFERROR(MATCH(LZ2,Vareoplysninger!$L$40:$L$45,0),0)+IFERROR(MATCH(LZ2,Vareoplysninger!$H$56:$H$58,0),0)+IFERROR(MATCH(LZ2,Vareoplysninger!$I$56:$I$58,0),0)+IFERROR(MATCH(LZ2,Vareoplysninger!$J$56:$J$58,0),0)+IFERROR(MATCH(LZ2,Vareoplysninger!$K$56:$K$58,0),0)+IFERROR(MATCH(LZ2,Vareoplysninger!$L$56:$L$58,0),0)+IFERROR(MATCH(LZ2,Vareoplysninger!$H$61:$H$63,0),0)+IFERROR(MATCH(LZ2,Vareoplysninger!$I$61:$I$63,0),0)+IFERROR(MATCH(LZ2,Vareoplysninger!FD61:FD63,0),0)+IFERROR(MATCH(LZ2,Vareoplysninger!$K$61:$K$63,0),0)+IFERROR(MATCH(LZ2,Vareoplysninger!$L$61:$L$63,0),0)+IFERROR(MATCH(LZ2,Emballage!$G$11:$G$30,0),0)+IFERROR(MATCH(LZ2,Emballage!$H$11:$H$30,0),0)+IFERROR(MATCH(LZ2,Emballage!$I$11:$I$30,0),0)+IFERROR(MATCH(LZ2,Emballage!$J$11:$J$30,0),0)+IFERROR(MATCH(LZ2,Emballage!$K$11:$K$30,0),0)&gt;=1,1,0)</f>
        <v>0</v>
      </c>
      <c r="MA3">
        <f>IF(IFERROR(MATCH(MA2,Vareoplysninger!$H$40:$H$45,0),0)+IFERROR(MATCH(MA2,Vareoplysninger!$I$40:$I$45,0),0)+IFERROR(MATCH(MA2,Vareoplysninger!$J$40:$J$45,0),0)+IFERROR(MATCH(MA2,Vareoplysninger!$K$40:$K$45,0),0)+IFERROR(MATCH(MA2,Vareoplysninger!$L$40:$L$45,0),0)+IFERROR(MATCH(MA2,Vareoplysninger!$H$56:$H$58,0),0)+IFERROR(MATCH(MA2,Vareoplysninger!$I$56:$I$58,0),0)+IFERROR(MATCH(MA2,Vareoplysninger!$J$56:$J$58,0),0)+IFERROR(MATCH(MA2,Vareoplysninger!$K$56:$K$58,0),0)+IFERROR(MATCH(MA2,Vareoplysninger!$L$56:$L$58,0),0)+IFERROR(MATCH(MA2,Vareoplysninger!$H$61:$H$63,0),0)+IFERROR(MATCH(MA2,Vareoplysninger!$I$61:$I$63,0),0)+IFERROR(MATCH(MA2,Vareoplysninger!FE61:FE63,0),0)+IFERROR(MATCH(MA2,Vareoplysninger!$K$61:$K$63,0),0)+IFERROR(MATCH(MA2,Vareoplysninger!$L$61:$L$63,0),0)+IFERROR(MATCH(MA2,Emballage!$G$11:$G$30,0),0)+IFERROR(MATCH(MA2,Emballage!$H$11:$H$30,0),0)+IFERROR(MATCH(MA2,Emballage!$I$11:$I$30,0),0)+IFERROR(MATCH(MA2,Emballage!$J$11:$J$30,0),0)+IFERROR(MATCH(MA2,Emballage!$K$11:$K$30,0),0)&gt;=1,1,0)</f>
        <v>0</v>
      </c>
      <c r="MB3">
        <f>IF(IFERROR(MATCH(MB2,Vareoplysninger!$H$40:$H$45,0),0)+IFERROR(MATCH(MB2,Vareoplysninger!$I$40:$I$45,0),0)+IFERROR(MATCH(MB2,Vareoplysninger!$J$40:$J$45,0),0)+IFERROR(MATCH(MB2,Vareoplysninger!$K$40:$K$45,0),0)+IFERROR(MATCH(MB2,Vareoplysninger!$L$40:$L$45,0),0)+IFERROR(MATCH(MB2,Vareoplysninger!$H$56:$H$58,0),0)+IFERROR(MATCH(MB2,Vareoplysninger!$I$56:$I$58,0),0)+IFERROR(MATCH(MB2,Vareoplysninger!$J$56:$J$58,0),0)+IFERROR(MATCH(MB2,Vareoplysninger!$K$56:$K$58,0),0)+IFERROR(MATCH(MB2,Vareoplysninger!$L$56:$L$58,0),0)+IFERROR(MATCH(MB2,Vareoplysninger!$H$61:$H$63,0),0)+IFERROR(MATCH(MB2,Vareoplysninger!$I$61:$I$63,0),0)+IFERROR(MATCH(MB2,Vareoplysninger!FF61:FF63,0),0)+IFERROR(MATCH(MB2,Vareoplysninger!$K$61:$K$63,0),0)+IFERROR(MATCH(MB2,Vareoplysninger!$L$61:$L$63,0),0)+IFERROR(MATCH(MB2,Emballage!$G$11:$G$30,0),0)+IFERROR(MATCH(MB2,Emballage!$H$11:$H$30,0),0)+IFERROR(MATCH(MB2,Emballage!$I$11:$I$30,0),0)+IFERROR(MATCH(MB2,Emballage!$J$11:$J$30,0),0)+IFERROR(MATCH(MB2,Emballage!$K$11:$K$30,0),0)&gt;=1,1,0)</f>
        <v>0</v>
      </c>
      <c r="MC3">
        <f>IF(IFERROR(MATCH(MC2,Vareoplysninger!$H$40:$H$45,0),0)+IFERROR(MATCH(MC2,Vareoplysninger!$I$40:$I$45,0),0)+IFERROR(MATCH(MC2,Vareoplysninger!$J$40:$J$45,0),0)+IFERROR(MATCH(MC2,Vareoplysninger!$K$40:$K$45,0),0)+IFERROR(MATCH(MC2,Vareoplysninger!$L$40:$L$45,0),0)+IFERROR(MATCH(MC2,Vareoplysninger!$H$56:$H$58,0),0)+IFERROR(MATCH(MC2,Vareoplysninger!$I$56:$I$58,0),0)+IFERROR(MATCH(MC2,Vareoplysninger!$J$56:$J$58,0),0)+IFERROR(MATCH(MC2,Vareoplysninger!$K$56:$K$58,0),0)+IFERROR(MATCH(MC2,Vareoplysninger!$L$56:$L$58,0),0)+IFERROR(MATCH(MC2,Vareoplysninger!$H$61:$H$63,0),0)+IFERROR(MATCH(MC2,Vareoplysninger!$I$61:$I$63,0),0)+IFERROR(MATCH(MC2,Vareoplysninger!FG61:FG63,0),0)+IFERROR(MATCH(MC2,Vareoplysninger!$K$61:$K$63,0),0)+IFERROR(MATCH(MC2,Vareoplysninger!$L$61:$L$63,0),0)+IFERROR(MATCH(MC2,Emballage!$G$11:$G$30,0),0)+IFERROR(MATCH(MC2,Emballage!$H$11:$H$30,0),0)+IFERROR(MATCH(MC2,Emballage!$I$11:$I$30,0),0)+IFERROR(MATCH(MC2,Emballage!$J$11:$J$30,0),0)+IFERROR(MATCH(MC2,Emballage!$K$11:$K$30,0),0)&gt;=1,1,0)</f>
        <v>0</v>
      </c>
      <c r="MD3">
        <f>IF(IFERROR(MATCH(MD2,Vareoplysninger!$H$40:$H$45,0),0)+IFERROR(MATCH(MD2,Vareoplysninger!$I$40:$I$45,0),0)+IFERROR(MATCH(MD2,Vareoplysninger!$J$40:$J$45,0),0)+IFERROR(MATCH(MD2,Vareoplysninger!$K$40:$K$45,0),0)+IFERROR(MATCH(MD2,Vareoplysninger!$L$40:$L$45,0),0)+IFERROR(MATCH(MD2,Vareoplysninger!$H$56:$H$58,0),0)+IFERROR(MATCH(MD2,Vareoplysninger!$I$56:$I$58,0),0)+IFERROR(MATCH(MD2,Vareoplysninger!$J$56:$J$58,0),0)+IFERROR(MATCH(MD2,Vareoplysninger!$K$56:$K$58,0),0)+IFERROR(MATCH(MD2,Vareoplysninger!$L$56:$L$58,0),0)+IFERROR(MATCH(MD2,Vareoplysninger!$H$61:$H$63,0),0)+IFERROR(MATCH(MD2,Vareoplysninger!$I$61:$I$63,0),0)+IFERROR(MATCH(MD2,Vareoplysninger!FH61:FH63,0),0)+IFERROR(MATCH(MD2,Vareoplysninger!$K$61:$K$63,0),0)+IFERROR(MATCH(MD2,Vareoplysninger!$L$61:$L$63,0),0)+IFERROR(MATCH(MD2,Emballage!$G$11:$G$30,0),0)+IFERROR(MATCH(MD2,Emballage!$H$11:$H$30,0),0)+IFERROR(MATCH(MD2,Emballage!$I$11:$I$30,0),0)+IFERROR(MATCH(MD2,Emballage!$J$11:$J$30,0),0)+IFERROR(MATCH(MD2,Emballage!$K$11:$K$30,0),0)&gt;=1,1,0)</f>
        <v>0</v>
      </c>
      <c r="ME3">
        <f>IF(IFERROR(MATCH(ME2,Vareoplysninger!$H$40:$H$45,0),0)+IFERROR(MATCH(ME2,Vareoplysninger!$I$40:$I$45,0),0)+IFERROR(MATCH(ME2,Vareoplysninger!$J$40:$J$45,0),0)+IFERROR(MATCH(ME2,Vareoplysninger!$K$40:$K$45,0),0)+IFERROR(MATCH(ME2,Vareoplysninger!$L$40:$L$45,0),0)+IFERROR(MATCH(ME2,Vareoplysninger!$H$56:$H$58,0),0)+IFERROR(MATCH(ME2,Vareoplysninger!$I$56:$I$58,0),0)+IFERROR(MATCH(ME2,Vareoplysninger!$J$56:$J$58,0),0)+IFERROR(MATCH(ME2,Vareoplysninger!$K$56:$K$58,0),0)+IFERROR(MATCH(ME2,Vareoplysninger!$L$56:$L$58,0),0)+IFERROR(MATCH(ME2,Vareoplysninger!$H$61:$H$63,0),0)+IFERROR(MATCH(ME2,Vareoplysninger!$I$61:$I$63,0),0)+IFERROR(MATCH(ME2,Vareoplysninger!FI61:FI63,0),0)+IFERROR(MATCH(ME2,Vareoplysninger!$K$61:$K$63,0),0)+IFERROR(MATCH(ME2,Vareoplysninger!$L$61:$L$63,0),0)+IFERROR(MATCH(ME2,Emballage!$G$11:$G$30,0),0)+IFERROR(MATCH(ME2,Emballage!$H$11:$H$30,0),0)+IFERROR(MATCH(ME2,Emballage!$I$11:$I$30,0),0)+IFERROR(MATCH(ME2,Emballage!$J$11:$J$30,0),0)+IFERROR(MATCH(ME2,Emballage!$K$11:$K$30,0),0)&gt;=1,1,0)</f>
        <v>0</v>
      </c>
      <c r="MF3">
        <f>IF(IFERROR(MATCH(MF2,Vareoplysninger!$H$40:$H$45,0),0)+IFERROR(MATCH(MF2,Vareoplysninger!$I$40:$I$45,0),0)+IFERROR(MATCH(MF2,Vareoplysninger!$J$40:$J$45,0),0)+IFERROR(MATCH(MF2,Vareoplysninger!$K$40:$K$45,0),0)+IFERROR(MATCH(MF2,Vareoplysninger!$L$40:$L$45,0),0)+IFERROR(MATCH(MF2,Vareoplysninger!$H$56:$H$58,0),0)+IFERROR(MATCH(MF2,Vareoplysninger!$I$56:$I$58,0),0)+IFERROR(MATCH(MF2,Vareoplysninger!$J$56:$J$58,0),0)+IFERROR(MATCH(MF2,Vareoplysninger!$K$56:$K$58,0),0)+IFERROR(MATCH(MF2,Vareoplysninger!$L$56:$L$58,0),0)+IFERROR(MATCH(MF2,Vareoplysninger!$H$61:$H$63,0),0)+IFERROR(MATCH(MF2,Vareoplysninger!$I$61:$I$63,0),0)+IFERROR(MATCH(MF2,Vareoplysninger!FJ61:FJ63,0),0)+IFERROR(MATCH(MF2,Vareoplysninger!$K$61:$K$63,0),0)+IFERROR(MATCH(MF2,Vareoplysninger!$L$61:$L$63,0),0)+IFERROR(MATCH(MF2,Emballage!$G$11:$G$30,0),0)+IFERROR(MATCH(MF2,Emballage!$H$11:$H$30,0),0)+IFERROR(MATCH(MF2,Emballage!$I$11:$I$30,0),0)+IFERROR(MATCH(MF2,Emballage!$J$11:$J$30,0),0)+IFERROR(MATCH(MF2,Emballage!$K$11:$K$30,0),0)&gt;=1,1,0)</f>
        <v>0</v>
      </c>
      <c r="MG3">
        <f>IF(IFERROR(MATCH(MG2,Vareoplysninger!$H$40:$H$45,0),0)+IFERROR(MATCH(MG2,Vareoplysninger!$I$40:$I$45,0),0)+IFERROR(MATCH(MG2,Vareoplysninger!$J$40:$J$45,0),0)+IFERROR(MATCH(MG2,Vareoplysninger!$K$40:$K$45,0),0)+IFERROR(MATCH(MG2,Vareoplysninger!$L$40:$L$45,0),0)+IFERROR(MATCH(MG2,Vareoplysninger!$H$56:$H$58,0),0)+IFERROR(MATCH(MG2,Vareoplysninger!$I$56:$I$58,0),0)+IFERROR(MATCH(MG2,Vareoplysninger!$J$56:$J$58,0),0)+IFERROR(MATCH(MG2,Vareoplysninger!$K$56:$K$58,0),0)+IFERROR(MATCH(MG2,Vareoplysninger!$L$56:$L$58,0),0)+IFERROR(MATCH(MG2,Vareoplysninger!$H$61:$H$63,0),0)+IFERROR(MATCH(MG2,Vareoplysninger!$I$61:$I$63,0),0)+IFERROR(MATCH(MG2,Vareoplysninger!FK61:FK63,0),0)+IFERROR(MATCH(MG2,Vareoplysninger!$K$61:$K$63,0),0)+IFERROR(MATCH(MG2,Vareoplysninger!$L$61:$L$63,0),0)+IFERROR(MATCH(MG2,Emballage!$G$11:$G$30,0),0)+IFERROR(MATCH(MG2,Emballage!$H$11:$H$30,0),0)+IFERROR(MATCH(MG2,Emballage!$I$11:$I$30,0),0)+IFERROR(MATCH(MG2,Emballage!$J$11:$J$30,0),0)+IFERROR(MATCH(MG2,Emballage!$K$11:$K$30,0),0)&gt;=1,1,0)</f>
        <v>0</v>
      </c>
      <c r="MH3">
        <f>IF(IFERROR(MATCH(MH2,Vareoplysninger!$H$40:$H$45,0),0)+IFERROR(MATCH(MH2,Vareoplysninger!$I$40:$I$45,0),0)+IFERROR(MATCH(MH2,Vareoplysninger!$J$40:$J$45,0),0)+IFERROR(MATCH(MH2,Vareoplysninger!$K$40:$K$45,0),0)+IFERROR(MATCH(MH2,Vareoplysninger!$L$40:$L$45,0),0)+IFERROR(MATCH(MH2,Vareoplysninger!$H$56:$H$58,0),0)+IFERROR(MATCH(MH2,Vareoplysninger!$I$56:$I$58,0),0)+IFERROR(MATCH(MH2,Vareoplysninger!$J$56:$J$58,0),0)+IFERROR(MATCH(MH2,Vareoplysninger!$K$56:$K$58,0),0)+IFERROR(MATCH(MH2,Vareoplysninger!$L$56:$L$58,0),0)+IFERROR(MATCH(MH2,Vareoplysninger!$H$61:$H$63,0),0)+IFERROR(MATCH(MH2,Vareoplysninger!$I$61:$I$63,0),0)+IFERROR(MATCH(MH2,Vareoplysninger!FL61:FL63,0),0)+IFERROR(MATCH(MH2,Vareoplysninger!$K$61:$K$63,0),0)+IFERROR(MATCH(MH2,Vareoplysninger!$L$61:$L$63,0),0)+IFERROR(MATCH(MH2,Emballage!$G$11:$G$30,0),0)+IFERROR(MATCH(MH2,Emballage!$H$11:$H$30,0),0)+IFERROR(MATCH(MH2,Emballage!$I$11:$I$30,0),0)+IFERROR(MATCH(MH2,Emballage!$J$11:$J$30,0),0)+IFERROR(MATCH(MH2,Emballage!$K$11:$K$30,0),0)&gt;=1,1,0)</f>
        <v>0</v>
      </c>
      <c r="MI3">
        <f>IF(IFERROR(MATCH(MI2,Vareoplysninger!$H$40:$H$45,0),0)+IFERROR(MATCH(MI2,Vareoplysninger!$I$40:$I$45,0),0)+IFERROR(MATCH(MI2,Vareoplysninger!$J$40:$J$45,0),0)+IFERROR(MATCH(MI2,Vareoplysninger!$K$40:$K$45,0),0)+IFERROR(MATCH(MI2,Vareoplysninger!$L$40:$L$45,0),0)+IFERROR(MATCH(MI2,Vareoplysninger!$H$56:$H$58,0),0)+IFERROR(MATCH(MI2,Vareoplysninger!$I$56:$I$58,0),0)+IFERROR(MATCH(MI2,Vareoplysninger!$J$56:$J$58,0),0)+IFERROR(MATCH(MI2,Vareoplysninger!$K$56:$K$58,0),0)+IFERROR(MATCH(MI2,Vareoplysninger!$L$56:$L$58,0),0)+IFERROR(MATCH(MI2,Vareoplysninger!$H$61:$H$63,0),0)+IFERROR(MATCH(MI2,Vareoplysninger!$I$61:$I$63,0),0)+IFERROR(MATCH(MI2,Vareoplysninger!FM61:FM63,0),0)+IFERROR(MATCH(MI2,Vareoplysninger!$K$61:$K$63,0),0)+IFERROR(MATCH(MI2,Vareoplysninger!$L$61:$L$63,0),0)+IFERROR(MATCH(MI2,Emballage!$G$11:$G$30,0),0)+IFERROR(MATCH(MI2,Emballage!$H$11:$H$30,0),0)+IFERROR(MATCH(MI2,Emballage!$I$11:$I$30,0),0)+IFERROR(MATCH(MI2,Emballage!$J$11:$J$30,0),0)+IFERROR(MATCH(MI2,Emballage!$K$11:$K$30,0),0)&gt;=1,1,0)</f>
        <v>0</v>
      </c>
      <c r="MJ3">
        <f>IF(IFERROR(MATCH(MJ2,Vareoplysninger!$H$40:$H$45,0),0)+IFERROR(MATCH(MJ2,Vareoplysninger!$I$40:$I$45,0),0)+IFERROR(MATCH(MJ2,Vareoplysninger!$J$40:$J$45,0),0)+IFERROR(MATCH(MJ2,Vareoplysninger!$K$40:$K$45,0),0)+IFERROR(MATCH(MJ2,Vareoplysninger!$L$40:$L$45,0),0)+IFERROR(MATCH(MJ2,Vareoplysninger!$H$56:$H$58,0),0)+IFERROR(MATCH(MJ2,Vareoplysninger!$I$56:$I$58,0),0)+IFERROR(MATCH(MJ2,Vareoplysninger!$J$56:$J$58,0),0)+IFERROR(MATCH(MJ2,Vareoplysninger!$K$56:$K$58,0),0)+IFERROR(MATCH(MJ2,Vareoplysninger!$L$56:$L$58,0),0)+IFERROR(MATCH(MJ2,Vareoplysninger!$H$61:$H$63,0),0)+IFERROR(MATCH(MJ2,Vareoplysninger!$I$61:$I$63,0),0)+IFERROR(MATCH(MJ2,Vareoplysninger!FN61:FN63,0),0)+IFERROR(MATCH(MJ2,Vareoplysninger!$K$61:$K$63,0),0)+IFERROR(MATCH(MJ2,Vareoplysninger!$L$61:$L$63,0),0)+IFERROR(MATCH(MJ2,Emballage!$G$11:$G$30,0),0)+IFERROR(MATCH(MJ2,Emballage!$H$11:$H$30,0),0)+IFERROR(MATCH(MJ2,Emballage!$I$11:$I$30,0),0)+IFERROR(MATCH(MJ2,Emballage!$J$11:$J$30,0),0)+IFERROR(MATCH(MJ2,Emballage!$K$11:$K$30,0),0)&gt;=1,1,0)</f>
        <v>0</v>
      </c>
      <c r="MK3">
        <f>IF(IFERROR(MATCH(MK2,Vareoplysninger!$H$40:$H$45,0),0)+IFERROR(MATCH(MK2,Vareoplysninger!$I$40:$I$45,0),0)+IFERROR(MATCH(MK2,Vareoplysninger!$J$40:$J$45,0),0)+IFERROR(MATCH(MK2,Vareoplysninger!$K$40:$K$45,0),0)+IFERROR(MATCH(MK2,Vareoplysninger!$L$40:$L$45,0),0)+IFERROR(MATCH(MK2,Vareoplysninger!$H$56:$H$58,0),0)+IFERROR(MATCH(MK2,Vareoplysninger!$I$56:$I$58,0),0)+IFERROR(MATCH(MK2,Vareoplysninger!$J$56:$J$58,0),0)+IFERROR(MATCH(MK2,Vareoplysninger!$K$56:$K$58,0),0)+IFERROR(MATCH(MK2,Vareoplysninger!$L$56:$L$58,0),0)+IFERROR(MATCH(MK2,Vareoplysninger!$H$61:$H$63,0),0)+IFERROR(MATCH(MK2,Vareoplysninger!$I$61:$I$63,0),0)+IFERROR(MATCH(MK2,Vareoplysninger!FO61:FO63,0),0)+IFERROR(MATCH(MK2,Vareoplysninger!$K$61:$K$63,0),0)+IFERROR(MATCH(MK2,Vareoplysninger!$L$61:$L$63,0),0)+IFERROR(MATCH(MK2,Emballage!$G$11:$G$30,0),0)+IFERROR(MATCH(MK2,Emballage!$H$11:$H$30,0),0)+IFERROR(MATCH(MK2,Emballage!$I$11:$I$30,0),0)+IFERROR(MATCH(MK2,Emballage!$J$11:$J$30,0),0)+IFERROR(MATCH(MK2,Emballage!$K$11:$K$30,0),0)&gt;=1,1,0)</f>
        <v>0</v>
      </c>
      <c r="ML3">
        <f>IF(IFERROR(MATCH(ML2,Vareoplysninger!$H$40:$H$45,0),0)+IFERROR(MATCH(ML2,Vareoplysninger!$I$40:$I$45,0),0)+IFERROR(MATCH(ML2,Vareoplysninger!$J$40:$J$45,0),0)+IFERROR(MATCH(ML2,Vareoplysninger!$K$40:$K$45,0),0)+IFERROR(MATCH(ML2,Vareoplysninger!$L$40:$L$45,0),0)+IFERROR(MATCH(ML2,Vareoplysninger!$H$56:$H$58,0),0)+IFERROR(MATCH(ML2,Vareoplysninger!$I$56:$I$58,0),0)+IFERROR(MATCH(ML2,Vareoplysninger!$J$56:$J$58,0),0)+IFERROR(MATCH(ML2,Vareoplysninger!$K$56:$K$58,0),0)+IFERROR(MATCH(ML2,Vareoplysninger!$L$56:$L$58,0),0)+IFERROR(MATCH(ML2,Vareoplysninger!$H$61:$H$63,0),0)+IFERROR(MATCH(ML2,Vareoplysninger!$I$61:$I$63,0),0)+IFERROR(MATCH(ML2,Vareoplysninger!FP61:FP63,0),0)+IFERROR(MATCH(ML2,Vareoplysninger!$K$61:$K$63,0),0)+IFERROR(MATCH(ML2,Vareoplysninger!$L$61:$L$63,0),0)+IFERROR(MATCH(ML2,Emballage!$G$11:$G$30,0),0)+IFERROR(MATCH(ML2,Emballage!$H$11:$H$30,0),0)+IFERROR(MATCH(ML2,Emballage!$I$11:$I$30,0),0)+IFERROR(MATCH(ML2,Emballage!$J$11:$J$30,0),0)+IFERROR(MATCH(ML2,Emballage!$K$11:$K$30,0),0)&gt;=1,1,0)</f>
        <v>0</v>
      </c>
      <c r="MM3">
        <f>IF(IFERROR(MATCH(MM2,Vareoplysninger!$H$40:$H$45,0),0)+IFERROR(MATCH(MM2,Vareoplysninger!$I$40:$I$45,0),0)+IFERROR(MATCH(MM2,Vareoplysninger!$J$40:$J$45,0),0)+IFERROR(MATCH(MM2,Vareoplysninger!$K$40:$K$45,0),0)+IFERROR(MATCH(MM2,Vareoplysninger!$L$40:$L$45,0),0)+IFERROR(MATCH(MM2,Vareoplysninger!$H$56:$H$58,0),0)+IFERROR(MATCH(MM2,Vareoplysninger!$I$56:$I$58,0),0)+IFERROR(MATCH(MM2,Vareoplysninger!$J$56:$J$58,0),0)+IFERROR(MATCH(MM2,Vareoplysninger!$K$56:$K$58,0),0)+IFERROR(MATCH(MM2,Vareoplysninger!$L$56:$L$58,0),0)+IFERROR(MATCH(MM2,Vareoplysninger!$H$61:$H$63,0),0)+IFERROR(MATCH(MM2,Vareoplysninger!$I$61:$I$63,0),0)+IFERROR(MATCH(MM2,Vareoplysninger!FQ61:FQ63,0),0)+IFERROR(MATCH(MM2,Vareoplysninger!$K$61:$K$63,0),0)+IFERROR(MATCH(MM2,Vareoplysninger!$L$61:$L$63,0),0)+IFERROR(MATCH(MM2,Emballage!$G$11:$G$30,0),0)+IFERROR(MATCH(MM2,Emballage!$H$11:$H$30,0),0)+IFERROR(MATCH(MM2,Emballage!$I$11:$I$30,0),0)+IFERROR(MATCH(MM2,Emballage!$J$11:$J$30,0),0)+IFERROR(MATCH(MM2,Emballage!$K$11:$K$30,0),0)&gt;=1,1,0)</f>
        <v>0</v>
      </c>
      <c r="MN3">
        <f>IF(IFERROR(MATCH(MN2,Vareoplysninger!$H$40:$H$45,0),0)+IFERROR(MATCH(MN2,Vareoplysninger!$I$40:$I$45,0),0)+IFERROR(MATCH(MN2,Vareoplysninger!$J$40:$J$45,0),0)+IFERROR(MATCH(MN2,Vareoplysninger!$K$40:$K$45,0),0)+IFERROR(MATCH(MN2,Vareoplysninger!$L$40:$L$45,0),0)+IFERROR(MATCH(MN2,Vareoplysninger!$H$56:$H$58,0),0)+IFERROR(MATCH(MN2,Vareoplysninger!$I$56:$I$58,0),0)+IFERROR(MATCH(MN2,Vareoplysninger!$J$56:$J$58,0),0)+IFERROR(MATCH(MN2,Vareoplysninger!$K$56:$K$58,0),0)+IFERROR(MATCH(MN2,Vareoplysninger!$L$56:$L$58,0),0)+IFERROR(MATCH(MN2,Vareoplysninger!$H$61:$H$63,0),0)+IFERROR(MATCH(MN2,Vareoplysninger!$I$61:$I$63,0),0)+IFERROR(MATCH(MN2,Vareoplysninger!FR61:FR63,0),0)+IFERROR(MATCH(MN2,Vareoplysninger!$K$61:$K$63,0),0)+IFERROR(MATCH(MN2,Vareoplysninger!$L$61:$L$63,0),0)+IFERROR(MATCH(MN2,Emballage!$G$11:$G$30,0),0)+IFERROR(MATCH(MN2,Emballage!$H$11:$H$30,0),0)+IFERROR(MATCH(MN2,Emballage!$I$11:$I$30,0),0)+IFERROR(MATCH(MN2,Emballage!$J$11:$J$30,0),0)+IFERROR(MATCH(MN2,Emballage!$K$11:$K$30,0),0)&gt;=1,1,0)</f>
        <v>0</v>
      </c>
      <c r="MO3">
        <f>IF(IFERROR(MATCH(MO2,Vareoplysninger!$H$40:$H$45,0),0)+IFERROR(MATCH(MO2,Vareoplysninger!$I$40:$I$45,0),0)+IFERROR(MATCH(MO2,Vareoplysninger!$J$40:$J$45,0),0)+IFERROR(MATCH(MO2,Vareoplysninger!$K$40:$K$45,0),0)+IFERROR(MATCH(MO2,Vareoplysninger!$L$40:$L$45,0),0)+IFERROR(MATCH(MO2,Vareoplysninger!$H$56:$H$58,0),0)+IFERROR(MATCH(MO2,Vareoplysninger!$I$56:$I$58,0),0)+IFERROR(MATCH(MO2,Vareoplysninger!$J$56:$J$58,0),0)+IFERROR(MATCH(MO2,Vareoplysninger!$K$56:$K$58,0),0)+IFERROR(MATCH(MO2,Vareoplysninger!$L$56:$L$58,0),0)+IFERROR(MATCH(MO2,Vareoplysninger!$H$61:$H$63,0),0)+IFERROR(MATCH(MO2,Vareoplysninger!$I$61:$I$63,0),0)+IFERROR(MATCH(MO2,Vareoplysninger!FS61:FS63,0),0)+IFERROR(MATCH(MO2,Vareoplysninger!$K$61:$K$63,0),0)+IFERROR(MATCH(MO2,Vareoplysninger!$L$61:$L$63,0),0)+IFERROR(MATCH(MO2,Emballage!$G$11:$G$30,0),0)+IFERROR(MATCH(MO2,Emballage!$H$11:$H$30,0),0)+IFERROR(MATCH(MO2,Emballage!$I$11:$I$30,0),0)+IFERROR(MATCH(MO2,Emballage!$J$11:$J$30,0),0)+IFERROR(MATCH(MO2,Emballage!$K$11:$K$30,0),0)&gt;=1,1,0)</f>
        <v>0</v>
      </c>
      <c r="MP3">
        <f>IF(IFERROR(MATCH(MP2,Vareoplysninger!$H$40:$H$45,0),0)+IFERROR(MATCH(MP2,Vareoplysninger!$I$40:$I$45,0),0)+IFERROR(MATCH(MP2,Vareoplysninger!$J$40:$J$45,0),0)+IFERROR(MATCH(MP2,Vareoplysninger!$K$40:$K$45,0),0)+IFERROR(MATCH(MP2,Vareoplysninger!$L$40:$L$45,0),0)+IFERROR(MATCH(MP2,Vareoplysninger!$H$56:$H$58,0),0)+IFERROR(MATCH(MP2,Vareoplysninger!$I$56:$I$58,0),0)+IFERROR(MATCH(MP2,Vareoplysninger!$J$56:$J$58,0),0)+IFERROR(MATCH(MP2,Vareoplysninger!$K$56:$K$58,0),0)+IFERROR(MATCH(MP2,Vareoplysninger!$L$56:$L$58,0),0)+IFERROR(MATCH(MP2,Vareoplysninger!$H$61:$H$63,0),0)+IFERROR(MATCH(MP2,Vareoplysninger!$I$61:$I$63,0),0)+IFERROR(MATCH(MP2,Vareoplysninger!FT61:FT63,0),0)+IFERROR(MATCH(MP2,Vareoplysninger!$K$61:$K$63,0),0)+IFERROR(MATCH(MP2,Vareoplysninger!$L$61:$L$63,0),0)+IFERROR(MATCH(MP2,Emballage!$G$11:$G$30,0),0)+IFERROR(MATCH(MP2,Emballage!$H$11:$H$30,0),0)+IFERROR(MATCH(MP2,Emballage!$I$11:$I$30,0),0)+IFERROR(MATCH(MP2,Emballage!$J$11:$J$30,0),0)+IFERROR(MATCH(MP2,Emballage!$K$11:$K$30,0),0)&gt;=1,1,0)</f>
        <v>0</v>
      </c>
      <c r="MQ3">
        <f>IF(IFERROR(MATCH(MQ2,Vareoplysninger!$H$40:$H$45,0),0)+IFERROR(MATCH(MQ2,Vareoplysninger!$I$40:$I$45,0),0)+IFERROR(MATCH(MQ2,Vareoplysninger!$J$40:$J$45,0),0)+IFERROR(MATCH(MQ2,Vareoplysninger!$K$40:$K$45,0),0)+IFERROR(MATCH(MQ2,Vareoplysninger!$L$40:$L$45,0),0)+IFERROR(MATCH(MQ2,Vareoplysninger!$H$56:$H$58,0),0)+IFERROR(MATCH(MQ2,Vareoplysninger!$I$56:$I$58,0),0)+IFERROR(MATCH(MQ2,Vareoplysninger!$J$56:$J$58,0),0)+IFERROR(MATCH(MQ2,Vareoplysninger!$K$56:$K$58,0),0)+IFERROR(MATCH(MQ2,Vareoplysninger!$L$56:$L$58,0),0)+IFERROR(MATCH(MQ2,Vareoplysninger!$H$61:$H$63,0),0)+IFERROR(MATCH(MQ2,Vareoplysninger!$I$61:$I$63,0),0)+IFERROR(MATCH(MQ2,Vareoplysninger!FU61:FU63,0),0)+IFERROR(MATCH(MQ2,Vareoplysninger!$K$61:$K$63,0),0)+IFERROR(MATCH(MQ2,Vareoplysninger!$L$61:$L$63,0),0)+IFERROR(MATCH(MQ2,Emballage!$G$11:$G$30,0),0)+IFERROR(MATCH(MQ2,Emballage!$H$11:$H$30,0),0)+IFERROR(MATCH(MQ2,Emballage!$I$11:$I$30,0),0)+IFERROR(MATCH(MQ2,Emballage!$J$11:$J$30,0),0)+IFERROR(MATCH(MQ2,Emballage!$K$11:$K$30,0),0)&gt;=1,1,0)</f>
        <v>0</v>
      </c>
      <c r="MR3">
        <f>IF(IFERROR(MATCH(MR2,Vareoplysninger!$H$40:$H$45,0),0)+IFERROR(MATCH(MR2,Vareoplysninger!$I$40:$I$45,0),0)+IFERROR(MATCH(MR2,Vareoplysninger!$J$40:$J$45,0),0)+IFERROR(MATCH(MR2,Vareoplysninger!$K$40:$K$45,0),0)+IFERROR(MATCH(MR2,Vareoplysninger!$L$40:$L$45,0),0)+IFERROR(MATCH(MR2,Vareoplysninger!$H$56:$H$58,0),0)+IFERROR(MATCH(MR2,Vareoplysninger!$I$56:$I$58,0),0)+IFERROR(MATCH(MR2,Vareoplysninger!$J$56:$J$58,0),0)+IFERROR(MATCH(MR2,Vareoplysninger!$K$56:$K$58,0),0)+IFERROR(MATCH(MR2,Vareoplysninger!$L$56:$L$58,0),0)+IFERROR(MATCH(MR2,Vareoplysninger!$H$61:$H$63,0),0)+IFERROR(MATCH(MR2,Vareoplysninger!$I$61:$I$63,0),0)+IFERROR(MATCH(MR2,Vareoplysninger!FV61:FV63,0),0)+IFERROR(MATCH(MR2,Vareoplysninger!$K$61:$K$63,0),0)+IFERROR(MATCH(MR2,Vareoplysninger!$L$61:$L$63,0),0)+IFERROR(MATCH(MR2,Emballage!$G$11:$G$30,0),0)+IFERROR(MATCH(MR2,Emballage!$H$11:$H$30,0),0)+IFERROR(MATCH(MR2,Emballage!$I$11:$I$30,0),0)+IFERROR(MATCH(MR2,Emballage!$J$11:$J$30,0),0)+IFERROR(MATCH(MR2,Emballage!$K$11:$K$30,0),0)&gt;=1,1,0)</f>
        <v>0</v>
      </c>
      <c r="MS3">
        <f>IF(IFERROR(MATCH(MS2,Vareoplysninger!$H$40:$H$45,0),0)+IFERROR(MATCH(MS2,Vareoplysninger!$I$40:$I$45,0),0)+IFERROR(MATCH(MS2,Vareoplysninger!$J$40:$J$45,0),0)+IFERROR(MATCH(MS2,Vareoplysninger!$K$40:$K$45,0),0)+IFERROR(MATCH(MS2,Vareoplysninger!$L$40:$L$45,0),0)+IFERROR(MATCH(MS2,Vareoplysninger!$H$56:$H$58,0),0)+IFERROR(MATCH(MS2,Vareoplysninger!$I$56:$I$58,0),0)+IFERROR(MATCH(MS2,Vareoplysninger!$J$56:$J$58,0),0)+IFERROR(MATCH(MS2,Vareoplysninger!$K$56:$K$58,0),0)+IFERROR(MATCH(MS2,Vareoplysninger!$L$56:$L$58,0),0)+IFERROR(MATCH(MS2,Vareoplysninger!$H$61:$H$63,0),0)+IFERROR(MATCH(MS2,Vareoplysninger!$I$61:$I$63,0),0)+IFERROR(MATCH(MS2,Vareoplysninger!FW61:FW63,0),0)+IFERROR(MATCH(MS2,Vareoplysninger!$K$61:$K$63,0),0)+IFERROR(MATCH(MS2,Vareoplysninger!$L$61:$L$63,0),0)+IFERROR(MATCH(MS2,Emballage!$G$11:$G$30,0),0)+IFERROR(MATCH(MS2,Emballage!$H$11:$H$30,0),0)+IFERROR(MATCH(MS2,Emballage!$I$11:$I$30,0),0)+IFERROR(MATCH(MS2,Emballage!$J$11:$J$30,0),0)+IFERROR(MATCH(MS2,Emballage!$K$11:$K$30,0),0)&gt;=1,1,0)</f>
        <v>0</v>
      </c>
      <c r="MT3">
        <f>IF(IFERROR(MATCH(MT2,Vareoplysninger!$H$40:$H$45,0),0)+IFERROR(MATCH(MT2,Vareoplysninger!$I$40:$I$45,0),0)+IFERROR(MATCH(MT2,Vareoplysninger!$J$40:$J$45,0),0)+IFERROR(MATCH(MT2,Vareoplysninger!$K$40:$K$45,0),0)+IFERROR(MATCH(MT2,Vareoplysninger!$L$40:$L$45,0),0)+IFERROR(MATCH(MT2,Vareoplysninger!$H$56:$H$58,0),0)+IFERROR(MATCH(MT2,Vareoplysninger!$I$56:$I$58,0),0)+IFERROR(MATCH(MT2,Vareoplysninger!$J$56:$J$58,0),0)+IFERROR(MATCH(MT2,Vareoplysninger!$K$56:$K$58,0),0)+IFERROR(MATCH(MT2,Vareoplysninger!$L$56:$L$58,0),0)+IFERROR(MATCH(MT2,Vareoplysninger!$H$61:$H$63,0),0)+IFERROR(MATCH(MT2,Vareoplysninger!$I$61:$I$63,0),0)+IFERROR(MATCH(MT2,Vareoplysninger!FX61:FX63,0),0)+IFERROR(MATCH(MT2,Vareoplysninger!$K$61:$K$63,0),0)+IFERROR(MATCH(MT2,Vareoplysninger!$L$61:$L$63,0),0)+IFERROR(MATCH(MT2,Emballage!$G$11:$G$30,0),0)+IFERROR(MATCH(MT2,Emballage!$H$11:$H$30,0),0)+IFERROR(MATCH(MT2,Emballage!$I$11:$I$30,0),0)+IFERROR(MATCH(MT2,Emballage!$J$11:$J$30,0),0)+IFERROR(MATCH(MT2,Emballage!$K$11:$K$30,0),0)&gt;=1,1,0)</f>
        <v>0</v>
      </c>
      <c r="MU3">
        <f>IF(IFERROR(MATCH(MU2,Vareoplysninger!$H$40:$H$45,0),0)+IFERROR(MATCH(MU2,Vareoplysninger!$I$40:$I$45,0),0)+IFERROR(MATCH(MU2,Vareoplysninger!$J$40:$J$45,0),0)+IFERROR(MATCH(MU2,Vareoplysninger!$K$40:$K$45,0),0)+IFERROR(MATCH(MU2,Vareoplysninger!$L$40:$L$45,0),0)+IFERROR(MATCH(MU2,Vareoplysninger!$H$56:$H$58,0),0)+IFERROR(MATCH(MU2,Vareoplysninger!$I$56:$I$58,0),0)+IFERROR(MATCH(MU2,Vareoplysninger!$J$56:$J$58,0),0)+IFERROR(MATCH(MU2,Vareoplysninger!$K$56:$K$58,0),0)+IFERROR(MATCH(MU2,Vareoplysninger!$L$56:$L$58,0),0)+IFERROR(MATCH(MU2,Vareoplysninger!$H$61:$H$63,0),0)+IFERROR(MATCH(MU2,Vareoplysninger!$I$61:$I$63,0),0)+IFERROR(MATCH(MU2,Vareoplysninger!FY61:FY63,0),0)+IFERROR(MATCH(MU2,Vareoplysninger!$K$61:$K$63,0),0)+IFERROR(MATCH(MU2,Vareoplysninger!$L$61:$L$63,0),0)+IFERROR(MATCH(MU2,Emballage!$G$11:$G$30,0),0)+IFERROR(MATCH(MU2,Emballage!$H$11:$H$30,0),0)+IFERROR(MATCH(MU2,Emballage!$I$11:$I$30,0),0)+IFERROR(MATCH(MU2,Emballage!$J$11:$J$30,0),0)+IFERROR(MATCH(MU2,Emballage!$K$11:$K$30,0),0)&gt;=1,1,0)</f>
        <v>0</v>
      </c>
      <c r="MV3">
        <f>IF(IFERROR(MATCH(MV2,Vareoplysninger!$H$40:$H$45,0),0)+IFERROR(MATCH(MV2,Vareoplysninger!$I$40:$I$45,0),0)+IFERROR(MATCH(MV2,Vareoplysninger!$J$40:$J$45,0),0)+IFERROR(MATCH(MV2,Vareoplysninger!$K$40:$K$45,0),0)+IFERROR(MATCH(MV2,Vareoplysninger!$L$40:$L$45,0),0)+IFERROR(MATCH(MV2,Vareoplysninger!$H$56:$H$58,0),0)+IFERROR(MATCH(MV2,Vareoplysninger!$I$56:$I$58,0),0)+IFERROR(MATCH(MV2,Vareoplysninger!$J$56:$J$58,0),0)+IFERROR(MATCH(MV2,Vareoplysninger!$K$56:$K$58,0),0)+IFERROR(MATCH(MV2,Vareoplysninger!$L$56:$L$58,0),0)+IFERROR(MATCH(MV2,Vareoplysninger!$H$61:$H$63,0),0)+IFERROR(MATCH(MV2,Vareoplysninger!$I$61:$I$63,0),0)+IFERROR(MATCH(MV2,Vareoplysninger!FZ61:FZ63,0),0)+IFERROR(MATCH(MV2,Vareoplysninger!$K$61:$K$63,0),0)+IFERROR(MATCH(MV2,Vareoplysninger!$L$61:$L$63,0),0)+IFERROR(MATCH(MV2,Emballage!$G$11:$G$30,0),0)+IFERROR(MATCH(MV2,Emballage!$H$11:$H$30,0),0)+IFERROR(MATCH(MV2,Emballage!$I$11:$I$30,0),0)+IFERROR(MATCH(MV2,Emballage!$J$11:$J$30,0),0)+IFERROR(MATCH(MV2,Emballage!$K$11:$K$30,0),0)&gt;=1,1,0)</f>
        <v>0</v>
      </c>
      <c r="MW3">
        <f>IF(IFERROR(MATCH(MW2,Vareoplysninger!$H$40:$H$45,0),0)+IFERROR(MATCH(MW2,Vareoplysninger!$I$40:$I$45,0),0)+IFERROR(MATCH(MW2,Vareoplysninger!$J$40:$J$45,0),0)+IFERROR(MATCH(MW2,Vareoplysninger!$K$40:$K$45,0),0)+IFERROR(MATCH(MW2,Vareoplysninger!$L$40:$L$45,0),0)+IFERROR(MATCH(MW2,Vareoplysninger!$H$56:$H$58,0),0)+IFERROR(MATCH(MW2,Vareoplysninger!$I$56:$I$58,0),0)+IFERROR(MATCH(MW2,Vareoplysninger!$J$56:$J$58,0),0)+IFERROR(MATCH(MW2,Vareoplysninger!$K$56:$K$58,0),0)+IFERROR(MATCH(MW2,Vareoplysninger!$L$56:$L$58,0),0)+IFERROR(MATCH(MW2,Vareoplysninger!$H$61:$H$63,0),0)+IFERROR(MATCH(MW2,Vareoplysninger!$I$61:$I$63,0),0)+IFERROR(MATCH(MW2,Vareoplysninger!GA61:GA63,0),0)+IFERROR(MATCH(MW2,Vareoplysninger!$K$61:$K$63,0),0)+IFERROR(MATCH(MW2,Vareoplysninger!$L$61:$L$63,0),0)+IFERROR(MATCH(MW2,Emballage!$G$11:$G$30,0),0)+IFERROR(MATCH(MW2,Emballage!$H$11:$H$30,0),0)+IFERROR(MATCH(MW2,Emballage!$I$11:$I$30,0),0)+IFERROR(MATCH(MW2,Emballage!$J$11:$J$30,0),0)+IFERROR(MATCH(MW2,Emballage!$K$11:$K$30,0),0)&gt;=1,1,0)</f>
        <v>0</v>
      </c>
      <c r="MX3">
        <f>IF(IFERROR(MATCH(MX2,Vareoplysninger!$H$40:$H$45,0),0)+IFERROR(MATCH(MX2,Vareoplysninger!$I$40:$I$45,0),0)+IFERROR(MATCH(MX2,Vareoplysninger!$J$40:$J$45,0),0)+IFERROR(MATCH(MX2,Vareoplysninger!$K$40:$K$45,0),0)+IFERROR(MATCH(MX2,Vareoplysninger!$L$40:$L$45,0),0)+IFERROR(MATCH(MX2,Vareoplysninger!$H$56:$H$58,0),0)+IFERROR(MATCH(MX2,Vareoplysninger!$I$56:$I$58,0),0)+IFERROR(MATCH(MX2,Vareoplysninger!$J$56:$J$58,0),0)+IFERROR(MATCH(MX2,Vareoplysninger!$K$56:$K$58,0),0)+IFERROR(MATCH(MX2,Vareoplysninger!$L$56:$L$58,0),0)+IFERROR(MATCH(MX2,Vareoplysninger!$H$61:$H$63,0),0)+IFERROR(MATCH(MX2,Vareoplysninger!$I$61:$I$63,0),0)+IFERROR(MATCH(MX2,Vareoplysninger!GB61:GB63,0),0)+IFERROR(MATCH(MX2,Vareoplysninger!$K$61:$K$63,0),0)+IFERROR(MATCH(MX2,Vareoplysninger!$L$61:$L$63,0),0)+IFERROR(MATCH(MX2,Emballage!$G$11:$G$30,0),0)+IFERROR(MATCH(MX2,Emballage!$H$11:$H$30,0),0)+IFERROR(MATCH(MX2,Emballage!$I$11:$I$30,0),0)+IFERROR(MATCH(MX2,Emballage!$J$11:$J$30,0),0)+IFERROR(MATCH(MX2,Emballage!$K$11:$K$30,0),0)&gt;=1,1,0)</f>
        <v>0</v>
      </c>
      <c r="MY3">
        <f>IF(IFERROR(MATCH(MY2,Vareoplysninger!$H$40:$H$45,0),0)+IFERROR(MATCH(MY2,Vareoplysninger!$I$40:$I$45,0),0)+IFERROR(MATCH(MY2,Vareoplysninger!$J$40:$J$45,0),0)+IFERROR(MATCH(MY2,Vareoplysninger!$K$40:$K$45,0),0)+IFERROR(MATCH(MY2,Vareoplysninger!$L$40:$L$45,0),0)+IFERROR(MATCH(MY2,Vareoplysninger!$H$56:$H$58,0),0)+IFERROR(MATCH(MY2,Vareoplysninger!$I$56:$I$58,0),0)+IFERROR(MATCH(MY2,Vareoplysninger!$J$56:$J$58,0),0)+IFERROR(MATCH(MY2,Vareoplysninger!$K$56:$K$58,0),0)+IFERROR(MATCH(MY2,Vareoplysninger!$L$56:$L$58,0),0)+IFERROR(MATCH(MY2,Vareoplysninger!$H$61:$H$63,0),0)+IFERROR(MATCH(MY2,Vareoplysninger!$I$61:$I$63,0),0)+IFERROR(MATCH(MY2,Vareoplysninger!GC61:GC63,0),0)+IFERROR(MATCH(MY2,Vareoplysninger!$K$61:$K$63,0),0)+IFERROR(MATCH(MY2,Vareoplysninger!$L$61:$L$63,0),0)+IFERROR(MATCH(MY2,Emballage!$G$11:$G$30,0),0)+IFERROR(MATCH(MY2,Emballage!$H$11:$H$30,0),0)+IFERROR(MATCH(MY2,Emballage!$I$11:$I$30,0),0)+IFERROR(MATCH(MY2,Emballage!$J$11:$J$30,0),0)+IFERROR(MATCH(MY2,Emballage!$K$11:$K$30,0),0)&gt;=1,1,0)</f>
        <v>0</v>
      </c>
      <c r="MZ3">
        <f>IF(IFERROR(MATCH(MZ2,Vareoplysninger!$H$40:$H$45,0),0)+IFERROR(MATCH(MZ2,Vareoplysninger!$I$40:$I$45,0),0)+IFERROR(MATCH(MZ2,Vareoplysninger!$J$40:$J$45,0),0)+IFERROR(MATCH(MZ2,Vareoplysninger!$K$40:$K$45,0),0)+IFERROR(MATCH(MZ2,Vareoplysninger!$L$40:$L$45,0),0)+IFERROR(MATCH(MZ2,Vareoplysninger!$H$56:$H$58,0),0)+IFERROR(MATCH(MZ2,Vareoplysninger!$I$56:$I$58,0),0)+IFERROR(MATCH(MZ2,Vareoplysninger!$J$56:$J$58,0),0)+IFERROR(MATCH(MZ2,Vareoplysninger!$K$56:$K$58,0),0)+IFERROR(MATCH(MZ2,Vareoplysninger!$L$56:$L$58,0),0)+IFERROR(MATCH(MZ2,Vareoplysninger!$H$61:$H$63,0),0)+IFERROR(MATCH(MZ2,Vareoplysninger!$I$61:$I$63,0),0)+IFERROR(MATCH(MZ2,Vareoplysninger!GD61:GD63,0),0)+IFERROR(MATCH(MZ2,Vareoplysninger!$K$61:$K$63,0),0)+IFERROR(MATCH(MZ2,Vareoplysninger!$L$61:$L$63,0),0)+IFERROR(MATCH(MZ2,Emballage!$G$11:$G$30,0),0)+IFERROR(MATCH(MZ2,Emballage!$H$11:$H$30,0),0)+IFERROR(MATCH(MZ2,Emballage!$I$11:$I$30,0),0)+IFERROR(MATCH(MZ2,Emballage!$J$11:$J$30,0),0)+IFERROR(MATCH(MZ2,Emballage!$K$11:$K$30,0),0)&gt;=1,1,0)</f>
        <v>0</v>
      </c>
      <c r="NA3">
        <f>IF(IFERROR(MATCH(NA2,Vareoplysninger!$H$40:$H$45,0),0)+IFERROR(MATCH(NA2,Vareoplysninger!$I$40:$I$45,0),0)+IFERROR(MATCH(NA2,Vareoplysninger!$J$40:$J$45,0),0)+IFERROR(MATCH(NA2,Vareoplysninger!$K$40:$K$45,0),0)+IFERROR(MATCH(NA2,Vareoplysninger!$L$40:$L$45,0),0)+IFERROR(MATCH(NA2,Vareoplysninger!$H$56:$H$58,0),0)+IFERROR(MATCH(NA2,Vareoplysninger!$I$56:$I$58,0),0)+IFERROR(MATCH(NA2,Vareoplysninger!$J$56:$J$58,0),0)+IFERROR(MATCH(NA2,Vareoplysninger!$K$56:$K$58,0),0)+IFERROR(MATCH(NA2,Vareoplysninger!$L$56:$L$58,0),0)+IFERROR(MATCH(NA2,Vareoplysninger!$H$61:$H$63,0),0)+IFERROR(MATCH(NA2,Vareoplysninger!$I$61:$I$63,0),0)+IFERROR(MATCH(NA2,Vareoplysninger!GE61:GE63,0),0)+IFERROR(MATCH(NA2,Vareoplysninger!$K$61:$K$63,0),0)+IFERROR(MATCH(NA2,Vareoplysninger!$L$61:$L$63,0),0)+IFERROR(MATCH(NA2,Emballage!$G$11:$G$30,0),0)+IFERROR(MATCH(NA2,Emballage!$H$11:$H$30,0),0)+IFERROR(MATCH(NA2,Emballage!$I$11:$I$30,0),0)+IFERROR(MATCH(NA2,Emballage!$J$11:$J$30,0),0)+IFERROR(MATCH(NA2,Emballage!$K$11:$K$30,0),0)&gt;=1,1,0)</f>
        <v>0</v>
      </c>
      <c r="NB3">
        <f>IF(IFERROR(MATCH(NB2,Vareoplysninger!$H$40:$H$45,0),0)+IFERROR(MATCH(NB2,Vareoplysninger!$I$40:$I$45,0),0)+IFERROR(MATCH(NB2,Vareoplysninger!$J$40:$J$45,0),0)+IFERROR(MATCH(NB2,Vareoplysninger!$K$40:$K$45,0),0)+IFERROR(MATCH(NB2,Vareoplysninger!$L$40:$L$45,0),0)+IFERROR(MATCH(NB2,Vareoplysninger!$H$56:$H$58,0),0)+IFERROR(MATCH(NB2,Vareoplysninger!$I$56:$I$58,0),0)+IFERROR(MATCH(NB2,Vareoplysninger!$J$56:$J$58,0),0)+IFERROR(MATCH(NB2,Vareoplysninger!$K$56:$K$58,0),0)+IFERROR(MATCH(NB2,Vareoplysninger!$L$56:$L$58,0),0)+IFERROR(MATCH(NB2,Vareoplysninger!$H$61:$H$63,0),0)+IFERROR(MATCH(NB2,Vareoplysninger!$I$61:$I$63,0),0)+IFERROR(MATCH(NB2,Vareoplysninger!GF61:GF63,0),0)+IFERROR(MATCH(NB2,Vareoplysninger!$K$61:$K$63,0),0)+IFERROR(MATCH(NB2,Vareoplysninger!$L$61:$L$63,0),0)+IFERROR(MATCH(NB2,Emballage!$G$11:$G$30,0),0)+IFERROR(MATCH(NB2,Emballage!$H$11:$H$30,0),0)+IFERROR(MATCH(NB2,Emballage!$I$11:$I$30,0),0)+IFERROR(MATCH(NB2,Emballage!$J$11:$J$30,0),0)+IFERROR(MATCH(NB2,Emballage!$K$11:$K$30,0),0)&gt;=1,1,0)</f>
        <v>0</v>
      </c>
      <c r="NC3">
        <f>IF(IFERROR(MATCH(NC2,Vareoplysninger!$H$40:$H$45,0),0)+IFERROR(MATCH(NC2,Vareoplysninger!$I$40:$I$45,0),0)+IFERROR(MATCH(NC2,Vareoplysninger!$J$40:$J$45,0),0)+IFERROR(MATCH(NC2,Vareoplysninger!$K$40:$K$45,0),0)+IFERROR(MATCH(NC2,Vareoplysninger!$L$40:$L$45,0),0)+IFERROR(MATCH(NC2,Vareoplysninger!$H$56:$H$58,0),0)+IFERROR(MATCH(NC2,Vareoplysninger!$I$56:$I$58,0),0)+IFERROR(MATCH(NC2,Vareoplysninger!$J$56:$J$58,0),0)+IFERROR(MATCH(NC2,Vareoplysninger!$K$56:$K$58,0),0)+IFERROR(MATCH(NC2,Vareoplysninger!$L$56:$L$58,0),0)+IFERROR(MATCH(NC2,Vareoplysninger!$H$61:$H$63,0),0)+IFERROR(MATCH(NC2,Vareoplysninger!$I$61:$I$63,0),0)+IFERROR(MATCH(NC2,Vareoplysninger!GG61:GG63,0),0)+IFERROR(MATCH(NC2,Vareoplysninger!$K$61:$K$63,0),0)+IFERROR(MATCH(NC2,Vareoplysninger!$L$61:$L$63,0),0)+IFERROR(MATCH(NC2,Emballage!$G$11:$G$30,0),0)+IFERROR(MATCH(NC2,Emballage!$H$11:$H$30,0),0)+IFERROR(MATCH(NC2,Emballage!$I$11:$I$30,0),0)+IFERROR(MATCH(NC2,Emballage!$J$11:$J$30,0),0)+IFERROR(MATCH(NC2,Emballage!$K$11:$K$30,0),0)&gt;=1,1,0)</f>
        <v>0</v>
      </c>
      <c r="ND3">
        <f>IF(IFERROR(MATCH(ND2,Vareoplysninger!$H$40:$H$45,0),0)+IFERROR(MATCH(ND2,Vareoplysninger!$I$40:$I$45,0),0)+IFERROR(MATCH(ND2,Vareoplysninger!$J$40:$J$45,0),0)+IFERROR(MATCH(ND2,Vareoplysninger!$K$40:$K$45,0),0)+IFERROR(MATCH(ND2,Vareoplysninger!$L$40:$L$45,0),0)+IFERROR(MATCH(ND2,Vareoplysninger!$H$56:$H$58,0),0)+IFERROR(MATCH(ND2,Vareoplysninger!$I$56:$I$58,0),0)+IFERROR(MATCH(ND2,Vareoplysninger!$J$56:$J$58,0),0)+IFERROR(MATCH(ND2,Vareoplysninger!$K$56:$K$58,0),0)+IFERROR(MATCH(ND2,Vareoplysninger!$L$56:$L$58,0),0)+IFERROR(MATCH(ND2,Vareoplysninger!$H$61:$H$63,0),0)+IFERROR(MATCH(ND2,Vareoplysninger!$I$61:$I$63,0),0)+IFERROR(MATCH(ND2,Vareoplysninger!GH61:GH63,0),0)+IFERROR(MATCH(ND2,Vareoplysninger!$K$61:$K$63,0),0)+IFERROR(MATCH(ND2,Vareoplysninger!$L$61:$L$63,0),0)+IFERROR(MATCH(ND2,Emballage!$G$11:$G$30,0),0)+IFERROR(MATCH(ND2,Emballage!$H$11:$H$30,0),0)+IFERROR(MATCH(ND2,Emballage!$I$11:$I$30,0),0)+IFERROR(MATCH(ND2,Emballage!$J$11:$J$30,0),0)+IFERROR(MATCH(ND2,Emballage!$K$11:$K$30,0),0)&gt;=1,1,0)</f>
        <v>0</v>
      </c>
      <c r="NE3">
        <f>IF(IFERROR(MATCH(NE2,Vareoplysninger!$H$40:$H$45,0),0)+IFERROR(MATCH(NE2,Vareoplysninger!$I$40:$I$45,0),0)+IFERROR(MATCH(NE2,Vareoplysninger!$J$40:$J$45,0),0)+IFERROR(MATCH(NE2,Vareoplysninger!$K$40:$K$45,0),0)+IFERROR(MATCH(NE2,Vareoplysninger!$L$40:$L$45,0),0)+IFERROR(MATCH(NE2,Vareoplysninger!$H$56:$H$58,0),0)+IFERROR(MATCH(NE2,Vareoplysninger!$I$56:$I$58,0),0)+IFERROR(MATCH(NE2,Vareoplysninger!$J$56:$J$58,0),0)+IFERROR(MATCH(NE2,Vareoplysninger!$K$56:$K$58,0),0)+IFERROR(MATCH(NE2,Vareoplysninger!$L$56:$L$58,0),0)+IFERROR(MATCH(NE2,Vareoplysninger!$H$61:$H$63,0),0)+IFERROR(MATCH(NE2,Vareoplysninger!$I$61:$I$63,0),0)+IFERROR(MATCH(NE2,Vareoplysninger!GI61:GI63,0),0)+IFERROR(MATCH(NE2,Vareoplysninger!$K$61:$K$63,0),0)+IFERROR(MATCH(NE2,Vareoplysninger!$L$61:$L$63,0),0)+IFERROR(MATCH(NE2,Emballage!$G$11:$G$30,0),0)+IFERROR(MATCH(NE2,Emballage!$H$11:$H$30,0),0)+IFERROR(MATCH(NE2,Emballage!$I$11:$I$30,0),0)+IFERROR(MATCH(NE2,Emballage!$J$11:$J$30,0),0)+IFERROR(MATCH(NE2,Emballage!$K$11:$K$30,0),0)&gt;=1,1,0)</f>
        <v>0</v>
      </c>
      <c r="NF3">
        <f>IF(IFERROR(MATCH(NF2,Vareoplysninger!$H$40:$H$45,0),0)+IFERROR(MATCH(NF2,Vareoplysninger!$I$40:$I$45,0),0)+IFERROR(MATCH(NF2,Vareoplysninger!$J$40:$J$45,0),0)+IFERROR(MATCH(NF2,Vareoplysninger!$K$40:$K$45,0),0)+IFERROR(MATCH(NF2,Vareoplysninger!$L$40:$L$45,0),0)+IFERROR(MATCH(NF2,Vareoplysninger!$H$56:$H$58,0),0)+IFERROR(MATCH(NF2,Vareoplysninger!$I$56:$I$58,0),0)+IFERROR(MATCH(NF2,Vareoplysninger!$J$56:$J$58,0),0)+IFERROR(MATCH(NF2,Vareoplysninger!$K$56:$K$58,0),0)+IFERROR(MATCH(NF2,Vareoplysninger!$L$56:$L$58,0),0)+IFERROR(MATCH(NF2,Vareoplysninger!$H$61:$H$63,0),0)+IFERROR(MATCH(NF2,Vareoplysninger!$I$61:$I$63,0),0)+IFERROR(MATCH(NF2,Vareoplysninger!GJ61:GJ63,0),0)+IFERROR(MATCH(NF2,Vareoplysninger!$K$61:$K$63,0),0)+IFERROR(MATCH(NF2,Vareoplysninger!$L$61:$L$63,0),0)+IFERROR(MATCH(NF2,Emballage!$G$11:$G$30,0),0)+IFERROR(MATCH(NF2,Emballage!$H$11:$H$30,0),0)+IFERROR(MATCH(NF2,Emballage!$I$11:$I$30,0),0)+IFERROR(MATCH(NF2,Emballage!$J$11:$J$30,0),0)+IFERROR(MATCH(NF2,Emballage!$K$11:$K$30,0),0)&gt;=1,1,0)</f>
        <v>0</v>
      </c>
      <c r="NG3">
        <f>IF(IFERROR(MATCH(NG2,Vareoplysninger!$H$40:$H$45,0),0)+IFERROR(MATCH(NG2,Vareoplysninger!$I$40:$I$45,0),0)+IFERROR(MATCH(NG2,Vareoplysninger!$J$40:$J$45,0),0)+IFERROR(MATCH(NG2,Vareoplysninger!$K$40:$K$45,0),0)+IFERROR(MATCH(NG2,Vareoplysninger!$L$40:$L$45,0),0)+IFERROR(MATCH(NG2,Vareoplysninger!$H$56:$H$58,0),0)+IFERROR(MATCH(NG2,Vareoplysninger!$I$56:$I$58,0),0)+IFERROR(MATCH(NG2,Vareoplysninger!$J$56:$J$58,0),0)+IFERROR(MATCH(NG2,Vareoplysninger!$K$56:$K$58,0),0)+IFERROR(MATCH(NG2,Vareoplysninger!$L$56:$L$58,0),0)+IFERROR(MATCH(NG2,Vareoplysninger!$H$61:$H$63,0),0)+IFERROR(MATCH(NG2,Vareoplysninger!$I$61:$I$63,0),0)+IFERROR(MATCH(NG2,Vareoplysninger!GK61:GK63,0),0)+IFERROR(MATCH(NG2,Vareoplysninger!$K$61:$K$63,0),0)+IFERROR(MATCH(NG2,Vareoplysninger!$L$61:$L$63,0),0)+IFERROR(MATCH(NG2,Emballage!$G$11:$G$30,0),0)+IFERROR(MATCH(NG2,Emballage!$H$11:$H$30,0),0)+IFERROR(MATCH(NG2,Emballage!$I$11:$I$30,0),0)+IFERROR(MATCH(NG2,Emballage!$J$11:$J$30,0),0)+IFERROR(MATCH(NG2,Emballage!$K$11:$K$30,0),0)&gt;=1,1,0)</f>
        <v>0</v>
      </c>
      <c r="NH3">
        <f>IF(IFERROR(MATCH(NH2,Vareoplysninger!$H$40:$H$45,0),0)+IFERROR(MATCH(NH2,Vareoplysninger!$I$40:$I$45,0),0)+IFERROR(MATCH(NH2,Vareoplysninger!$J$40:$J$45,0),0)+IFERROR(MATCH(NH2,Vareoplysninger!$K$40:$K$45,0),0)+IFERROR(MATCH(NH2,Vareoplysninger!$L$40:$L$45,0),0)+IFERROR(MATCH(NH2,Vareoplysninger!$H$56:$H$58,0),0)+IFERROR(MATCH(NH2,Vareoplysninger!$I$56:$I$58,0),0)+IFERROR(MATCH(NH2,Vareoplysninger!$J$56:$J$58,0),0)+IFERROR(MATCH(NH2,Vareoplysninger!$K$56:$K$58,0),0)+IFERROR(MATCH(NH2,Vareoplysninger!$L$56:$L$58,0),0)+IFERROR(MATCH(NH2,Vareoplysninger!$H$61:$H$63,0),0)+IFERROR(MATCH(NH2,Vareoplysninger!$I$61:$I$63,0),0)+IFERROR(MATCH(NH2,Vareoplysninger!GL61:GL63,0),0)+IFERROR(MATCH(NH2,Vareoplysninger!$K$61:$K$63,0),0)+IFERROR(MATCH(NH2,Vareoplysninger!$L$61:$L$63,0),0)+IFERROR(MATCH(NH2,Emballage!$G$11:$G$30,0),0)+IFERROR(MATCH(NH2,Emballage!$H$11:$H$30,0),0)+IFERROR(MATCH(NH2,Emballage!$I$11:$I$30,0),0)+IFERROR(MATCH(NH2,Emballage!$J$11:$J$30,0),0)+IFERROR(MATCH(NH2,Emballage!$K$11:$K$30,0),0)&gt;=1,1,0)</f>
        <v>0</v>
      </c>
      <c r="NI3">
        <f>IF(IFERROR(MATCH(NI2,Vareoplysninger!$H$40:$H$45,0),0)+IFERROR(MATCH(NI2,Vareoplysninger!$I$40:$I$45,0),0)+IFERROR(MATCH(NI2,Vareoplysninger!$J$40:$J$45,0),0)+IFERROR(MATCH(NI2,Vareoplysninger!$K$40:$K$45,0),0)+IFERROR(MATCH(NI2,Vareoplysninger!$L$40:$L$45,0),0)+IFERROR(MATCH(NI2,Vareoplysninger!$H$56:$H$58,0),0)+IFERROR(MATCH(NI2,Vareoplysninger!$I$56:$I$58,0),0)+IFERROR(MATCH(NI2,Vareoplysninger!$J$56:$J$58,0),0)+IFERROR(MATCH(NI2,Vareoplysninger!$K$56:$K$58,0),0)+IFERROR(MATCH(NI2,Vareoplysninger!$L$56:$L$58,0),0)+IFERROR(MATCH(NI2,Vareoplysninger!$H$61:$H$63,0),0)+IFERROR(MATCH(NI2,Vareoplysninger!$I$61:$I$63,0),0)+IFERROR(MATCH(NI2,Vareoplysninger!GM61:GM63,0),0)+IFERROR(MATCH(NI2,Vareoplysninger!$K$61:$K$63,0),0)+IFERROR(MATCH(NI2,Vareoplysninger!$L$61:$L$63,0),0)+IFERROR(MATCH(NI2,Emballage!$G$11:$G$30,0),0)+IFERROR(MATCH(NI2,Emballage!$H$11:$H$30,0),0)+IFERROR(MATCH(NI2,Emballage!$I$11:$I$30,0),0)+IFERROR(MATCH(NI2,Emballage!$J$11:$J$30,0),0)+IFERROR(MATCH(NI2,Emballage!$K$11:$K$30,0),0)&gt;=1,1,0)</f>
        <v>0</v>
      </c>
      <c r="NJ3">
        <f>IF(IFERROR(MATCH(NJ2,Vareoplysninger!$H$40:$H$45,0),0)+IFERROR(MATCH(NJ2,Vareoplysninger!$I$40:$I$45,0),0)+IFERROR(MATCH(NJ2,Vareoplysninger!$J$40:$J$45,0),0)+IFERROR(MATCH(NJ2,Vareoplysninger!$K$40:$K$45,0),0)+IFERROR(MATCH(NJ2,Vareoplysninger!$L$40:$L$45,0),0)+IFERROR(MATCH(NJ2,Vareoplysninger!$H$56:$H$58,0),0)+IFERROR(MATCH(NJ2,Vareoplysninger!$I$56:$I$58,0),0)+IFERROR(MATCH(NJ2,Vareoplysninger!$J$56:$J$58,0),0)+IFERROR(MATCH(NJ2,Vareoplysninger!$K$56:$K$58,0),0)+IFERROR(MATCH(NJ2,Vareoplysninger!$L$56:$L$58,0),0)+IFERROR(MATCH(NJ2,Vareoplysninger!$H$61:$H$63,0),0)+IFERROR(MATCH(NJ2,Vareoplysninger!$I$61:$I$63,0),0)+IFERROR(MATCH(NJ2,Vareoplysninger!GN61:GN63,0),0)+IFERROR(MATCH(NJ2,Vareoplysninger!$K$61:$K$63,0),0)+IFERROR(MATCH(NJ2,Vareoplysninger!$L$61:$L$63,0),0)+IFERROR(MATCH(NJ2,Emballage!$G$11:$G$30,0),0)+IFERROR(MATCH(NJ2,Emballage!$H$11:$H$30,0),0)+IFERROR(MATCH(NJ2,Emballage!$I$11:$I$30,0),0)+IFERROR(MATCH(NJ2,Emballage!$J$11:$J$30,0),0)+IFERROR(MATCH(NJ2,Emballage!$K$11:$K$30,0),0)&gt;=1,1,0)</f>
        <v>0</v>
      </c>
      <c r="NK3">
        <f>IF(IFERROR(MATCH(NK2,Vareoplysninger!$H$40:$H$45,0),0)+IFERROR(MATCH(NK2,Vareoplysninger!$I$40:$I$45,0),0)+IFERROR(MATCH(NK2,Vareoplysninger!$J$40:$J$45,0),0)+IFERROR(MATCH(NK2,Vareoplysninger!$K$40:$K$45,0),0)+IFERROR(MATCH(NK2,Vareoplysninger!$L$40:$L$45,0),0)+IFERROR(MATCH(NK2,Vareoplysninger!$H$56:$H$58,0),0)+IFERROR(MATCH(NK2,Vareoplysninger!$I$56:$I$58,0),0)+IFERROR(MATCH(NK2,Vareoplysninger!$J$56:$J$58,0),0)+IFERROR(MATCH(NK2,Vareoplysninger!$K$56:$K$58,0),0)+IFERROR(MATCH(NK2,Vareoplysninger!$L$56:$L$58,0),0)+IFERROR(MATCH(NK2,Vareoplysninger!$H$61:$H$63,0),0)+IFERROR(MATCH(NK2,Vareoplysninger!$I$61:$I$63,0),0)+IFERROR(MATCH(NK2,Vareoplysninger!GO61:GO63,0),0)+IFERROR(MATCH(NK2,Vareoplysninger!$K$61:$K$63,0),0)+IFERROR(MATCH(NK2,Vareoplysninger!$L$61:$L$63,0),0)+IFERROR(MATCH(NK2,Emballage!$G$11:$G$30,0),0)+IFERROR(MATCH(NK2,Emballage!$H$11:$H$30,0),0)+IFERROR(MATCH(NK2,Emballage!$I$11:$I$30,0),0)+IFERROR(MATCH(NK2,Emballage!$J$11:$J$30,0),0)+IFERROR(MATCH(NK2,Emballage!$K$11:$K$30,0),0)&gt;=1,1,0)</f>
        <v>0</v>
      </c>
      <c r="NL3">
        <f>IF(IFERROR(MATCH(NL2,Vareoplysninger!$H$40:$H$45,0),0)+IFERROR(MATCH(NL2,Vareoplysninger!$I$40:$I$45,0),0)+IFERROR(MATCH(NL2,Vareoplysninger!$J$40:$J$45,0),0)+IFERROR(MATCH(NL2,Vareoplysninger!$K$40:$K$45,0),0)+IFERROR(MATCH(NL2,Vareoplysninger!$L$40:$L$45,0),0)+IFERROR(MATCH(NL2,Vareoplysninger!$H$56:$H$58,0),0)+IFERROR(MATCH(NL2,Vareoplysninger!$I$56:$I$58,0),0)+IFERROR(MATCH(NL2,Vareoplysninger!$J$56:$J$58,0),0)+IFERROR(MATCH(NL2,Vareoplysninger!$K$56:$K$58,0),0)+IFERROR(MATCH(NL2,Vareoplysninger!$L$56:$L$58,0),0)+IFERROR(MATCH(NL2,Vareoplysninger!$H$61:$H$63,0),0)+IFERROR(MATCH(NL2,Vareoplysninger!$I$61:$I$63,0),0)+IFERROR(MATCH(NL2,Vareoplysninger!GP61:GP63,0),0)+IFERROR(MATCH(NL2,Vareoplysninger!$K$61:$K$63,0),0)+IFERROR(MATCH(NL2,Vareoplysninger!$L$61:$L$63,0),0)+IFERROR(MATCH(NL2,Emballage!$G$11:$G$30,0),0)+IFERROR(MATCH(NL2,Emballage!$H$11:$H$30,0),0)+IFERROR(MATCH(NL2,Emballage!$I$11:$I$30,0),0)+IFERROR(MATCH(NL2,Emballage!$J$11:$J$30,0),0)+IFERROR(MATCH(NL2,Emballage!$K$11:$K$30,0),0)&gt;=1,1,0)</f>
        <v>0</v>
      </c>
      <c r="NM3">
        <f>IF(IFERROR(MATCH(NM2,Vareoplysninger!$H$40:$H$45,0),0)+IFERROR(MATCH(NM2,Vareoplysninger!$I$40:$I$45,0),0)+IFERROR(MATCH(NM2,Vareoplysninger!$J$40:$J$45,0),0)+IFERROR(MATCH(NM2,Vareoplysninger!$K$40:$K$45,0),0)+IFERROR(MATCH(NM2,Vareoplysninger!$L$40:$L$45,0),0)+IFERROR(MATCH(NM2,Vareoplysninger!$H$56:$H$58,0),0)+IFERROR(MATCH(NM2,Vareoplysninger!$I$56:$I$58,0),0)+IFERROR(MATCH(NM2,Vareoplysninger!$J$56:$J$58,0),0)+IFERROR(MATCH(NM2,Vareoplysninger!$K$56:$K$58,0),0)+IFERROR(MATCH(NM2,Vareoplysninger!$L$56:$L$58,0),0)+IFERROR(MATCH(NM2,Vareoplysninger!$H$61:$H$63,0),0)+IFERROR(MATCH(NM2,Vareoplysninger!$I$61:$I$63,0),0)+IFERROR(MATCH(NM2,Vareoplysninger!GQ61:GQ63,0),0)+IFERROR(MATCH(NM2,Vareoplysninger!$K$61:$K$63,0),0)+IFERROR(MATCH(NM2,Vareoplysninger!$L$61:$L$63,0),0)+IFERROR(MATCH(NM2,Emballage!$G$11:$G$30,0),0)+IFERROR(MATCH(NM2,Emballage!$H$11:$H$30,0),0)+IFERROR(MATCH(NM2,Emballage!$I$11:$I$30,0),0)+IFERROR(MATCH(NM2,Emballage!$J$11:$J$30,0),0)+IFERROR(MATCH(NM2,Emballage!$K$11:$K$30,0),0)&gt;=1,1,0)</f>
        <v>0</v>
      </c>
      <c r="NN3">
        <f>IF(IFERROR(MATCH(NN2,Vareoplysninger!$H$40:$H$45,0),0)+IFERROR(MATCH(NN2,Vareoplysninger!$I$40:$I$45,0),0)+IFERROR(MATCH(NN2,Vareoplysninger!$J$40:$J$45,0),0)+IFERROR(MATCH(NN2,Vareoplysninger!$K$40:$K$45,0),0)+IFERROR(MATCH(NN2,Vareoplysninger!$L$40:$L$45,0),0)+IFERROR(MATCH(NN2,Vareoplysninger!$H$56:$H$58,0),0)+IFERROR(MATCH(NN2,Vareoplysninger!$I$56:$I$58,0),0)+IFERROR(MATCH(NN2,Vareoplysninger!$J$56:$J$58,0),0)+IFERROR(MATCH(NN2,Vareoplysninger!$K$56:$K$58,0),0)+IFERROR(MATCH(NN2,Vareoplysninger!$L$56:$L$58,0),0)+IFERROR(MATCH(NN2,Vareoplysninger!$H$61:$H$63,0),0)+IFERROR(MATCH(NN2,Vareoplysninger!$I$61:$I$63,0),0)+IFERROR(MATCH(NN2,Vareoplysninger!GR61:GR63,0),0)+IFERROR(MATCH(NN2,Vareoplysninger!$K$61:$K$63,0),0)+IFERROR(MATCH(NN2,Vareoplysninger!$L$61:$L$63,0),0)+IFERROR(MATCH(NN2,Emballage!$G$11:$G$30,0),0)+IFERROR(MATCH(NN2,Emballage!$H$11:$H$30,0),0)+IFERROR(MATCH(NN2,Emballage!$I$11:$I$30,0),0)+IFERROR(MATCH(NN2,Emballage!$J$11:$J$30,0),0)+IFERROR(MATCH(NN2,Emballage!$K$11:$K$30,0),0)&gt;=1,1,0)</f>
        <v>0</v>
      </c>
      <c r="NO3">
        <f>IF(IFERROR(MATCH(NO2,Vareoplysninger!$H$40:$H$45,0),0)+IFERROR(MATCH(NO2,Vareoplysninger!$I$40:$I$45,0),0)+IFERROR(MATCH(NO2,Vareoplysninger!$J$40:$J$45,0),0)+IFERROR(MATCH(NO2,Vareoplysninger!$K$40:$K$45,0),0)+IFERROR(MATCH(NO2,Vareoplysninger!$L$40:$L$45,0),0)+IFERROR(MATCH(NO2,Vareoplysninger!$H$56:$H$58,0),0)+IFERROR(MATCH(NO2,Vareoplysninger!$I$56:$I$58,0),0)+IFERROR(MATCH(NO2,Vareoplysninger!$J$56:$J$58,0),0)+IFERROR(MATCH(NO2,Vareoplysninger!$K$56:$K$58,0),0)+IFERROR(MATCH(NO2,Vareoplysninger!$L$56:$L$58,0),0)+IFERROR(MATCH(NO2,Vareoplysninger!$H$61:$H$63,0),0)+IFERROR(MATCH(NO2,Vareoplysninger!$I$61:$I$63,0),0)+IFERROR(MATCH(NO2,Vareoplysninger!GS61:GS63,0),0)+IFERROR(MATCH(NO2,Vareoplysninger!$K$61:$K$63,0),0)+IFERROR(MATCH(NO2,Vareoplysninger!$L$61:$L$63,0),0)+IFERROR(MATCH(NO2,Emballage!$G$11:$G$30,0),0)+IFERROR(MATCH(NO2,Emballage!$H$11:$H$30,0),0)+IFERROR(MATCH(NO2,Emballage!$I$11:$I$30,0),0)+IFERROR(MATCH(NO2,Emballage!$J$11:$J$30,0),0)+IFERROR(MATCH(NO2,Emballage!$K$11:$K$30,0),0)&gt;=1,1,0)</f>
        <v>0</v>
      </c>
      <c r="NP3">
        <f>IF(IFERROR(MATCH(NP2,Vareoplysninger!$H$40:$H$45,0),0)+IFERROR(MATCH(NP2,Vareoplysninger!$I$40:$I$45,0),0)+IFERROR(MATCH(NP2,Vareoplysninger!$J$40:$J$45,0),0)+IFERROR(MATCH(NP2,Vareoplysninger!$K$40:$K$45,0),0)+IFERROR(MATCH(NP2,Vareoplysninger!$L$40:$L$45,0),0)+IFERROR(MATCH(NP2,Vareoplysninger!$H$56:$H$58,0),0)+IFERROR(MATCH(NP2,Vareoplysninger!$I$56:$I$58,0),0)+IFERROR(MATCH(NP2,Vareoplysninger!$J$56:$J$58,0),0)+IFERROR(MATCH(NP2,Vareoplysninger!$K$56:$K$58,0),0)+IFERROR(MATCH(NP2,Vareoplysninger!$L$56:$L$58,0),0)+IFERROR(MATCH(NP2,Vareoplysninger!$H$61:$H$63,0),0)+IFERROR(MATCH(NP2,Vareoplysninger!$I$61:$I$63,0),0)+IFERROR(MATCH(NP2,Vareoplysninger!GT61:GT63,0),0)+IFERROR(MATCH(NP2,Vareoplysninger!$K$61:$K$63,0),0)+IFERROR(MATCH(NP2,Vareoplysninger!$L$61:$L$63,0),0)+IFERROR(MATCH(NP2,Emballage!$G$11:$G$30,0),0)+IFERROR(MATCH(NP2,Emballage!$H$11:$H$30,0),0)+IFERROR(MATCH(NP2,Emballage!$I$11:$I$30,0),0)+IFERROR(MATCH(NP2,Emballage!$J$11:$J$30,0),0)+IFERROR(MATCH(NP2,Emballage!$K$11:$K$30,0),0)&gt;=1,1,0)</f>
        <v>0</v>
      </c>
      <c r="NQ3">
        <f>IF(IFERROR(MATCH(NQ2,Vareoplysninger!$H$40:$H$45,0),0)+IFERROR(MATCH(NQ2,Vareoplysninger!$I$40:$I$45,0),0)+IFERROR(MATCH(NQ2,Vareoplysninger!$J$40:$J$45,0),0)+IFERROR(MATCH(NQ2,Vareoplysninger!$K$40:$K$45,0),0)+IFERROR(MATCH(NQ2,Vareoplysninger!$L$40:$L$45,0),0)+IFERROR(MATCH(NQ2,Vareoplysninger!$H$56:$H$58,0),0)+IFERROR(MATCH(NQ2,Vareoplysninger!$I$56:$I$58,0),0)+IFERROR(MATCH(NQ2,Vareoplysninger!$J$56:$J$58,0),0)+IFERROR(MATCH(NQ2,Vareoplysninger!$K$56:$K$58,0),0)+IFERROR(MATCH(NQ2,Vareoplysninger!$L$56:$L$58,0),0)+IFERROR(MATCH(NQ2,Vareoplysninger!$H$61:$H$63,0),0)+IFERROR(MATCH(NQ2,Vareoplysninger!$I$61:$I$63,0),0)+IFERROR(MATCH(NQ2,Vareoplysninger!GU61:GU63,0),0)+IFERROR(MATCH(NQ2,Vareoplysninger!$K$61:$K$63,0),0)+IFERROR(MATCH(NQ2,Vareoplysninger!$L$61:$L$63,0),0)+IFERROR(MATCH(NQ2,Emballage!$G$11:$G$30,0),0)+IFERROR(MATCH(NQ2,Emballage!$H$11:$H$30,0),0)+IFERROR(MATCH(NQ2,Emballage!$I$11:$I$30,0),0)+IFERROR(MATCH(NQ2,Emballage!$J$11:$J$30,0),0)+IFERROR(MATCH(NQ2,Emballage!$K$11:$K$30,0),0)&gt;=1,1,0)</f>
        <v>0</v>
      </c>
      <c r="NR3">
        <f>IF(IFERROR(MATCH(NR2,Vareoplysninger!$H$40:$H$45,0),0)+IFERROR(MATCH(NR2,Vareoplysninger!$I$40:$I$45,0),0)+IFERROR(MATCH(NR2,Vareoplysninger!$J$40:$J$45,0),0)+IFERROR(MATCH(NR2,Vareoplysninger!$K$40:$K$45,0),0)+IFERROR(MATCH(NR2,Vareoplysninger!$L$40:$L$45,0),0)+IFERROR(MATCH(NR2,Vareoplysninger!$H$56:$H$58,0),0)+IFERROR(MATCH(NR2,Vareoplysninger!$I$56:$I$58,0),0)+IFERROR(MATCH(NR2,Vareoplysninger!$J$56:$J$58,0),0)+IFERROR(MATCH(NR2,Vareoplysninger!$K$56:$K$58,0),0)+IFERROR(MATCH(NR2,Vareoplysninger!$L$56:$L$58,0),0)+IFERROR(MATCH(NR2,Vareoplysninger!$H$61:$H$63,0),0)+IFERROR(MATCH(NR2,Vareoplysninger!$I$61:$I$63,0),0)+IFERROR(MATCH(NR2,Vareoplysninger!GV61:GV63,0),0)+IFERROR(MATCH(NR2,Vareoplysninger!$K$61:$K$63,0),0)+IFERROR(MATCH(NR2,Vareoplysninger!$L$61:$L$63,0),0)+IFERROR(MATCH(NR2,Emballage!$G$11:$G$30,0),0)+IFERROR(MATCH(NR2,Emballage!$H$11:$H$30,0),0)+IFERROR(MATCH(NR2,Emballage!$I$11:$I$30,0),0)+IFERROR(MATCH(NR2,Emballage!$J$11:$J$30,0),0)+IFERROR(MATCH(NR2,Emballage!$K$11:$K$30,0),0)&gt;=1,1,0)</f>
        <v>0</v>
      </c>
      <c r="NS3">
        <f>IF(IFERROR(MATCH(NS2,Vareoplysninger!$H$40:$H$45,0),0)+IFERROR(MATCH(NS2,Vareoplysninger!$I$40:$I$45,0),0)+IFERROR(MATCH(NS2,Vareoplysninger!$J$40:$J$45,0),0)+IFERROR(MATCH(NS2,Vareoplysninger!$K$40:$K$45,0),0)+IFERROR(MATCH(NS2,Vareoplysninger!$L$40:$L$45,0),0)+IFERROR(MATCH(NS2,Vareoplysninger!$H$56:$H$58,0),0)+IFERROR(MATCH(NS2,Vareoplysninger!$I$56:$I$58,0),0)+IFERROR(MATCH(NS2,Vareoplysninger!$J$56:$J$58,0),0)+IFERROR(MATCH(NS2,Vareoplysninger!$K$56:$K$58,0),0)+IFERROR(MATCH(NS2,Vareoplysninger!$L$56:$L$58,0),0)+IFERROR(MATCH(NS2,Vareoplysninger!$H$61:$H$63,0),0)+IFERROR(MATCH(NS2,Vareoplysninger!$I$61:$I$63,0),0)+IFERROR(MATCH(NS2,Vareoplysninger!GW61:GW63,0),0)+IFERROR(MATCH(NS2,Vareoplysninger!$K$61:$K$63,0),0)+IFERROR(MATCH(NS2,Vareoplysninger!$L$61:$L$63,0),0)+IFERROR(MATCH(NS2,Emballage!$G$11:$G$30,0),0)+IFERROR(MATCH(NS2,Emballage!$H$11:$H$30,0),0)+IFERROR(MATCH(NS2,Emballage!$I$11:$I$30,0),0)+IFERROR(MATCH(NS2,Emballage!$J$11:$J$30,0),0)+IFERROR(MATCH(NS2,Emballage!$K$11:$K$30,0),0)&gt;=1,1,0)</f>
        <v>0</v>
      </c>
      <c r="NT3">
        <f>IF(IFERROR(MATCH(NT2,Vareoplysninger!$H$40:$H$45,0),0)+IFERROR(MATCH(NT2,Vareoplysninger!$I$40:$I$45,0),0)+IFERROR(MATCH(NT2,Vareoplysninger!$J$40:$J$45,0),0)+IFERROR(MATCH(NT2,Vareoplysninger!$K$40:$K$45,0),0)+IFERROR(MATCH(NT2,Vareoplysninger!$L$40:$L$45,0),0)+IFERROR(MATCH(NT2,Vareoplysninger!$H$56:$H$58,0),0)+IFERROR(MATCH(NT2,Vareoplysninger!$I$56:$I$58,0),0)+IFERROR(MATCH(NT2,Vareoplysninger!$J$56:$J$58,0),0)+IFERROR(MATCH(NT2,Vareoplysninger!$K$56:$K$58,0),0)+IFERROR(MATCH(NT2,Vareoplysninger!$L$56:$L$58,0),0)+IFERROR(MATCH(NT2,Vareoplysninger!$H$61:$H$63,0),0)+IFERROR(MATCH(NT2,Vareoplysninger!$I$61:$I$63,0),0)+IFERROR(MATCH(NT2,Vareoplysninger!GX61:GX63,0),0)+IFERROR(MATCH(NT2,Vareoplysninger!$K$61:$K$63,0),0)+IFERROR(MATCH(NT2,Vareoplysninger!$L$61:$L$63,0),0)+IFERROR(MATCH(NT2,Emballage!$G$11:$G$30,0),0)+IFERROR(MATCH(NT2,Emballage!$H$11:$H$30,0),0)+IFERROR(MATCH(NT2,Emballage!$I$11:$I$30,0),0)+IFERROR(MATCH(NT2,Emballage!$J$11:$J$30,0),0)+IFERROR(MATCH(NT2,Emballage!$K$11:$K$30,0),0)&gt;=1,1,0)</f>
        <v>0</v>
      </c>
      <c r="NU3">
        <f>IF(IFERROR(MATCH(NU2,Vareoplysninger!$H$40:$H$45,0),0)+IFERROR(MATCH(NU2,Vareoplysninger!$I$40:$I$45,0),0)+IFERROR(MATCH(NU2,Vareoplysninger!$J$40:$J$45,0),0)+IFERROR(MATCH(NU2,Vareoplysninger!$K$40:$K$45,0),0)+IFERROR(MATCH(NU2,Vareoplysninger!$L$40:$L$45,0),0)+IFERROR(MATCH(NU2,Vareoplysninger!$H$56:$H$58,0),0)+IFERROR(MATCH(NU2,Vareoplysninger!$I$56:$I$58,0),0)+IFERROR(MATCH(NU2,Vareoplysninger!$J$56:$J$58,0),0)+IFERROR(MATCH(NU2,Vareoplysninger!$K$56:$K$58,0),0)+IFERROR(MATCH(NU2,Vareoplysninger!$L$56:$L$58,0),0)+IFERROR(MATCH(NU2,Vareoplysninger!$H$61:$H$63,0),0)+IFERROR(MATCH(NU2,Vareoplysninger!$I$61:$I$63,0),0)+IFERROR(MATCH(NU2,Vareoplysninger!GY61:GY63,0),0)+IFERROR(MATCH(NU2,Vareoplysninger!$K$61:$K$63,0),0)+IFERROR(MATCH(NU2,Vareoplysninger!$L$61:$L$63,0),0)+IFERROR(MATCH(NU2,Emballage!$G$11:$G$30,0),0)+IFERROR(MATCH(NU2,Emballage!$H$11:$H$30,0),0)+IFERROR(MATCH(NU2,Emballage!$I$11:$I$30,0),0)+IFERROR(MATCH(NU2,Emballage!$J$11:$J$30,0),0)+IFERROR(MATCH(NU2,Emballage!$K$11:$K$30,0),0)&gt;=1,1,0)</f>
        <v>0</v>
      </c>
      <c r="NV3">
        <f>IF(IFERROR(MATCH(NV2,Vareoplysninger!$H$40:$H$45,0),0)+IFERROR(MATCH(NV2,Vareoplysninger!$I$40:$I$45,0),0)+IFERROR(MATCH(NV2,Vareoplysninger!$J$40:$J$45,0),0)+IFERROR(MATCH(NV2,Vareoplysninger!$K$40:$K$45,0),0)+IFERROR(MATCH(NV2,Vareoplysninger!$L$40:$L$45,0),0)+IFERROR(MATCH(NV2,Vareoplysninger!$H$56:$H$58,0),0)+IFERROR(MATCH(NV2,Vareoplysninger!$I$56:$I$58,0),0)+IFERROR(MATCH(NV2,Vareoplysninger!$J$56:$J$58,0),0)+IFERROR(MATCH(NV2,Vareoplysninger!$K$56:$K$58,0),0)+IFERROR(MATCH(NV2,Vareoplysninger!$L$56:$L$58,0),0)+IFERROR(MATCH(NV2,Vareoplysninger!$H$61:$H$63,0),0)+IFERROR(MATCH(NV2,Vareoplysninger!$I$61:$I$63,0),0)+IFERROR(MATCH(NV2,Vareoplysninger!GZ61:GZ63,0),0)+IFERROR(MATCH(NV2,Vareoplysninger!$K$61:$K$63,0),0)+IFERROR(MATCH(NV2,Vareoplysninger!$L$61:$L$63,0),0)+IFERROR(MATCH(NV2,Emballage!$G$11:$G$30,0),0)+IFERROR(MATCH(NV2,Emballage!$H$11:$H$30,0),0)+IFERROR(MATCH(NV2,Emballage!$I$11:$I$30,0),0)+IFERROR(MATCH(NV2,Emballage!$J$11:$J$30,0),0)+IFERROR(MATCH(NV2,Emballage!$K$11:$K$30,0),0)&gt;=1,1,0)</f>
        <v>0</v>
      </c>
    </row>
    <row r="13" spans="2:386" x14ac:dyDescent="0.25">
      <c r="N13" s="35"/>
    </row>
    <row r="15" spans="2:386" x14ac:dyDescent="0.25">
      <c r="N15" s="35"/>
    </row>
    <row r="16" spans="2:386" x14ac:dyDescent="0.25">
      <c r="N16" s="35"/>
    </row>
    <row r="18" spans="14:14" x14ac:dyDescent="0.25">
      <c r="N18" s="35"/>
    </row>
    <row r="21" spans="14:14" x14ac:dyDescent="0.25">
      <c r="N21" s="35"/>
    </row>
    <row r="24" spans="14:14" x14ac:dyDescent="0.25">
      <c r="N24" s="35"/>
    </row>
    <row r="26" spans="14:14" x14ac:dyDescent="0.25">
      <c r="N26" s="35"/>
    </row>
    <row r="28" spans="14:14" x14ac:dyDescent="0.25">
      <c r="N28" s="35"/>
    </row>
    <row r="30" spans="14:14" x14ac:dyDescent="0.25">
      <c r="N30" s="35"/>
    </row>
  </sheetData>
  <sheetProtection algorithmName="SHA-512" hashValue="ZUjYmetLTi8BB2WdhD4NjpPHeUndFVM1frjY2NkMfjYnRl3BTEWIuxSAD2slldQRZl/goYfaogLEVrDzaJbX+Q==" saltValue="m8mdZPAtwSlLqxO5uf2LPA==" spinCount="100000" sheet="1" scenarios="1" formatRows="0" pivotTables="0"/>
  <phoneticPr fontId="18" type="noConversion"/>
  <conditionalFormatting sqref="A2">
    <cfRule type="duplicateValues" dxfId="191" priority="259"/>
  </conditionalFormatting>
  <conditionalFormatting sqref="A3:DM3 DV4:DV5 DS4:DS12 DN9:DN32 DS16:DS19">
    <cfRule type="expression" dxfId="190" priority="15">
      <formula>_xlfn.ISFORMULA(A3)</formula>
    </cfRule>
  </conditionalFormatting>
  <conditionalFormatting sqref="K2:P2 R2:W2 BH2:BK2 Y2:AH2 AT2 B2:I2 BM2:FK2">
    <cfRule type="duplicateValues" dxfId="189" priority="4"/>
  </conditionalFormatting>
  <conditionalFormatting sqref="X2 Q2 J2">
    <cfRule type="duplicateValues" dxfId="188" priority="3"/>
  </conditionalFormatting>
  <conditionalFormatting sqref="DZ3:XFD3">
    <cfRule type="expression" dxfId="187" priority="1">
      <formula>_xlfn.ISFORMULA(DZ3)</formula>
    </cfRule>
  </conditionalFormatting>
  <conditionalFormatting sqref="FL2:GE2">
    <cfRule type="duplicateValues" dxfId="186" priority="2"/>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68"/>
  <sheetViews>
    <sheetView tabSelected="1" workbookViewId="0">
      <selection activeCell="L6" sqref="L6"/>
    </sheetView>
  </sheetViews>
  <sheetFormatPr defaultRowHeight="15" x14ac:dyDescent="0.25"/>
  <cols>
    <col min="1" max="1" width="2.85546875" customWidth="1"/>
    <col min="2" max="2" width="3.42578125" customWidth="1"/>
    <col min="3" max="3" width="33.140625" customWidth="1"/>
    <col min="4" max="4" width="17.570312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84" t="s">
        <v>915</v>
      </c>
      <c r="C1" s="84"/>
      <c r="D1" s="84"/>
      <c r="E1" s="84"/>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770</v>
      </c>
      <c r="D3" s="6"/>
      <c r="E3" s="6"/>
      <c r="F3" s="6"/>
      <c r="G3" s="6"/>
      <c r="H3" s="6"/>
      <c r="I3" s="7"/>
      <c r="J3" s="4"/>
      <c r="K3" s="1"/>
      <c r="L3" s="1"/>
      <c r="M3" s="1"/>
      <c r="N3" s="1"/>
      <c r="O3" s="1"/>
      <c r="P3" s="1"/>
      <c r="Q3" s="1"/>
      <c r="R3" s="1"/>
      <c r="S3" s="1"/>
      <c r="T3" s="1"/>
      <c r="U3" s="1"/>
      <c r="V3" s="1"/>
      <c r="W3" s="1"/>
      <c r="X3" s="1"/>
      <c r="Y3" s="1"/>
      <c r="Z3" s="1"/>
    </row>
    <row r="4" spans="1:26" ht="20.25" x14ac:dyDescent="0.3">
      <c r="A4" s="3"/>
      <c r="B4" s="5"/>
      <c r="C4" s="9" t="s">
        <v>917</v>
      </c>
      <c r="D4" s="6"/>
      <c r="E4" s="6"/>
      <c r="F4" s="6"/>
      <c r="G4" s="6"/>
      <c r="H4" s="6"/>
      <c r="I4" s="7"/>
      <c r="J4" s="4"/>
      <c r="K4" s="1"/>
      <c r="L4" s="11" t="s">
        <v>771</v>
      </c>
      <c r="M4" s="1"/>
      <c r="N4" s="1"/>
      <c r="O4" s="1"/>
      <c r="P4" s="1"/>
      <c r="Q4" s="1"/>
      <c r="R4" s="1"/>
      <c r="S4" s="1"/>
      <c r="T4" s="1"/>
      <c r="U4" s="1"/>
      <c r="V4" s="1"/>
      <c r="W4" s="1"/>
      <c r="X4" s="1"/>
      <c r="Y4" s="1"/>
      <c r="Z4" s="1"/>
    </row>
    <row r="5" spans="1:26" x14ac:dyDescent="0.25">
      <c r="A5" s="3"/>
      <c r="B5" s="5"/>
      <c r="C5" s="6"/>
      <c r="D5" s="6"/>
      <c r="E5" s="6"/>
      <c r="F5" s="6"/>
      <c r="G5" s="6"/>
      <c r="H5" s="6"/>
      <c r="I5" s="7"/>
      <c r="J5" s="4"/>
      <c r="K5" s="1"/>
      <c r="L5" s="48" t="s">
        <v>772</v>
      </c>
      <c r="M5" s="1"/>
      <c r="N5" s="1"/>
      <c r="O5" s="1"/>
      <c r="P5" s="15"/>
      <c r="Q5" s="1"/>
      <c r="R5" s="1"/>
      <c r="S5" s="1"/>
      <c r="T5" s="1"/>
      <c r="U5" s="1"/>
      <c r="V5" s="1"/>
      <c r="W5" s="1"/>
      <c r="X5" s="1"/>
      <c r="Y5" s="1"/>
      <c r="Z5" s="1"/>
    </row>
    <row r="6" spans="1:26" x14ac:dyDescent="0.25">
      <c r="A6" s="3"/>
      <c r="B6" s="5"/>
      <c r="C6" s="33" t="s">
        <v>792</v>
      </c>
      <c r="D6" s="6"/>
      <c r="E6" s="6"/>
      <c r="F6" s="6"/>
      <c r="G6" s="6"/>
      <c r="H6" s="6"/>
      <c r="I6" s="7"/>
      <c r="J6" s="4"/>
      <c r="K6" s="1"/>
      <c r="L6" s="13" t="s">
        <v>773</v>
      </c>
      <c r="M6" s="1"/>
      <c r="N6" s="1"/>
      <c r="O6" s="1"/>
      <c r="P6" s="1"/>
      <c r="Q6" s="1"/>
      <c r="R6" s="1"/>
      <c r="S6" s="1"/>
      <c r="T6" s="1"/>
      <c r="U6" s="1"/>
      <c r="V6" s="1"/>
      <c r="W6" s="1"/>
      <c r="X6" s="1"/>
      <c r="Y6" s="1"/>
      <c r="Z6" s="1"/>
    </row>
    <row r="7" spans="1:26" x14ac:dyDescent="0.25">
      <c r="A7" s="3"/>
      <c r="B7" s="5"/>
      <c r="C7" s="12" t="s">
        <v>774</v>
      </c>
      <c r="D7" s="74" t="s">
        <v>775</v>
      </c>
      <c r="E7" s="74"/>
      <c r="F7" s="74"/>
      <c r="G7" s="74"/>
      <c r="H7" s="74"/>
      <c r="I7" s="7"/>
      <c r="J7" s="4"/>
      <c r="K7" s="1"/>
      <c r="L7" s="46" t="s">
        <v>776</v>
      </c>
      <c r="M7" s="1"/>
      <c r="N7" s="1"/>
      <c r="O7" s="1"/>
      <c r="P7" s="1"/>
      <c r="Q7" s="1"/>
      <c r="R7" s="1"/>
      <c r="S7" s="1"/>
      <c r="T7" s="1"/>
      <c r="U7" s="1"/>
      <c r="V7" s="1"/>
      <c r="W7" s="1"/>
      <c r="X7" s="1"/>
      <c r="Y7" s="1"/>
      <c r="Z7" s="1"/>
    </row>
    <row r="8" spans="1:26" x14ac:dyDescent="0.25">
      <c r="A8" s="3"/>
      <c r="B8" s="5"/>
      <c r="C8" s="12" t="s">
        <v>777</v>
      </c>
      <c r="D8" s="74" t="s">
        <v>775</v>
      </c>
      <c r="E8" s="74"/>
      <c r="F8" s="74"/>
      <c r="G8" s="74"/>
      <c r="H8" s="74"/>
      <c r="I8" s="7"/>
      <c r="J8" s="4"/>
      <c r="K8" s="1"/>
      <c r="L8" s="13" t="s">
        <v>778</v>
      </c>
      <c r="M8" s="1"/>
      <c r="N8" s="1"/>
      <c r="O8" s="1"/>
      <c r="P8" s="1"/>
      <c r="Q8" s="1"/>
      <c r="R8" s="1"/>
      <c r="S8" s="1"/>
      <c r="T8" s="1"/>
      <c r="U8" s="1"/>
      <c r="V8" s="1"/>
      <c r="W8" s="1"/>
      <c r="X8" s="1"/>
      <c r="Y8" s="1"/>
      <c r="Z8" s="1"/>
    </row>
    <row r="9" spans="1:26" x14ac:dyDescent="0.25">
      <c r="A9" s="3"/>
      <c r="B9" s="5"/>
      <c r="C9" s="12" t="s">
        <v>779</v>
      </c>
      <c r="D9" s="74" t="s">
        <v>775</v>
      </c>
      <c r="E9" s="74"/>
      <c r="F9" s="74"/>
      <c r="G9" s="74"/>
      <c r="H9" s="74"/>
      <c r="I9" s="7"/>
      <c r="J9" s="4"/>
      <c r="K9" s="1"/>
      <c r="L9" s="13" t="s">
        <v>780</v>
      </c>
      <c r="M9" s="1"/>
      <c r="N9" s="1"/>
      <c r="O9" s="1"/>
      <c r="P9" s="1"/>
      <c r="Q9" s="1"/>
      <c r="R9" s="1"/>
      <c r="S9" s="1"/>
      <c r="T9" s="1"/>
      <c r="U9" s="1"/>
      <c r="V9" s="1"/>
      <c r="W9" s="1"/>
      <c r="X9" s="1"/>
      <c r="Y9" s="1"/>
      <c r="Z9" s="1"/>
    </row>
    <row r="10" spans="1:26" ht="15.75" thickBot="1" x14ac:dyDescent="0.3">
      <c r="A10" s="3"/>
      <c r="B10" s="5"/>
      <c r="C10" s="12" t="s">
        <v>781</v>
      </c>
      <c r="D10" s="74" t="s">
        <v>775</v>
      </c>
      <c r="E10" s="74"/>
      <c r="F10" s="74"/>
      <c r="G10" s="74"/>
      <c r="H10" s="74"/>
      <c r="I10" s="7"/>
      <c r="J10" s="4"/>
      <c r="K10" s="1"/>
      <c r="L10" s="14" t="s">
        <v>586</v>
      </c>
      <c r="M10" s="1"/>
      <c r="N10" s="1"/>
      <c r="O10" s="1"/>
      <c r="P10" s="1"/>
      <c r="Q10" s="1"/>
      <c r="R10" s="1"/>
      <c r="S10" s="1"/>
      <c r="T10" s="1"/>
      <c r="U10" s="1"/>
      <c r="V10" s="1"/>
      <c r="W10" s="1"/>
      <c r="X10" s="1"/>
      <c r="Y10" s="1"/>
      <c r="Z10" s="1"/>
    </row>
    <row r="11" spans="1:26" ht="15.75" thickBot="1" x14ac:dyDescent="0.3">
      <c r="A11" s="3"/>
      <c r="B11" s="5"/>
      <c r="C11" s="12" t="s">
        <v>782</v>
      </c>
      <c r="D11" s="74" t="s">
        <v>775</v>
      </c>
      <c r="E11" s="74"/>
      <c r="F11" s="74"/>
      <c r="G11" s="74"/>
      <c r="H11" s="74"/>
      <c r="I11" s="7"/>
      <c r="J11" s="4"/>
      <c r="K11" s="1"/>
      <c r="L11" s="1"/>
      <c r="M11" s="1"/>
      <c r="N11" s="1"/>
      <c r="O11" s="1"/>
      <c r="P11" s="1"/>
      <c r="Q11" s="1"/>
      <c r="R11" s="1"/>
      <c r="S11" s="1"/>
      <c r="T11" s="1"/>
      <c r="U11" s="1"/>
      <c r="V11" s="1"/>
      <c r="W11" s="1"/>
      <c r="X11" s="1"/>
      <c r="Y11" s="1"/>
      <c r="Z11" s="1"/>
    </row>
    <row r="12" spans="1:26" x14ac:dyDescent="0.25">
      <c r="A12" s="3"/>
      <c r="B12" s="5"/>
      <c r="C12" s="6"/>
      <c r="D12" s="6"/>
      <c r="E12" s="6"/>
      <c r="F12" s="6"/>
      <c r="G12" s="6"/>
      <c r="H12" s="6"/>
      <c r="I12" s="7"/>
      <c r="J12" s="4"/>
      <c r="K12" s="1"/>
      <c r="L12" s="85" t="s">
        <v>912</v>
      </c>
      <c r="M12" s="1"/>
      <c r="N12" s="1"/>
      <c r="O12" s="1"/>
      <c r="P12" s="1"/>
      <c r="Q12" s="1"/>
      <c r="R12" s="1"/>
      <c r="S12" s="1"/>
      <c r="T12" s="1"/>
      <c r="U12" s="1"/>
      <c r="V12" s="1"/>
      <c r="W12" s="1"/>
      <c r="X12" s="1"/>
      <c r="Y12" s="1"/>
      <c r="Z12" s="1"/>
    </row>
    <row r="13" spans="1:26" x14ac:dyDescent="0.25">
      <c r="A13" s="3"/>
      <c r="B13" s="5"/>
      <c r="C13" s="12" t="s">
        <v>783</v>
      </c>
      <c r="D13" s="74" t="s">
        <v>775</v>
      </c>
      <c r="E13" s="74"/>
      <c r="F13" s="74"/>
      <c r="G13" s="74"/>
      <c r="H13" s="74"/>
      <c r="I13" s="7"/>
      <c r="J13" s="4"/>
      <c r="K13" s="1"/>
      <c r="L13" s="86"/>
      <c r="M13" s="1"/>
      <c r="N13" s="1"/>
      <c r="O13" s="1"/>
      <c r="P13" s="1"/>
      <c r="Q13" s="1"/>
      <c r="R13" s="1"/>
      <c r="S13" s="1"/>
      <c r="T13" s="1"/>
      <c r="U13" s="1"/>
      <c r="V13" s="1"/>
      <c r="W13" s="1"/>
      <c r="X13" s="1"/>
      <c r="Y13" s="1"/>
      <c r="Z13" s="1"/>
    </row>
    <row r="14" spans="1:26" x14ac:dyDescent="0.25">
      <c r="A14" s="3"/>
      <c r="B14" s="5"/>
      <c r="C14" s="12" t="s">
        <v>784</v>
      </c>
      <c r="D14" s="74" t="s">
        <v>775</v>
      </c>
      <c r="E14" s="74"/>
      <c r="F14" s="74"/>
      <c r="G14" s="74"/>
      <c r="H14" s="74"/>
      <c r="I14" s="7"/>
      <c r="J14" s="4"/>
      <c r="K14" s="1"/>
      <c r="L14" s="86"/>
      <c r="M14" s="1"/>
      <c r="N14" s="1"/>
      <c r="O14" s="1"/>
      <c r="P14" s="1"/>
      <c r="Q14" s="1"/>
      <c r="R14" s="1"/>
      <c r="S14" s="1"/>
      <c r="T14" s="1"/>
      <c r="U14" s="1"/>
      <c r="V14" s="1"/>
      <c r="W14" s="1"/>
      <c r="X14" s="1"/>
      <c r="Y14" s="1"/>
      <c r="Z14" s="1"/>
    </row>
    <row r="15" spans="1:26" x14ac:dyDescent="0.25">
      <c r="A15" s="3"/>
      <c r="B15" s="5"/>
      <c r="C15" s="6"/>
      <c r="D15" s="6"/>
      <c r="E15" s="6"/>
      <c r="F15" s="6"/>
      <c r="G15" s="6"/>
      <c r="H15" s="6"/>
      <c r="I15" s="7"/>
      <c r="J15" s="4"/>
      <c r="K15" s="1"/>
      <c r="L15" s="86"/>
      <c r="M15" s="1"/>
      <c r="N15" s="1"/>
      <c r="O15" s="1"/>
      <c r="P15" s="1"/>
      <c r="Q15" s="1"/>
      <c r="R15" s="1"/>
      <c r="S15" s="1"/>
      <c r="T15" s="1"/>
      <c r="U15" s="1"/>
      <c r="V15" s="1"/>
      <c r="W15" s="1"/>
      <c r="X15" s="1"/>
      <c r="Y15" s="1"/>
      <c r="Z15" s="1"/>
    </row>
    <row r="16" spans="1:26" x14ac:dyDescent="0.25">
      <c r="A16" s="3"/>
      <c r="B16" s="5"/>
      <c r="C16" s="12" t="s">
        <v>785</v>
      </c>
      <c r="D16" s="79" t="s">
        <v>15</v>
      </c>
      <c r="E16" s="80"/>
      <c r="F16" s="80"/>
      <c r="G16" s="80"/>
      <c r="H16" s="80"/>
      <c r="I16" s="7"/>
      <c r="J16" s="4"/>
      <c r="K16" s="1"/>
      <c r="L16" s="86"/>
      <c r="M16" s="1"/>
      <c r="N16" s="1"/>
      <c r="O16" s="1"/>
      <c r="P16" s="1"/>
      <c r="Q16" s="1"/>
      <c r="R16" s="1"/>
      <c r="S16" s="1"/>
      <c r="T16" s="1"/>
      <c r="U16" s="1"/>
      <c r="V16" s="1"/>
      <c r="W16" s="1"/>
      <c r="X16" s="1"/>
      <c r="Y16" s="1"/>
      <c r="Z16" s="1"/>
    </row>
    <row r="17" spans="1:26" x14ac:dyDescent="0.25">
      <c r="A17" s="3"/>
      <c r="B17" s="5"/>
      <c r="C17" s="12" t="s">
        <v>786</v>
      </c>
      <c r="D17" s="21" t="s">
        <v>15</v>
      </c>
      <c r="E17" s="12" t="s">
        <v>787</v>
      </c>
      <c r="F17" s="81" t="s">
        <v>775</v>
      </c>
      <c r="G17" s="82"/>
      <c r="H17" s="83"/>
      <c r="I17" s="7"/>
      <c r="J17" s="4"/>
      <c r="K17" s="1"/>
      <c r="L17" s="86"/>
      <c r="M17" s="1"/>
      <c r="N17" s="1"/>
      <c r="O17" s="1"/>
      <c r="P17" s="1"/>
      <c r="Q17" s="1"/>
      <c r="R17" s="1"/>
      <c r="S17" s="1"/>
      <c r="T17" s="1"/>
      <c r="U17" s="1"/>
      <c r="V17" s="1"/>
      <c r="W17" s="1"/>
      <c r="X17" s="1"/>
      <c r="Y17" s="1"/>
      <c r="Z17" s="1"/>
    </row>
    <row r="18" spans="1:26" x14ac:dyDescent="0.25">
      <c r="A18" s="3"/>
      <c r="B18" s="5"/>
      <c r="C18" s="12" t="s">
        <v>788</v>
      </c>
      <c r="D18" s="74" t="s">
        <v>775</v>
      </c>
      <c r="E18" s="74"/>
      <c r="F18" s="74"/>
      <c r="G18" s="74"/>
      <c r="H18" s="74"/>
      <c r="I18" s="7"/>
      <c r="J18" s="4"/>
      <c r="K18" s="1"/>
      <c r="L18" s="86"/>
      <c r="M18" s="1"/>
      <c r="N18" s="1"/>
      <c r="O18" s="1"/>
      <c r="P18" s="1"/>
      <c r="Q18" s="1"/>
      <c r="R18" s="1"/>
      <c r="S18" s="1"/>
      <c r="T18" s="1"/>
      <c r="U18" s="1"/>
      <c r="V18" s="1"/>
      <c r="W18" s="1"/>
      <c r="X18" s="1"/>
      <c r="Y18" s="1"/>
      <c r="Z18" s="1"/>
    </row>
    <row r="19" spans="1:26" x14ac:dyDescent="0.25">
      <c r="A19" s="3"/>
      <c r="B19" s="5"/>
      <c r="C19" s="6"/>
      <c r="D19" s="6"/>
      <c r="E19" s="6"/>
      <c r="F19" s="6"/>
      <c r="G19" s="6"/>
      <c r="H19" s="6"/>
      <c r="I19" s="7"/>
      <c r="J19" s="4"/>
      <c r="K19" s="1"/>
      <c r="L19" s="86"/>
      <c r="M19" s="1"/>
      <c r="N19" s="1"/>
      <c r="O19" s="1"/>
      <c r="P19" s="1"/>
      <c r="Q19" s="1"/>
      <c r="R19" s="1"/>
      <c r="S19" s="1"/>
      <c r="T19" s="1"/>
      <c r="U19" s="1"/>
      <c r="V19" s="1"/>
      <c r="W19" s="1"/>
      <c r="X19" s="1"/>
      <c r="Y19" s="1"/>
      <c r="Z19" s="1"/>
    </row>
    <row r="20" spans="1:26" ht="15.75" thickBot="1" x14ac:dyDescent="0.3">
      <c r="A20" s="3"/>
      <c r="B20" s="5"/>
      <c r="C20" s="33" t="s">
        <v>789</v>
      </c>
      <c r="D20" s="6"/>
      <c r="E20" s="6"/>
      <c r="F20" s="6"/>
      <c r="G20" s="6"/>
      <c r="H20" s="6"/>
      <c r="I20" s="7"/>
      <c r="J20" s="4"/>
      <c r="K20" s="1"/>
      <c r="L20" s="87"/>
      <c r="M20" s="1"/>
      <c r="N20" s="1"/>
      <c r="O20" s="1"/>
      <c r="P20" s="1"/>
      <c r="Q20" s="1"/>
      <c r="R20" s="1"/>
      <c r="S20" s="1"/>
      <c r="T20" s="1"/>
      <c r="U20" s="1"/>
      <c r="V20" s="1"/>
      <c r="W20" s="1"/>
      <c r="X20" s="1"/>
      <c r="Y20" s="1"/>
      <c r="Z20" s="1"/>
    </row>
    <row r="21" spans="1:26" x14ac:dyDescent="0.25">
      <c r="A21" s="3"/>
      <c r="B21" s="5"/>
      <c r="C21" s="12" t="s">
        <v>774</v>
      </c>
      <c r="D21" s="74" t="s">
        <v>775</v>
      </c>
      <c r="E21" s="74"/>
      <c r="F21" s="74"/>
      <c r="G21" s="74"/>
      <c r="H21" s="74"/>
      <c r="I21" s="7"/>
      <c r="J21" s="4"/>
      <c r="K21" s="1"/>
      <c r="L21" s="1"/>
      <c r="M21" s="1"/>
      <c r="N21" s="1"/>
      <c r="O21" s="1"/>
      <c r="P21" s="1"/>
      <c r="Q21" s="1"/>
      <c r="R21" s="1"/>
      <c r="S21" s="1"/>
      <c r="T21" s="1"/>
      <c r="U21" s="1"/>
      <c r="V21" s="1"/>
      <c r="W21" s="1"/>
      <c r="X21" s="1"/>
      <c r="Y21" s="1"/>
      <c r="Z21" s="1"/>
    </row>
    <row r="22" spans="1:26" x14ac:dyDescent="0.25">
      <c r="A22" s="3"/>
      <c r="B22" s="5"/>
      <c r="C22" s="12" t="s">
        <v>790</v>
      </c>
      <c r="D22" s="74" t="s">
        <v>775</v>
      </c>
      <c r="E22" s="74"/>
      <c r="F22" s="74"/>
      <c r="G22" s="74"/>
      <c r="H22" s="74"/>
      <c r="I22" s="7"/>
      <c r="J22" s="4"/>
      <c r="K22" s="1"/>
      <c r="L22" s="1"/>
      <c r="M22" s="1"/>
      <c r="N22" s="1"/>
      <c r="O22" s="1"/>
      <c r="P22" s="1"/>
      <c r="Q22" s="1"/>
      <c r="R22" s="1"/>
      <c r="S22" s="1"/>
      <c r="T22" s="1"/>
      <c r="U22" s="1"/>
      <c r="V22" s="1"/>
      <c r="W22" s="1"/>
      <c r="X22" s="1"/>
      <c r="Y22" s="1"/>
      <c r="Z22" s="1"/>
    </row>
    <row r="23" spans="1:26" x14ac:dyDescent="0.25">
      <c r="A23" s="3"/>
      <c r="B23" s="5"/>
      <c r="C23" s="12" t="s">
        <v>779</v>
      </c>
      <c r="D23" s="74" t="s">
        <v>775</v>
      </c>
      <c r="E23" s="74"/>
      <c r="F23" s="74"/>
      <c r="G23" s="74"/>
      <c r="H23" s="74"/>
      <c r="I23" s="7"/>
      <c r="J23" s="4"/>
      <c r="K23" s="1"/>
      <c r="L23" s="1"/>
      <c r="M23" s="1"/>
      <c r="N23" s="1"/>
      <c r="O23" s="1"/>
      <c r="P23" s="1"/>
      <c r="Q23" s="1"/>
      <c r="R23" s="1"/>
      <c r="S23" s="1"/>
      <c r="T23" s="1"/>
      <c r="U23" s="1"/>
      <c r="V23" s="1"/>
      <c r="W23" s="1"/>
      <c r="X23" s="1"/>
      <c r="Y23" s="1"/>
      <c r="Z23" s="1"/>
    </row>
    <row r="24" spans="1:26" x14ac:dyDescent="0.25">
      <c r="A24" s="3"/>
      <c r="B24" s="5"/>
      <c r="C24" s="12" t="s">
        <v>781</v>
      </c>
      <c r="D24" s="74" t="s">
        <v>775</v>
      </c>
      <c r="E24" s="74"/>
      <c r="F24" s="74"/>
      <c r="G24" s="74"/>
      <c r="H24" s="74"/>
      <c r="I24" s="7"/>
      <c r="J24" s="4"/>
      <c r="K24" s="1"/>
      <c r="L24" s="1"/>
      <c r="M24" s="1"/>
      <c r="N24" s="1"/>
      <c r="O24" s="1"/>
      <c r="P24" s="1"/>
      <c r="Q24" s="1"/>
      <c r="R24" s="1"/>
      <c r="S24" s="1"/>
      <c r="T24" s="1"/>
      <c r="U24" s="1"/>
      <c r="V24" s="1"/>
      <c r="W24" s="1"/>
      <c r="X24" s="1"/>
      <c r="Y24" s="1"/>
      <c r="Z24" s="1"/>
    </row>
    <row r="25" spans="1:26" x14ac:dyDescent="0.25">
      <c r="A25" s="3"/>
      <c r="B25" s="5"/>
      <c r="C25" s="12" t="s">
        <v>791</v>
      </c>
      <c r="D25" s="74" t="s">
        <v>775</v>
      </c>
      <c r="E25" s="74"/>
      <c r="F25" s="74"/>
      <c r="G25" s="74"/>
      <c r="H25" s="74"/>
      <c r="I25" s="7"/>
      <c r="J25" s="4"/>
      <c r="K25" s="1"/>
      <c r="L25" s="1"/>
      <c r="M25" s="1"/>
      <c r="N25" s="1"/>
      <c r="O25" s="1"/>
      <c r="P25" s="1"/>
      <c r="Q25" s="1"/>
      <c r="R25" s="1"/>
      <c r="S25" s="1"/>
      <c r="T25" s="1"/>
      <c r="U25" s="1"/>
      <c r="V25" s="1"/>
      <c r="W25" s="1"/>
      <c r="X25" s="1"/>
      <c r="Y25" s="1"/>
      <c r="Z25" s="1"/>
    </row>
    <row r="26" spans="1:26" hidden="1" x14ac:dyDescent="0.25">
      <c r="A26" s="3"/>
      <c r="B26" s="5"/>
      <c r="C26" s="23"/>
      <c r="D26" s="24"/>
      <c r="E26" s="24"/>
      <c r="F26" s="24"/>
      <c r="G26" s="24"/>
      <c r="H26" s="24"/>
      <c r="I26" s="7"/>
      <c r="J26" s="4"/>
      <c r="K26" s="1"/>
      <c r="L26" s="1"/>
      <c r="M26" s="1"/>
      <c r="N26" s="1"/>
      <c r="O26" s="1"/>
      <c r="P26" s="1"/>
      <c r="Q26" s="1"/>
      <c r="R26" s="1"/>
      <c r="S26" s="1"/>
      <c r="T26" s="1"/>
      <c r="U26" s="1"/>
      <c r="V26" s="1"/>
      <c r="W26" s="1"/>
      <c r="X26" s="1"/>
      <c r="Y26" s="1"/>
      <c r="Z26" s="1"/>
    </row>
    <row r="27" spans="1:26" hidden="1" x14ac:dyDescent="0.25">
      <c r="A27" s="3"/>
      <c r="B27" s="5"/>
      <c r="C27" s="33" t="s">
        <v>792</v>
      </c>
      <c r="D27" s="70"/>
      <c r="E27" s="70"/>
      <c r="F27" s="70"/>
      <c r="G27" s="70"/>
      <c r="H27" s="70"/>
      <c r="I27" s="7"/>
      <c r="J27" s="4"/>
      <c r="K27" s="1"/>
      <c r="L27" s="1"/>
      <c r="M27" s="1"/>
      <c r="N27" s="1"/>
      <c r="O27" s="1"/>
      <c r="P27" s="1"/>
      <c r="Q27" s="1"/>
      <c r="R27" s="1"/>
      <c r="S27" s="1"/>
      <c r="T27" s="1"/>
      <c r="U27" s="1"/>
      <c r="V27" s="1"/>
      <c r="W27" s="1"/>
      <c r="X27" s="1"/>
      <c r="Y27" s="1"/>
      <c r="Z27" s="1"/>
    </row>
    <row r="28" spans="1:26" hidden="1" x14ac:dyDescent="0.25">
      <c r="A28" s="3"/>
      <c r="B28" s="5"/>
      <c r="C28" s="12" t="s">
        <v>774</v>
      </c>
      <c r="D28" s="74" t="s">
        <v>775</v>
      </c>
      <c r="E28" s="74"/>
      <c r="F28" s="74"/>
      <c r="G28" s="74"/>
      <c r="H28" s="74"/>
      <c r="I28" s="7"/>
      <c r="J28" s="4"/>
      <c r="K28" s="1"/>
      <c r="L28" s="1"/>
      <c r="M28" s="1"/>
      <c r="N28" s="1"/>
      <c r="O28" s="1"/>
      <c r="P28" s="1"/>
      <c r="Q28" s="1"/>
      <c r="R28" s="1"/>
      <c r="S28" s="1"/>
      <c r="T28" s="1"/>
      <c r="U28" s="1"/>
      <c r="V28" s="1"/>
      <c r="W28" s="1"/>
      <c r="X28" s="1"/>
      <c r="Y28" s="1"/>
      <c r="Z28" s="1"/>
    </row>
    <row r="29" spans="1:26" hidden="1" x14ac:dyDescent="0.25">
      <c r="A29" s="3"/>
      <c r="B29" s="5"/>
      <c r="C29" s="12" t="s">
        <v>793</v>
      </c>
      <c r="D29" s="74" t="s">
        <v>775</v>
      </c>
      <c r="E29" s="74"/>
      <c r="F29" s="74"/>
      <c r="G29" s="74"/>
      <c r="H29" s="74"/>
      <c r="I29" s="7"/>
      <c r="J29" s="4"/>
      <c r="K29" s="1"/>
      <c r="L29" s="1"/>
      <c r="M29" s="1"/>
      <c r="N29" s="1"/>
      <c r="O29" s="1"/>
      <c r="P29" s="1"/>
      <c r="Q29" s="1"/>
      <c r="R29" s="1"/>
      <c r="S29" s="1"/>
      <c r="T29" s="1"/>
      <c r="U29" s="1"/>
      <c r="V29" s="1"/>
      <c r="W29" s="1"/>
      <c r="X29" s="1"/>
      <c r="Y29" s="1"/>
      <c r="Z29" s="1"/>
    </row>
    <row r="30" spans="1:26" hidden="1" x14ac:dyDescent="0.25">
      <c r="A30" s="3"/>
      <c r="B30" s="5"/>
      <c r="C30" s="12" t="s">
        <v>779</v>
      </c>
      <c r="D30" s="74" t="s">
        <v>775</v>
      </c>
      <c r="E30" s="74"/>
      <c r="F30" s="74"/>
      <c r="G30" s="74"/>
      <c r="H30" s="74"/>
      <c r="I30" s="7"/>
      <c r="J30" s="4"/>
      <c r="K30" s="1"/>
      <c r="L30" s="1"/>
      <c r="M30" s="1"/>
      <c r="N30" s="1"/>
      <c r="O30" s="1"/>
      <c r="P30" s="1"/>
      <c r="Q30" s="1"/>
      <c r="R30" s="1"/>
      <c r="S30" s="1"/>
      <c r="T30" s="1"/>
      <c r="U30" s="1"/>
      <c r="V30" s="1"/>
      <c r="W30" s="1"/>
      <c r="X30" s="1"/>
      <c r="Y30" s="1"/>
      <c r="Z30" s="1"/>
    </row>
    <row r="31" spans="1:26" hidden="1" x14ac:dyDescent="0.25">
      <c r="A31" s="3"/>
      <c r="B31" s="5"/>
      <c r="C31" s="12" t="s">
        <v>781</v>
      </c>
      <c r="D31" s="74" t="s">
        <v>775</v>
      </c>
      <c r="E31" s="74"/>
      <c r="F31" s="74"/>
      <c r="G31" s="74"/>
      <c r="H31" s="74"/>
      <c r="I31" s="7"/>
      <c r="J31" s="4"/>
      <c r="K31" s="1"/>
      <c r="L31" s="1"/>
      <c r="M31" s="1"/>
      <c r="N31" s="1"/>
      <c r="O31" s="1"/>
      <c r="P31" s="1"/>
      <c r="Q31" s="1"/>
      <c r="R31" s="1"/>
      <c r="S31" s="1"/>
      <c r="T31" s="1"/>
      <c r="U31" s="1"/>
      <c r="V31" s="1"/>
      <c r="W31" s="1"/>
      <c r="X31" s="1"/>
      <c r="Y31" s="1"/>
      <c r="Z31" s="1"/>
    </row>
    <row r="32" spans="1:26" hidden="1" x14ac:dyDescent="0.25">
      <c r="A32" s="3"/>
      <c r="B32" s="5"/>
      <c r="C32" s="12" t="s">
        <v>791</v>
      </c>
      <c r="D32" s="74" t="s">
        <v>775</v>
      </c>
      <c r="E32" s="74"/>
      <c r="F32" s="74"/>
      <c r="G32" s="74"/>
      <c r="H32" s="74"/>
      <c r="I32" s="7"/>
      <c r="J32" s="4"/>
      <c r="K32" s="1"/>
      <c r="L32" s="1"/>
      <c r="M32" s="1"/>
      <c r="N32" s="1"/>
      <c r="O32" s="1"/>
      <c r="P32" s="1"/>
      <c r="Q32" s="1"/>
      <c r="R32" s="1"/>
      <c r="S32" s="1"/>
      <c r="T32" s="1"/>
      <c r="U32" s="1"/>
      <c r="V32" s="1"/>
      <c r="W32" s="1"/>
      <c r="X32" s="1"/>
      <c r="Y32" s="1"/>
      <c r="Z32" s="1"/>
    </row>
    <row r="33" spans="1:26" ht="15.75" thickBot="1" x14ac:dyDescent="0.3">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39" t="s">
        <v>794</v>
      </c>
      <c r="D34" s="40"/>
      <c r="E34" s="40"/>
      <c r="F34" s="40"/>
      <c r="G34" s="40"/>
      <c r="H34" s="41"/>
      <c r="I34" s="7"/>
      <c r="J34" s="4"/>
      <c r="K34" s="1"/>
      <c r="L34" s="1"/>
      <c r="M34" s="1"/>
      <c r="N34" s="1"/>
      <c r="O34" s="1"/>
      <c r="P34" s="1"/>
      <c r="Q34" s="1"/>
      <c r="R34" s="1"/>
      <c r="S34" s="1"/>
      <c r="T34" s="1"/>
      <c r="U34" s="1"/>
      <c r="V34" s="1"/>
      <c r="W34" s="1"/>
      <c r="X34" s="1"/>
      <c r="Y34" s="1"/>
      <c r="Z34" s="1"/>
    </row>
    <row r="35" spans="1:26" x14ac:dyDescent="0.25">
      <c r="A35" s="3"/>
      <c r="B35" s="5"/>
      <c r="C35" s="42" t="s">
        <v>795</v>
      </c>
      <c r="D35" s="74" t="s">
        <v>775</v>
      </c>
      <c r="E35" s="74"/>
      <c r="F35" s="74"/>
      <c r="G35" s="74"/>
      <c r="H35" s="76"/>
      <c r="I35" s="7"/>
      <c r="J35" s="4"/>
      <c r="K35" s="1"/>
      <c r="L35" s="1"/>
      <c r="M35" s="1"/>
      <c r="N35" s="1"/>
      <c r="O35" s="1"/>
      <c r="P35" s="1"/>
      <c r="Q35" s="1"/>
      <c r="R35" s="1"/>
      <c r="S35" s="1"/>
      <c r="T35" s="1"/>
      <c r="U35" s="1"/>
      <c r="V35" s="1"/>
      <c r="W35" s="1"/>
      <c r="X35" s="1"/>
      <c r="Y35" s="1"/>
      <c r="Z35" s="1"/>
    </row>
    <row r="36" spans="1:26" x14ac:dyDescent="0.25">
      <c r="A36" s="3"/>
      <c r="B36" s="5"/>
      <c r="C36" s="42" t="s">
        <v>796</v>
      </c>
      <c r="D36" s="74" t="s">
        <v>775</v>
      </c>
      <c r="E36" s="74"/>
      <c r="F36" s="74"/>
      <c r="G36" s="74"/>
      <c r="H36" s="76"/>
      <c r="I36" s="7"/>
      <c r="J36" s="4"/>
      <c r="K36" s="1"/>
      <c r="L36" s="1"/>
      <c r="M36" s="1"/>
      <c r="N36" s="1"/>
      <c r="O36" s="1"/>
      <c r="P36" s="1"/>
      <c r="Q36" s="1"/>
      <c r="R36" s="1"/>
      <c r="S36" s="1"/>
      <c r="T36" s="1"/>
      <c r="U36" s="1"/>
      <c r="V36" s="1"/>
      <c r="W36" s="1"/>
      <c r="X36" s="1"/>
      <c r="Y36" s="1"/>
      <c r="Z36" s="1"/>
    </row>
    <row r="37" spans="1:26" ht="15.75" thickBot="1" x14ac:dyDescent="0.3">
      <c r="A37" s="3"/>
      <c r="B37" s="5"/>
      <c r="C37" s="43" t="s">
        <v>797</v>
      </c>
      <c r="D37" s="77" t="s">
        <v>775</v>
      </c>
      <c r="E37" s="77"/>
      <c r="F37" s="77"/>
      <c r="G37" s="77"/>
      <c r="H37" s="78"/>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6"/>
      <c r="D39" s="6"/>
      <c r="E39" s="6"/>
      <c r="F39" s="6"/>
      <c r="G39" s="75" t="s">
        <v>798</v>
      </c>
      <c r="H39" s="75"/>
      <c r="I39" s="7"/>
      <c r="J39" s="4"/>
      <c r="K39" s="1"/>
      <c r="L39" s="1"/>
      <c r="M39" s="1"/>
      <c r="N39" s="1"/>
      <c r="O39" s="1"/>
      <c r="P39" s="1"/>
      <c r="Q39" s="1"/>
      <c r="R39" s="1"/>
      <c r="S39" s="1"/>
      <c r="T39" s="1"/>
      <c r="U39" s="1"/>
      <c r="V39" s="1"/>
      <c r="W39" s="1"/>
      <c r="X39" s="1"/>
      <c r="Y39" s="1"/>
      <c r="Z39" s="1"/>
    </row>
    <row r="40" spans="1:26" x14ac:dyDescent="0.25">
      <c r="A40" s="3"/>
      <c r="B40" s="5"/>
      <c r="C40" s="6"/>
      <c r="D40" s="6"/>
      <c r="E40" s="6"/>
      <c r="F40" s="6"/>
      <c r="G40" s="75"/>
      <c r="H40" s="75"/>
      <c r="I40" s="7"/>
      <c r="J40" s="4"/>
      <c r="K40" s="1"/>
      <c r="L40" s="1"/>
      <c r="M40" s="1"/>
      <c r="N40" s="1"/>
      <c r="O40" s="1"/>
      <c r="P40" s="1"/>
      <c r="Q40" s="1"/>
      <c r="R40" s="1"/>
      <c r="S40" s="1"/>
      <c r="T40" s="1"/>
      <c r="U40" s="1"/>
      <c r="V40" s="1"/>
      <c r="W40" s="1"/>
      <c r="X40" s="1"/>
      <c r="Y40" s="1"/>
      <c r="Z40" s="1"/>
    </row>
    <row r="41" spans="1:26"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
      <c r="B42" s="19"/>
      <c r="C42" s="19"/>
      <c r="D42" s="19"/>
      <c r="E42" s="19"/>
      <c r="F42" s="19"/>
      <c r="G42" s="19"/>
      <c r="H42" s="19"/>
      <c r="I42" s="19"/>
      <c r="J42" s="20"/>
      <c r="K42" s="1"/>
      <c r="L42" s="1"/>
      <c r="M42" s="1"/>
      <c r="N42" s="1"/>
      <c r="O42" s="1"/>
      <c r="P42" s="1"/>
      <c r="Q42" s="1"/>
      <c r="R42" s="1"/>
      <c r="S42" s="1"/>
      <c r="T42" s="1"/>
      <c r="U42" s="1"/>
      <c r="V42" s="1"/>
      <c r="W42" s="1"/>
      <c r="X42" s="1"/>
      <c r="Y42" s="1"/>
      <c r="Z42" s="1"/>
    </row>
    <row r="43" spans="1:26" x14ac:dyDescent="0.25">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spans="1:26" x14ac:dyDescent="0.25">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row>
    <row r="45" spans="1:26" x14ac:dyDescent="0.25">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spans="1:26" x14ac:dyDescent="0.25">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spans="1:26" x14ac:dyDescent="0.25">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spans="1:26" x14ac:dyDescent="0.25">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row>
    <row r="49" spans="1:26" x14ac:dyDescent="0.25">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spans="1:26" x14ac:dyDescent="0.25">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spans="1:26" x14ac:dyDescent="0.25">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spans="1:26" x14ac:dyDescent="0.25">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spans="1:26" x14ac:dyDescent="0.25">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spans="1:26" x14ac:dyDescent="0.25">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spans="1:26" x14ac:dyDescent="0.25">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spans="1:26" x14ac:dyDescent="0.25">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spans="1:26" x14ac:dyDescent="0.25">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spans="1:26" x14ac:dyDescent="0.25">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spans="1:26" x14ac:dyDescent="0.25">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spans="1:26" x14ac:dyDescent="0.25">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spans="1:26" x14ac:dyDescent="0.25">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spans="1:26" x14ac:dyDescent="0.25">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spans="1:26" x14ac:dyDescent="0.25">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spans="1:26" x14ac:dyDescent="0.2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spans="1:26" x14ac:dyDescent="0.2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spans="1:26" x14ac:dyDescent="0.2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spans="1:26" x14ac:dyDescent="0.2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spans="1:26" x14ac:dyDescent="0.2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sheetData>
  <sheetProtection algorithmName="SHA-512" hashValue="m95mTgU5/JnYZ3M4GpAag6+p/Pl7kyVgvQcgi+wVAXYypHF2Dqdr9Cdo1A072PaeaYsr68uxwZiGglPGtdW2fg==" saltValue="4gaYDFHNVwf23o+MReQw4g==" spinCount="100000" sheet="1" scenarios="1" formatRows="0" pivotTables="0"/>
  <mergeCells count="26">
    <mergeCell ref="L12:L20"/>
    <mergeCell ref="D18:H18"/>
    <mergeCell ref="D13:H13"/>
    <mergeCell ref="D14:H14"/>
    <mergeCell ref="D24:H24"/>
    <mergeCell ref="D11:H11"/>
    <mergeCell ref="D16:H16"/>
    <mergeCell ref="F17:H17"/>
    <mergeCell ref="B1:E1"/>
    <mergeCell ref="D7:H7"/>
    <mergeCell ref="D8:H8"/>
    <mergeCell ref="D9:H9"/>
    <mergeCell ref="D10:H10"/>
    <mergeCell ref="D30:H30"/>
    <mergeCell ref="D31:H31"/>
    <mergeCell ref="D32:H32"/>
    <mergeCell ref="G39:H40"/>
    <mergeCell ref="D21:H21"/>
    <mergeCell ref="D22:H22"/>
    <mergeCell ref="D23:H23"/>
    <mergeCell ref="D35:H35"/>
    <mergeCell ref="D36:H36"/>
    <mergeCell ref="D37:H37"/>
    <mergeCell ref="D28:H28"/>
    <mergeCell ref="D29:H29"/>
    <mergeCell ref="D25:H25"/>
  </mergeCells>
  <conditionalFormatting sqref="D17">
    <cfRule type="expression" dxfId="185" priority="42">
      <formula>D17="Vælg"</formula>
    </cfRule>
    <cfRule type="expression" dxfId="184" priority="43">
      <formula>D17&lt;&gt;"Vælg"</formula>
    </cfRule>
  </conditionalFormatting>
  <conditionalFormatting sqref="D7:H11">
    <cfRule type="expression" dxfId="183" priority="40">
      <formula>OR(D7="",D7="Indsæt")</formula>
    </cfRule>
    <cfRule type="expression" dxfId="182" priority="46">
      <formula>D7&lt;&gt;"Indsæt"</formula>
    </cfRule>
  </conditionalFormatting>
  <conditionalFormatting sqref="D13:H14">
    <cfRule type="expression" dxfId="181" priority="5">
      <formula>OR(D13="",D13="Indsæt")</formula>
    </cfRule>
    <cfRule type="expression" dxfId="180" priority="6">
      <formula>D13&lt;&gt;"Indsæt"</formula>
    </cfRule>
  </conditionalFormatting>
  <conditionalFormatting sqref="D16:H16">
    <cfRule type="expression" dxfId="179" priority="17">
      <formula>$D$16="Vælg"</formula>
    </cfRule>
    <cfRule type="expression" dxfId="178" priority="18">
      <formula>$D$16&lt;&gt;"Vælg"</formula>
    </cfRule>
  </conditionalFormatting>
  <conditionalFormatting sqref="D18:H18">
    <cfRule type="expression" dxfId="177" priority="7">
      <formula>OR(D18="",D18="Indsæt")</formula>
    </cfRule>
    <cfRule type="expression" dxfId="176" priority="8">
      <formula>D18&lt;&gt;"Indsæt"</formula>
    </cfRule>
  </conditionalFormatting>
  <conditionalFormatting sqref="D21:H25">
    <cfRule type="expression" dxfId="175" priority="31">
      <formula>OR(D21="",D21="Indsæt")</formula>
    </cfRule>
    <cfRule type="expression" dxfId="174" priority="32">
      <formula>D21&lt;&gt;"Indsæt"</formula>
    </cfRule>
  </conditionalFormatting>
  <conditionalFormatting sqref="D28:H32">
    <cfRule type="expression" dxfId="173" priority="1">
      <formula>OR(D28="",D28="Indsæt")</formula>
    </cfRule>
    <cfRule type="expression" dxfId="172" priority="2">
      <formula>D28&lt;&gt;"Indsæt"</formula>
    </cfRule>
  </conditionalFormatting>
  <conditionalFormatting sqref="D35:H37">
    <cfRule type="expression" dxfId="171" priority="11">
      <formula>OR(D35="",D35="Indsæt")</formula>
    </cfRule>
    <cfRule type="expression" dxfId="170" priority="12">
      <formula>D35&lt;&gt;"Indsæt"</formula>
    </cfRule>
  </conditionalFormatting>
  <conditionalFormatting sqref="F17:H17">
    <cfRule type="expression" dxfId="169" priority="37">
      <formula>OR(F17="",F17="Indsæt")</formula>
    </cfRule>
    <cfRule type="expression" dxfId="168" priority="38">
      <formula>F17&lt;&gt;"Indsæt"</formula>
    </cfRule>
  </conditionalFormatting>
  <hyperlinks>
    <hyperlink ref="G39:H40" location="Vareoplysninger!A1" display="Næste" xr:uid="{4ECA2EA9-3A91-436E-8EF5-3EA2645852EF}"/>
    <hyperlink ref="L5" location="Start!A1" display="Start " xr:uid="{16B7E545-84E0-4F65-8433-4511903A480B}"/>
    <hyperlink ref="L6" location="Vareoplysninger!A1" display="Vareoplysninger" xr:uid="{727B6927-98EF-4201-B1A8-79BB7CF57B23}"/>
    <hyperlink ref="L7" location="'Yderligere vareoplysninger'!A1" display="Yderligere vareoplysninger" xr:uid="{5A5477F5-1F59-462C-8935-95837E62275E}"/>
    <hyperlink ref="L8" location="'Brugsanvisning og anvendelse'!A1" display="Brugsanvisning og anvendelse" xr:uid="{961657B7-CD2A-4DA4-9349-238766D770B3}"/>
    <hyperlink ref="L9" location="'Andre mærkningsoplysninger'!A1" display="Andre mærkningsoplysninger" xr:uid="{008BAE90-ECB0-4BE4-92DC-8A3E06030CAF}"/>
    <hyperlink ref="L10" location="Emballage!A1" display="Emballage" xr:uid="{180B72A2-02FA-4009-82A5-307E00C79096}"/>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3085E40-7324-483F-86AD-7699395D6352}">
          <x14:formula1>
            <xm:f>'Drop down'!$A$2:$A$4</xm:f>
          </x14:formula1>
          <xm:sqref>D16:H16</xm:sqref>
        </x14:dataValidation>
        <x14:dataValidation type="list" allowBlank="1" showInputMessage="1" showErrorMessage="1" promptTitle="Vælg" xr:uid="{3D123171-8014-4E51-AD65-024D406C92CE}">
          <x14:formula1>
            <xm:f>'Drop down'!$A$2:$A$4</xm:f>
          </x14:formula1>
          <xm:sqref>D17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dimension ref="A1:AD206"/>
  <sheetViews>
    <sheetView topLeftCell="C1" zoomScaleNormal="100" workbookViewId="0">
      <selection activeCell="P7" sqref="P7"/>
    </sheetView>
  </sheetViews>
  <sheetFormatPr defaultRowHeight="15" x14ac:dyDescent="0.25"/>
  <cols>
    <col min="1" max="1" width="2.85546875" customWidth="1"/>
    <col min="2" max="2" width="3.42578125" customWidth="1"/>
    <col min="3" max="3" width="42.5703125" customWidth="1"/>
    <col min="4" max="4" width="12.42578125" customWidth="1"/>
    <col min="5" max="7" width="13" customWidth="1"/>
    <col min="8" max="12" width="12.42578125" customWidth="1"/>
    <col min="13" max="13" width="2.5703125" customWidth="1"/>
    <col min="14" max="14" width="3.140625" customWidth="1"/>
    <col min="15" max="15" width="3.42578125" customWidth="1"/>
    <col min="16" max="16" width="34.42578125" bestFit="1" customWidth="1"/>
  </cols>
  <sheetData>
    <row r="1" spans="1:30" ht="42.95" customHeight="1" x14ac:dyDescent="0.25">
      <c r="A1" s="3"/>
      <c r="B1" s="84" t="s">
        <v>915</v>
      </c>
      <c r="C1" s="84"/>
      <c r="D1" s="84"/>
      <c r="E1" s="84"/>
      <c r="F1" s="37"/>
      <c r="G1" s="37"/>
      <c r="H1" s="10"/>
      <c r="I1" s="2"/>
      <c r="J1" s="2"/>
      <c r="K1" s="2"/>
      <c r="L1" s="2"/>
      <c r="M1" s="2"/>
      <c r="N1" s="4"/>
      <c r="O1" s="1"/>
      <c r="P1" s="1"/>
      <c r="Q1" s="1"/>
      <c r="R1" s="1"/>
      <c r="S1" s="1"/>
      <c r="T1" s="1"/>
      <c r="U1" s="1"/>
      <c r="V1" s="1"/>
      <c r="W1" s="1"/>
      <c r="X1" s="1"/>
      <c r="Y1" s="1"/>
      <c r="Z1" s="1"/>
      <c r="AA1" s="1"/>
      <c r="AB1" s="1"/>
      <c r="AC1" s="1"/>
      <c r="AD1" s="1"/>
    </row>
    <row r="2" spans="1:30" x14ac:dyDescent="0.25">
      <c r="A2" s="3"/>
      <c r="B2" s="5"/>
      <c r="C2" s="6"/>
      <c r="D2" s="6"/>
      <c r="E2" s="6"/>
      <c r="F2" s="6"/>
      <c r="G2" s="6"/>
      <c r="H2" s="6"/>
      <c r="I2" s="6"/>
      <c r="J2" s="6"/>
      <c r="K2" s="6"/>
      <c r="L2" s="6"/>
      <c r="M2" s="7"/>
      <c r="N2" s="4"/>
      <c r="O2" s="1"/>
      <c r="P2" s="1"/>
      <c r="Q2" s="1"/>
      <c r="R2" s="1"/>
      <c r="S2" s="1"/>
      <c r="T2" s="1"/>
      <c r="U2" s="1"/>
      <c r="V2" s="1"/>
      <c r="W2" s="1"/>
      <c r="X2" s="1"/>
      <c r="Y2" s="1"/>
      <c r="Z2" s="1"/>
      <c r="AA2" s="1"/>
      <c r="AB2" s="1"/>
      <c r="AC2" s="1"/>
      <c r="AD2" s="1"/>
    </row>
    <row r="3" spans="1:30" ht="24" thickBot="1" x14ac:dyDescent="0.4">
      <c r="A3" s="3"/>
      <c r="B3" s="5"/>
      <c r="C3" s="8" t="s">
        <v>773</v>
      </c>
      <c r="D3" s="6"/>
      <c r="E3" s="6"/>
      <c r="F3" s="6"/>
      <c r="G3" s="6"/>
      <c r="H3" s="6"/>
      <c r="I3" s="6"/>
      <c r="J3" s="6"/>
      <c r="K3" s="6"/>
      <c r="L3" s="6"/>
      <c r="M3" s="7"/>
      <c r="N3" s="4"/>
      <c r="O3" s="1"/>
      <c r="P3" s="1"/>
      <c r="Q3" s="1"/>
      <c r="R3" s="1"/>
      <c r="S3" s="1"/>
      <c r="T3" s="1"/>
      <c r="U3" s="1"/>
      <c r="V3" s="1"/>
      <c r="W3" s="1"/>
      <c r="X3" s="1"/>
      <c r="Y3" s="1"/>
      <c r="Z3" s="1"/>
      <c r="AA3" s="1"/>
      <c r="AB3" s="1"/>
      <c r="AC3" s="1"/>
      <c r="AD3" s="1"/>
    </row>
    <row r="4" spans="1:30" x14ac:dyDescent="0.25">
      <c r="A4" s="3"/>
      <c r="B4" s="5"/>
      <c r="C4" s="6"/>
      <c r="D4" s="6"/>
      <c r="E4" s="6"/>
      <c r="F4" s="6"/>
      <c r="G4" s="6"/>
      <c r="H4" s="6"/>
      <c r="I4" s="6"/>
      <c r="J4" s="6"/>
      <c r="K4" s="6"/>
      <c r="L4" s="6"/>
      <c r="M4" s="7"/>
      <c r="N4" s="4"/>
      <c r="O4" s="1"/>
      <c r="P4" s="11" t="s">
        <v>771</v>
      </c>
      <c r="Q4" s="1"/>
      <c r="R4" s="1"/>
      <c r="S4" s="1"/>
      <c r="T4" s="1"/>
      <c r="U4" s="1"/>
      <c r="V4" s="1"/>
      <c r="W4" s="1"/>
      <c r="X4" s="1"/>
      <c r="Y4" s="1"/>
      <c r="Z4" s="1"/>
      <c r="AA4" s="1"/>
      <c r="AB4" s="1"/>
      <c r="AC4" s="1"/>
      <c r="AD4" s="1"/>
    </row>
    <row r="5" spans="1:30" x14ac:dyDescent="0.25">
      <c r="A5" s="3"/>
      <c r="B5" s="5"/>
      <c r="C5" s="12" t="s">
        <v>799</v>
      </c>
      <c r="D5" s="90"/>
      <c r="E5" s="90"/>
      <c r="F5" s="90"/>
      <c r="G5" s="90"/>
      <c r="H5" s="90"/>
      <c r="I5" s="90"/>
      <c r="J5" s="90"/>
      <c r="K5" s="90"/>
      <c r="L5" s="90"/>
      <c r="M5" s="7"/>
      <c r="N5" s="4"/>
      <c r="O5" s="1"/>
      <c r="P5" s="13" t="s">
        <v>772</v>
      </c>
      <c r="Q5" s="1"/>
      <c r="R5" s="1"/>
      <c r="S5" s="1"/>
      <c r="T5" s="1"/>
      <c r="U5" s="1"/>
      <c r="V5" s="1"/>
      <c r="W5" s="1"/>
      <c r="X5" s="1"/>
      <c r="Y5" s="1"/>
      <c r="Z5" s="1"/>
      <c r="AA5" s="1"/>
      <c r="AB5" s="1"/>
      <c r="AC5" s="1"/>
      <c r="AD5" s="1"/>
    </row>
    <row r="6" spans="1:30" x14ac:dyDescent="0.25">
      <c r="A6" s="3"/>
      <c r="B6" s="5"/>
      <c r="C6" s="6"/>
      <c r="D6" s="6"/>
      <c r="E6" s="6"/>
      <c r="F6" s="6"/>
      <c r="G6" s="6"/>
      <c r="H6" s="6"/>
      <c r="I6" s="6"/>
      <c r="J6" s="6"/>
      <c r="K6" s="6"/>
      <c r="L6" s="6"/>
      <c r="M6" s="7"/>
      <c r="N6" s="4"/>
      <c r="O6" s="1"/>
      <c r="P6" s="48" t="s">
        <v>773</v>
      </c>
      <c r="Q6" s="1"/>
      <c r="R6" s="1"/>
      <c r="S6" s="1"/>
      <c r="T6" s="1"/>
      <c r="U6" s="1"/>
      <c r="V6" s="1"/>
      <c r="W6" s="1"/>
      <c r="X6" s="1"/>
      <c r="Y6" s="1"/>
      <c r="Z6" s="1"/>
      <c r="AA6" s="1"/>
      <c r="AB6" s="1"/>
      <c r="AC6" s="1"/>
      <c r="AD6" s="1"/>
    </row>
    <row r="7" spans="1:30" x14ac:dyDescent="0.25">
      <c r="A7" s="3"/>
      <c r="B7" s="5"/>
      <c r="C7" s="33" t="s">
        <v>800</v>
      </c>
      <c r="D7" s="36"/>
      <c r="E7" s="36"/>
      <c r="F7" s="36"/>
      <c r="G7" s="36"/>
      <c r="H7" s="36"/>
      <c r="I7" s="36"/>
      <c r="J7" s="36"/>
      <c r="K7" s="36"/>
      <c r="L7" s="36"/>
      <c r="M7" s="7"/>
      <c r="N7" s="4"/>
      <c r="O7" s="1"/>
      <c r="P7" s="46" t="s">
        <v>776</v>
      </c>
      <c r="Q7" s="1"/>
      <c r="R7" s="1"/>
      <c r="S7" s="1"/>
      <c r="T7" s="1"/>
      <c r="U7" s="1"/>
      <c r="V7" s="1"/>
      <c r="W7" s="1"/>
      <c r="X7" s="1"/>
      <c r="Y7" s="1"/>
      <c r="Z7" s="1"/>
      <c r="AA7" s="1"/>
      <c r="AB7" s="1"/>
      <c r="AC7" s="1"/>
      <c r="AD7" s="1"/>
    </row>
    <row r="8" spans="1:30" x14ac:dyDescent="0.25">
      <c r="A8" s="3"/>
      <c r="B8" s="5"/>
      <c r="C8" s="12" t="s">
        <v>801</v>
      </c>
      <c r="D8" s="79" t="s">
        <v>15</v>
      </c>
      <c r="E8" s="80"/>
      <c r="F8" s="80"/>
      <c r="G8" s="80"/>
      <c r="H8" s="80"/>
      <c r="I8" s="80"/>
      <c r="J8" s="80"/>
      <c r="K8" s="80"/>
      <c r="L8" s="80"/>
      <c r="M8" s="7"/>
      <c r="N8" s="4"/>
      <c r="O8" s="1"/>
      <c r="P8" s="13" t="s">
        <v>780</v>
      </c>
      <c r="Q8" s="1"/>
      <c r="R8" s="1"/>
      <c r="S8" s="1"/>
      <c r="T8" s="1"/>
      <c r="U8" s="1"/>
      <c r="V8" s="1"/>
      <c r="W8" s="1"/>
      <c r="X8" s="1"/>
      <c r="Y8" s="1"/>
      <c r="Z8" s="1"/>
      <c r="AA8" s="1"/>
      <c r="AB8" s="1"/>
      <c r="AC8" s="1"/>
      <c r="AD8" s="1"/>
    </row>
    <row r="9" spans="1:30" ht="15.75" thickBot="1" x14ac:dyDescent="0.3">
      <c r="A9" s="3"/>
      <c r="B9" s="5"/>
      <c r="C9" s="52" t="s">
        <v>894</v>
      </c>
      <c r="D9" s="74" t="s">
        <v>775</v>
      </c>
      <c r="E9" s="74"/>
      <c r="F9" s="74"/>
      <c r="G9" s="74"/>
      <c r="H9" s="74"/>
      <c r="I9" s="74"/>
      <c r="J9" s="74"/>
      <c r="K9" s="74"/>
      <c r="L9" s="74"/>
      <c r="M9" s="7"/>
      <c r="N9" s="4"/>
      <c r="O9" s="1"/>
      <c r="P9" s="14" t="s">
        <v>586</v>
      </c>
      <c r="Q9" s="1"/>
      <c r="R9" s="1"/>
      <c r="S9" s="1"/>
      <c r="T9" s="1"/>
      <c r="U9" s="1"/>
      <c r="V9" s="1"/>
      <c r="W9" s="1"/>
      <c r="X9" s="1"/>
      <c r="Y9" s="1"/>
      <c r="Z9" s="1"/>
      <c r="AA9" s="1"/>
      <c r="AB9" s="1"/>
      <c r="AC9" s="1"/>
      <c r="AD9" s="1"/>
    </row>
    <row r="10" spans="1:30" x14ac:dyDescent="0.25">
      <c r="A10" s="3"/>
      <c r="B10" s="5"/>
      <c r="C10" s="52" t="s">
        <v>802</v>
      </c>
      <c r="D10" s="79" t="s">
        <v>15</v>
      </c>
      <c r="E10" s="80"/>
      <c r="F10" s="80"/>
      <c r="G10" s="80"/>
      <c r="H10" s="80"/>
      <c r="I10" s="80"/>
      <c r="J10" s="80"/>
      <c r="K10" s="80"/>
      <c r="L10" s="80"/>
      <c r="M10" s="7"/>
      <c r="N10" s="4"/>
      <c r="O10" s="1"/>
      <c r="P10" s="1"/>
      <c r="Q10" s="1"/>
      <c r="R10" s="1"/>
      <c r="S10" s="1"/>
      <c r="T10" s="1"/>
      <c r="U10" s="1"/>
      <c r="V10" s="1"/>
      <c r="W10" s="1"/>
      <c r="X10" s="1"/>
      <c r="Y10" s="1"/>
      <c r="Z10" s="1"/>
      <c r="AA10" s="1"/>
      <c r="AB10" s="1"/>
      <c r="AC10" s="1"/>
      <c r="AD10" s="1"/>
    </row>
    <row r="11" spans="1:30" x14ac:dyDescent="0.25">
      <c r="A11" s="3"/>
      <c r="B11" s="5"/>
      <c r="C11" s="6"/>
      <c r="D11" s="6"/>
      <c r="E11" s="6"/>
      <c r="F11" s="6"/>
      <c r="G11" s="6"/>
      <c r="H11" s="6"/>
      <c r="I11" s="6"/>
      <c r="J11" s="6"/>
      <c r="K11" s="6"/>
      <c r="L11" s="6"/>
      <c r="M11" s="7"/>
      <c r="N11" s="4"/>
      <c r="O11" s="1"/>
      <c r="P11" s="1"/>
      <c r="Q11" s="1"/>
      <c r="R11" s="1"/>
      <c r="S11" s="1"/>
      <c r="T11" s="1"/>
      <c r="U11" s="1"/>
      <c r="V11" s="1"/>
      <c r="W11" s="1"/>
      <c r="X11" s="1"/>
      <c r="Y11" s="1"/>
      <c r="Z11" s="1"/>
      <c r="AA11" s="1"/>
      <c r="AB11" s="1"/>
      <c r="AC11" s="1"/>
      <c r="AD11" s="1"/>
    </row>
    <row r="12" spans="1:30" x14ac:dyDescent="0.25">
      <c r="A12" s="3"/>
      <c r="B12" s="5"/>
      <c r="C12" s="33" t="s">
        <v>895</v>
      </c>
      <c r="D12" s="6"/>
      <c r="E12" s="6"/>
      <c r="F12" s="6"/>
      <c r="G12" s="6"/>
      <c r="H12" s="6"/>
      <c r="I12" s="6"/>
      <c r="J12" s="6"/>
      <c r="K12" s="6"/>
      <c r="L12" s="6"/>
      <c r="M12" s="7"/>
      <c r="N12" s="4"/>
      <c r="O12" s="1"/>
      <c r="P12" s="1"/>
      <c r="Q12" s="1"/>
      <c r="R12" s="1"/>
      <c r="S12" s="1"/>
      <c r="T12" s="1"/>
      <c r="U12" s="1"/>
      <c r="V12" s="1"/>
      <c r="W12" s="1"/>
      <c r="X12" s="1"/>
      <c r="Y12" s="1"/>
      <c r="Z12" s="1"/>
      <c r="AA12" s="1"/>
      <c r="AB12" s="1"/>
      <c r="AC12" s="1"/>
      <c r="AD12" s="1"/>
    </row>
    <row r="13" spans="1:30" x14ac:dyDescent="0.25">
      <c r="A13" s="3"/>
      <c r="B13" s="5"/>
      <c r="C13" s="12" t="s">
        <v>803</v>
      </c>
      <c r="D13" s="79" t="s">
        <v>15</v>
      </c>
      <c r="E13" s="80"/>
      <c r="F13" s="80"/>
      <c r="G13" s="80"/>
      <c r="H13" s="80"/>
      <c r="I13" s="80"/>
      <c r="J13" s="80"/>
      <c r="K13" s="80"/>
      <c r="L13" s="80"/>
      <c r="M13" s="7"/>
      <c r="N13" s="4"/>
      <c r="O13" s="1"/>
      <c r="P13" s="1"/>
      <c r="Q13" s="1"/>
      <c r="R13" s="1"/>
      <c r="S13" s="1"/>
      <c r="T13" s="1"/>
      <c r="U13" s="1"/>
      <c r="V13" s="1"/>
      <c r="W13" s="1"/>
      <c r="X13" s="1"/>
      <c r="Y13" s="1"/>
      <c r="Z13" s="1"/>
      <c r="AA13" s="1"/>
      <c r="AB13" s="1"/>
      <c r="AC13" s="1"/>
      <c r="AD13" s="1"/>
    </row>
    <row r="14" spans="1:30" x14ac:dyDescent="0.25">
      <c r="A14" s="3"/>
      <c r="B14" s="5"/>
      <c r="C14" s="6"/>
      <c r="D14" s="6"/>
      <c r="E14" s="6"/>
      <c r="F14" s="6"/>
      <c r="G14" s="6"/>
      <c r="H14" s="6"/>
      <c r="I14" s="6"/>
      <c r="J14" s="6"/>
      <c r="K14" s="6"/>
      <c r="L14" s="6"/>
      <c r="M14" s="7"/>
      <c r="N14" s="4"/>
      <c r="O14" s="1"/>
      <c r="P14" s="1"/>
      <c r="Q14" s="1"/>
      <c r="R14" s="1"/>
      <c r="S14" s="1"/>
      <c r="T14" s="1"/>
      <c r="U14" s="1"/>
      <c r="V14" s="1"/>
      <c r="W14" s="1"/>
      <c r="X14" s="1"/>
      <c r="Y14" s="1"/>
      <c r="Z14" s="1"/>
      <c r="AA14" s="1"/>
      <c r="AB14" s="1"/>
      <c r="AC14" s="1"/>
      <c r="AD14" s="1"/>
    </row>
    <row r="15" spans="1:30" x14ac:dyDescent="0.25">
      <c r="A15" s="3"/>
      <c r="B15" s="5"/>
      <c r="C15" s="91" t="s">
        <v>804</v>
      </c>
      <c r="D15" s="92" t="s">
        <v>775</v>
      </c>
      <c r="E15" s="92"/>
      <c r="F15" s="92"/>
      <c r="G15" s="92"/>
      <c r="H15" s="92"/>
      <c r="I15" s="92"/>
      <c r="J15" s="92"/>
      <c r="K15" s="92"/>
      <c r="L15" s="92"/>
      <c r="M15" s="7"/>
      <c r="N15" s="4"/>
      <c r="O15" s="1"/>
      <c r="P15" s="1"/>
      <c r="Q15" s="1"/>
      <c r="R15" s="1"/>
      <c r="S15" s="1"/>
      <c r="T15" s="1"/>
      <c r="U15" s="1"/>
      <c r="V15" s="1"/>
      <c r="W15" s="1"/>
      <c r="X15" s="1"/>
      <c r="Y15" s="1"/>
      <c r="Z15" s="1"/>
      <c r="AA15" s="1"/>
      <c r="AB15" s="1"/>
      <c r="AC15" s="1"/>
      <c r="AD15" s="1"/>
    </row>
    <row r="16" spans="1:30" x14ac:dyDescent="0.25">
      <c r="A16" s="3"/>
      <c r="B16" s="5"/>
      <c r="C16" s="91"/>
      <c r="D16" s="92"/>
      <c r="E16" s="92"/>
      <c r="F16" s="92"/>
      <c r="G16" s="92"/>
      <c r="H16" s="92"/>
      <c r="I16" s="92"/>
      <c r="J16" s="92"/>
      <c r="K16" s="92"/>
      <c r="L16" s="92"/>
      <c r="M16" s="7"/>
      <c r="N16" s="4"/>
      <c r="O16" s="1"/>
      <c r="P16" s="1"/>
      <c r="Q16" s="1"/>
      <c r="R16" s="1"/>
      <c r="S16" s="1"/>
      <c r="T16" s="1"/>
      <c r="U16" s="1"/>
      <c r="V16" s="1"/>
      <c r="W16" s="1"/>
      <c r="X16" s="1"/>
      <c r="Y16" s="1"/>
      <c r="Z16" s="1"/>
      <c r="AA16" s="1"/>
      <c r="AB16" s="1"/>
      <c r="AC16" s="1"/>
      <c r="AD16" s="1"/>
    </row>
    <row r="17" spans="1:30" x14ac:dyDescent="0.25">
      <c r="A17" s="3"/>
      <c r="B17" s="5"/>
      <c r="C17" s="53" t="s">
        <v>805</v>
      </c>
      <c r="D17" s="79" t="s">
        <v>15</v>
      </c>
      <c r="E17" s="80"/>
      <c r="F17" s="80"/>
      <c r="G17" s="80"/>
      <c r="H17" s="80"/>
      <c r="I17" s="80"/>
      <c r="J17" s="80"/>
      <c r="K17" s="80"/>
      <c r="L17" s="80"/>
      <c r="M17" s="7"/>
      <c r="N17" s="4"/>
      <c r="O17" s="1"/>
      <c r="P17" s="1"/>
      <c r="Q17" s="1"/>
      <c r="R17" s="1"/>
      <c r="S17" s="1"/>
      <c r="T17" s="1"/>
      <c r="U17" s="1"/>
      <c r="V17" s="1"/>
      <c r="W17" s="1"/>
      <c r="X17" s="1"/>
      <c r="Y17" s="1"/>
      <c r="Z17" s="1"/>
      <c r="AA17" s="1"/>
      <c r="AB17" s="1"/>
      <c r="AC17" s="1"/>
      <c r="AD17" s="1"/>
    </row>
    <row r="18" spans="1:30" x14ac:dyDescent="0.25">
      <c r="A18" s="3"/>
      <c r="B18" s="5"/>
      <c r="C18" s="25" t="s">
        <v>806</v>
      </c>
      <c r="D18" s="74" t="s">
        <v>775</v>
      </c>
      <c r="E18" s="74"/>
      <c r="F18" s="74"/>
      <c r="G18" s="74"/>
      <c r="H18" s="74"/>
      <c r="I18" s="74"/>
      <c r="J18" s="74"/>
      <c r="K18" s="74"/>
      <c r="L18" s="74"/>
      <c r="M18" s="7"/>
      <c r="N18" s="4"/>
      <c r="O18" s="1"/>
      <c r="P18" s="1"/>
      <c r="Q18" s="1"/>
      <c r="R18" s="1"/>
      <c r="S18" s="1"/>
      <c r="T18" s="1"/>
      <c r="U18" s="1"/>
      <c r="V18" s="1"/>
      <c r="W18" s="1"/>
      <c r="X18" s="1"/>
      <c r="Y18" s="1"/>
      <c r="Z18" s="1"/>
      <c r="AA18" s="1"/>
      <c r="AB18" s="1"/>
      <c r="AC18" s="1"/>
      <c r="AD18" s="1"/>
    </row>
    <row r="19" spans="1:30" x14ac:dyDescent="0.25">
      <c r="A19" s="3"/>
      <c r="B19" s="5"/>
      <c r="C19" s="91" t="s">
        <v>807</v>
      </c>
      <c r="D19" s="92" t="s">
        <v>775</v>
      </c>
      <c r="E19" s="92"/>
      <c r="F19" s="92"/>
      <c r="G19" s="92"/>
      <c r="H19" s="92"/>
      <c r="I19" s="92"/>
      <c r="J19" s="92"/>
      <c r="K19" s="92"/>
      <c r="L19" s="92"/>
      <c r="M19" s="7"/>
      <c r="N19" s="4"/>
      <c r="O19" s="1"/>
      <c r="P19" s="1"/>
      <c r="Q19" s="1"/>
      <c r="R19" s="1"/>
      <c r="S19" s="1"/>
      <c r="T19" s="1"/>
      <c r="U19" s="1"/>
      <c r="V19" s="1"/>
      <c r="W19" s="1"/>
      <c r="X19" s="1"/>
      <c r="Y19" s="1"/>
      <c r="Z19" s="1"/>
      <c r="AA19" s="1"/>
      <c r="AB19" s="1"/>
      <c r="AC19" s="1"/>
      <c r="AD19" s="1"/>
    </row>
    <row r="20" spans="1:30" x14ac:dyDescent="0.25">
      <c r="A20" s="3"/>
      <c r="B20" s="5"/>
      <c r="C20" s="91"/>
      <c r="D20" s="92"/>
      <c r="E20" s="92"/>
      <c r="F20" s="92"/>
      <c r="G20" s="92"/>
      <c r="H20" s="92"/>
      <c r="I20" s="92"/>
      <c r="J20" s="92"/>
      <c r="K20" s="92"/>
      <c r="L20" s="92"/>
      <c r="M20" s="7"/>
      <c r="N20" s="4"/>
      <c r="O20" s="1"/>
      <c r="P20" s="1"/>
      <c r="Q20" s="1"/>
      <c r="R20" s="1"/>
      <c r="S20" s="1"/>
      <c r="T20" s="1"/>
      <c r="U20" s="1"/>
      <c r="V20" s="1"/>
      <c r="W20" s="1"/>
      <c r="X20" s="1"/>
      <c r="Y20" s="1"/>
      <c r="Z20" s="1"/>
      <c r="AA20" s="1"/>
      <c r="AB20" s="1"/>
      <c r="AC20" s="1"/>
      <c r="AD20" s="1"/>
    </row>
    <row r="21" spans="1:30" x14ac:dyDescent="0.25">
      <c r="A21" s="3"/>
      <c r="B21" s="5"/>
      <c r="C21" s="53" t="s">
        <v>805</v>
      </c>
      <c r="D21" s="79" t="s">
        <v>15</v>
      </c>
      <c r="E21" s="80"/>
      <c r="F21" s="80"/>
      <c r="G21" s="80"/>
      <c r="H21" s="80"/>
      <c r="I21" s="80"/>
      <c r="J21" s="80"/>
      <c r="K21" s="80"/>
      <c r="L21" s="80"/>
      <c r="M21" s="7"/>
      <c r="N21" s="4"/>
      <c r="O21" s="1"/>
      <c r="P21" s="1"/>
      <c r="Q21" s="1"/>
      <c r="R21" s="1"/>
      <c r="S21" s="1"/>
      <c r="T21" s="1"/>
      <c r="U21" s="1"/>
      <c r="V21" s="1"/>
      <c r="W21" s="1"/>
      <c r="X21" s="1"/>
      <c r="Y21" s="1"/>
      <c r="Z21" s="1"/>
      <c r="AA21" s="1"/>
      <c r="AB21" s="1"/>
      <c r="AC21" s="1"/>
      <c r="AD21" s="1"/>
    </row>
    <row r="22" spans="1:30" ht="14.45" customHeight="1" x14ac:dyDescent="0.25">
      <c r="A22" s="3"/>
      <c r="B22" s="5"/>
      <c r="C22" s="91" t="s">
        <v>808</v>
      </c>
      <c r="D22" s="92" t="s">
        <v>775</v>
      </c>
      <c r="E22" s="92"/>
      <c r="F22" s="92"/>
      <c r="G22" s="92"/>
      <c r="H22" s="92"/>
      <c r="I22" s="92"/>
      <c r="J22" s="92"/>
      <c r="K22" s="92"/>
      <c r="L22" s="92"/>
      <c r="M22" s="7"/>
      <c r="N22" s="4"/>
      <c r="O22" s="1"/>
      <c r="P22" s="1"/>
      <c r="Q22" s="1"/>
      <c r="R22" s="1"/>
      <c r="S22" s="1"/>
      <c r="T22" s="1"/>
      <c r="U22" s="1"/>
      <c r="V22" s="1"/>
      <c r="W22" s="1"/>
      <c r="X22" s="1"/>
      <c r="Y22" s="1"/>
      <c r="Z22" s="1"/>
      <c r="AA22" s="1"/>
      <c r="AB22" s="1"/>
      <c r="AC22" s="1"/>
      <c r="AD22" s="1"/>
    </row>
    <row r="23" spans="1:30" x14ac:dyDescent="0.25">
      <c r="A23" s="3"/>
      <c r="B23" s="5"/>
      <c r="C23" s="91"/>
      <c r="D23" s="92"/>
      <c r="E23" s="92"/>
      <c r="F23" s="92"/>
      <c r="G23" s="92"/>
      <c r="H23" s="92"/>
      <c r="I23" s="92"/>
      <c r="J23" s="92"/>
      <c r="K23" s="92"/>
      <c r="L23" s="92"/>
      <c r="M23" s="7"/>
      <c r="N23" s="4"/>
      <c r="O23" s="1"/>
      <c r="P23" s="1"/>
      <c r="Q23" s="1"/>
      <c r="R23" s="1"/>
      <c r="S23" s="1"/>
      <c r="T23" s="1"/>
      <c r="U23" s="1"/>
      <c r="V23" s="1"/>
      <c r="W23" s="1"/>
      <c r="X23" s="1"/>
      <c r="Y23" s="1"/>
      <c r="Z23" s="1"/>
      <c r="AA23" s="1"/>
      <c r="AB23" s="1"/>
      <c r="AC23" s="1"/>
      <c r="AD23" s="1"/>
    </row>
    <row r="24" spans="1:30" x14ac:dyDescent="0.25">
      <c r="A24" s="3"/>
      <c r="B24" s="5"/>
      <c r="C24" s="91"/>
      <c r="D24" s="92"/>
      <c r="E24" s="92"/>
      <c r="F24" s="92"/>
      <c r="G24" s="92"/>
      <c r="H24" s="92"/>
      <c r="I24" s="92"/>
      <c r="J24" s="92"/>
      <c r="K24" s="92"/>
      <c r="L24" s="92"/>
      <c r="M24" s="7"/>
      <c r="N24" s="4"/>
      <c r="O24" s="1"/>
      <c r="P24" s="1"/>
      <c r="Q24" s="1"/>
      <c r="R24" s="1"/>
      <c r="S24" s="1"/>
      <c r="T24" s="1"/>
      <c r="U24" s="1"/>
      <c r="V24" s="1"/>
      <c r="W24" s="1"/>
      <c r="X24" s="1"/>
      <c r="Y24" s="1"/>
      <c r="Z24" s="1"/>
      <c r="AA24" s="1"/>
      <c r="AB24" s="1"/>
      <c r="AC24" s="1"/>
      <c r="AD24" s="1"/>
    </row>
    <row r="25" spans="1:30" x14ac:dyDescent="0.25">
      <c r="A25" s="3"/>
      <c r="B25" s="5"/>
      <c r="C25" s="53" t="s">
        <v>805</v>
      </c>
      <c r="D25" s="79" t="s">
        <v>15</v>
      </c>
      <c r="E25" s="80"/>
      <c r="F25" s="80"/>
      <c r="G25" s="80"/>
      <c r="H25" s="80"/>
      <c r="I25" s="80"/>
      <c r="J25" s="80"/>
      <c r="K25" s="80"/>
      <c r="L25" s="80"/>
      <c r="M25" s="7"/>
      <c r="N25" s="4"/>
      <c r="O25" s="1"/>
      <c r="P25" s="1"/>
      <c r="Q25" s="1"/>
      <c r="R25" s="1"/>
      <c r="S25" s="1"/>
      <c r="T25" s="1"/>
      <c r="U25" s="1"/>
      <c r="V25" s="1"/>
      <c r="W25" s="1"/>
      <c r="X25" s="1"/>
      <c r="Y25" s="1"/>
      <c r="Z25" s="1"/>
      <c r="AA25" s="1"/>
      <c r="AB25" s="1"/>
      <c r="AC25" s="1"/>
      <c r="AD25" s="1"/>
    </row>
    <row r="26" spans="1:30" ht="14.45" customHeight="1" x14ac:dyDescent="0.25">
      <c r="A26" s="3"/>
      <c r="B26" s="5"/>
      <c r="C26" s="142" t="s">
        <v>809</v>
      </c>
      <c r="D26" s="90" t="s">
        <v>15</v>
      </c>
      <c r="E26" s="90"/>
      <c r="F26" s="90"/>
      <c r="G26" s="90"/>
      <c r="H26" s="90"/>
      <c r="I26" s="90"/>
      <c r="J26" s="90"/>
      <c r="K26" s="90"/>
      <c r="L26" s="90"/>
      <c r="M26" s="7"/>
      <c r="N26" s="4"/>
      <c r="O26" s="1"/>
      <c r="P26" s="1"/>
      <c r="Q26" s="1"/>
      <c r="R26" s="1"/>
      <c r="S26" s="1"/>
      <c r="T26" s="1"/>
      <c r="U26" s="1"/>
      <c r="V26" s="1"/>
      <c r="W26" s="1"/>
      <c r="X26" s="1"/>
      <c r="Y26" s="1"/>
      <c r="Z26" s="1"/>
      <c r="AA26" s="1"/>
      <c r="AB26" s="1"/>
      <c r="AC26" s="1"/>
      <c r="AD26" s="1"/>
    </row>
    <row r="27" spans="1:30" x14ac:dyDescent="0.25">
      <c r="A27" s="3"/>
      <c r="B27" s="5"/>
      <c r="C27" s="143"/>
      <c r="D27" s="90"/>
      <c r="E27" s="90"/>
      <c r="F27" s="90"/>
      <c r="G27" s="90"/>
      <c r="H27" s="90"/>
      <c r="I27" s="90"/>
      <c r="J27" s="90"/>
      <c r="K27" s="90"/>
      <c r="L27" s="90"/>
      <c r="M27" s="7"/>
      <c r="N27" s="4"/>
      <c r="O27" s="1"/>
      <c r="P27" s="1"/>
      <c r="Q27" s="1"/>
      <c r="R27" s="1"/>
      <c r="S27" s="1"/>
      <c r="T27" s="1"/>
      <c r="U27" s="1"/>
      <c r="V27" s="1"/>
      <c r="W27" s="1"/>
      <c r="X27" s="1"/>
      <c r="Y27" s="1"/>
      <c r="Z27" s="1"/>
      <c r="AA27" s="1"/>
      <c r="AB27" s="1"/>
      <c r="AC27" s="1"/>
      <c r="AD27" s="1"/>
    </row>
    <row r="28" spans="1:30" x14ac:dyDescent="0.25">
      <c r="A28" s="3"/>
      <c r="B28" s="5"/>
      <c r="C28" s="53" t="s">
        <v>805</v>
      </c>
      <c r="D28" s="79" t="s">
        <v>15</v>
      </c>
      <c r="E28" s="80"/>
      <c r="F28" s="80"/>
      <c r="G28" s="80"/>
      <c r="H28" s="80"/>
      <c r="I28" s="80"/>
      <c r="J28" s="80"/>
      <c r="K28" s="80"/>
      <c r="L28" s="80"/>
      <c r="M28" s="7"/>
      <c r="N28" s="4"/>
      <c r="O28" s="1"/>
      <c r="P28" s="1"/>
      <c r="Q28" s="1"/>
      <c r="R28" s="1"/>
      <c r="S28" s="1"/>
      <c r="T28" s="1"/>
      <c r="U28" s="1"/>
      <c r="V28" s="1"/>
      <c r="W28" s="1"/>
      <c r="X28" s="1"/>
      <c r="Y28" s="1"/>
      <c r="Z28" s="1"/>
      <c r="AA28" s="1"/>
      <c r="AB28" s="1"/>
      <c r="AC28" s="1"/>
      <c r="AD28" s="1"/>
    </row>
    <row r="29" spans="1:30" x14ac:dyDescent="0.25">
      <c r="A29" s="3"/>
      <c r="B29" s="5"/>
      <c r="C29" s="6"/>
      <c r="D29" s="6"/>
      <c r="E29" s="6"/>
      <c r="F29" s="6"/>
      <c r="G29" s="6"/>
      <c r="H29" s="6"/>
      <c r="I29" s="6"/>
      <c r="J29" s="6"/>
      <c r="K29" s="6"/>
      <c r="L29" s="6"/>
      <c r="M29" s="7"/>
      <c r="N29" s="4"/>
      <c r="O29" s="1"/>
      <c r="P29" s="1"/>
      <c r="Q29" s="1"/>
      <c r="R29" s="1"/>
      <c r="S29" s="1"/>
      <c r="T29" s="1"/>
      <c r="U29" s="1"/>
      <c r="V29" s="1"/>
      <c r="W29" s="1"/>
      <c r="X29" s="1"/>
      <c r="Y29" s="1"/>
      <c r="Z29" s="1"/>
      <c r="AA29" s="1"/>
      <c r="AB29" s="1"/>
      <c r="AC29" s="1"/>
      <c r="AD29" s="1"/>
    </row>
    <row r="30" spans="1:30" x14ac:dyDescent="0.25">
      <c r="A30" s="3"/>
      <c r="B30" s="5"/>
      <c r="C30" s="33" t="s">
        <v>810</v>
      </c>
      <c r="D30" s="6"/>
      <c r="E30" s="6"/>
      <c r="F30" s="6"/>
      <c r="G30" s="6"/>
      <c r="H30" s="6"/>
      <c r="I30" s="6"/>
      <c r="J30" s="6"/>
      <c r="K30" s="6"/>
      <c r="L30" s="6"/>
      <c r="M30" s="7"/>
      <c r="N30" s="4"/>
      <c r="O30" s="1"/>
      <c r="P30" s="1"/>
      <c r="Q30" s="1"/>
      <c r="R30" s="1"/>
      <c r="S30" s="1"/>
      <c r="T30" s="1"/>
      <c r="U30" s="1"/>
      <c r="V30" s="1"/>
      <c r="W30" s="1"/>
      <c r="X30" s="1"/>
      <c r="Y30" s="1"/>
      <c r="Z30" s="1"/>
      <c r="AA30" s="1"/>
      <c r="AB30" s="1"/>
      <c r="AC30" s="1"/>
      <c r="AD30" s="1"/>
    </row>
    <row r="31" spans="1:30" x14ac:dyDescent="0.25">
      <c r="A31" s="3"/>
      <c r="B31" s="5"/>
      <c r="C31" s="29" t="s">
        <v>904</v>
      </c>
      <c r="D31" s="92" t="s">
        <v>775</v>
      </c>
      <c r="E31" s="92"/>
      <c r="F31" s="92"/>
      <c r="G31" s="92"/>
      <c r="H31" s="92"/>
      <c r="I31" s="92"/>
      <c r="J31" s="92"/>
      <c r="K31" s="92"/>
      <c r="L31" s="92"/>
      <c r="M31" s="7"/>
      <c r="N31" s="4"/>
      <c r="O31" s="1"/>
      <c r="P31" s="1"/>
      <c r="Q31" s="1"/>
      <c r="R31" s="1"/>
      <c r="S31" s="1"/>
      <c r="T31" s="1"/>
      <c r="U31" s="1"/>
      <c r="V31" s="1"/>
      <c r="W31" s="1"/>
      <c r="X31" s="1"/>
      <c r="Y31" s="1"/>
      <c r="Z31" s="1"/>
      <c r="AA31" s="1"/>
      <c r="AB31" s="1"/>
      <c r="AC31" s="1"/>
      <c r="AD31" s="1"/>
    </row>
    <row r="32" spans="1:30" x14ac:dyDescent="0.25">
      <c r="A32" s="3"/>
      <c r="B32" s="5"/>
      <c r="C32" s="123" t="s">
        <v>903</v>
      </c>
      <c r="D32" s="92" t="s">
        <v>775</v>
      </c>
      <c r="E32" s="92"/>
      <c r="F32" s="92"/>
      <c r="G32" s="92"/>
      <c r="H32" s="92"/>
      <c r="I32" s="92"/>
      <c r="J32" s="92"/>
      <c r="K32" s="92"/>
      <c r="L32" s="92"/>
      <c r="M32" s="7"/>
      <c r="N32" s="4"/>
      <c r="O32" s="1"/>
      <c r="P32" s="1"/>
      <c r="Q32" s="1"/>
      <c r="R32" s="1"/>
      <c r="S32" s="1"/>
      <c r="T32" s="1"/>
      <c r="U32" s="1"/>
      <c r="V32" s="1"/>
      <c r="W32" s="1"/>
      <c r="X32" s="1"/>
      <c r="Y32" s="1"/>
      <c r="Z32" s="1"/>
      <c r="AA32" s="1"/>
      <c r="AB32" s="1"/>
      <c r="AC32" s="1"/>
      <c r="AD32" s="1"/>
    </row>
    <row r="33" spans="1:30" x14ac:dyDescent="0.25">
      <c r="A33" s="3"/>
      <c r="B33" s="5"/>
      <c r="C33" s="123"/>
      <c r="D33" s="92"/>
      <c r="E33" s="92"/>
      <c r="F33" s="92"/>
      <c r="G33" s="92"/>
      <c r="H33" s="92"/>
      <c r="I33" s="92"/>
      <c r="J33" s="92"/>
      <c r="K33" s="92"/>
      <c r="L33" s="92"/>
      <c r="M33" s="7"/>
      <c r="N33" s="4"/>
      <c r="O33" s="1"/>
      <c r="P33" s="1"/>
      <c r="Q33" s="1"/>
      <c r="R33" s="1"/>
      <c r="S33" s="1"/>
      <c r="T33" s="1"/>
      <c r="U33" s="1"/>
      <c r="V33" s="1"/>
      <c r="W33" s="1"/>
      <c r="X33" s="1"/>
      <c r="Y33" s="1"/>
      <c r="Z33" s="1"/>
      <c r="AA33" s="1"/>
      <c r="AB33" s="1"/>
      <c r="AC33" s="1"/>
      <c r="AD33" s="1"/>
    </row>
    <row r="34" spans="1:30" x14ac:dyDescent="0.25">
      <c r="A34" s="3"/>
      <c r="B34" s="5"/>
      <c r="C34" s="12" t="s">
        <v>811</v>
      </c>
      <c r="D34" s="74" t="s">
        <v>775</v>
      </c>
      <c r="E34" s="74"/>
      <c r="F34" s="74"/>
      <c r="G34" s="74"/>
      <c r="H34" s="74"/>
      <c r="I34" s="74"/>
      <c r="J34" s="74"/>
      <c r="K34" s="74"/>
      <c r="L34" s="74"/>
      <c r="M34" s="7"/>
      <c r="N34" s="4"/>
      <c r="O34" s="1"/>
      <c r="P34" s="1"/>
      <c r="Q34" s="1"/>
      <c r="R34" s="1"/>
      <c r="S34" s="1"/>
      <c r="T34" s="1"/>
      <c r="U34" s="1"/>
      <c r="V34" s="1"/>
      <c r="W34" s="1"/>
      <c r="X34" s="1"/>
      <c r="Y34" s="1"/>
      <c r="Z34" s="1"/>
      <c r="AA34" s="1"/>
      <c r="AB34" s="1"/>
      <c r="AC34" s="1"/>
      <c r="AD34" s="1"/>
    </row>
    <row r="35" spans="1:30" x14ac:dyDescent="0.25">
      <c r="A35" s="3"/>
      <c r="B35" s="5"/>
      <c r="C35" s="144" t="s">
        <v>812</v>
      </c>
      <c r="D35" s="92" t="s">
        <v>775</v>
      </c>
      <c r="E35" s="92"/>
      <c r="F35" s="92"/>
      <c r="G35" s="92"/>
      <c r="H35" s="92"/>
      <c r="I35" s="92"/>
      <c r="J35" s="92"/>
      <c r="K35" s="92"/>
      <c r="L35" s="92"/>
      <c r="M35" s="7"/>
      <c r="N35" s="4"/>
      <c r="O35" s="1"/>
      <c r="P35" s="1"/>
      <c r="Q35" s="1"/>
      <c r="R35" s="1"/>
      <c r="S35" s="1"/>
      <c r="T35" s="1"/>
      <c r="U35" s="1"/>
      <c r="V35" s="1"/>
      <c r="W35" s="1"/>
      <c r="X35" s="1"/>
      <c r="Y35" s="1"/>
      <c r="Z35" s="1"/>
      <c r="AA35" s="1"/>
      <c r="AB35" s="1"/>
      <c r="AC35" s="1"/>
      <c r="AD35" s="1"/>
    </row>
    <row r="36" spans="1:30" x14ac:dyDescent="0.25">
      <c r="A36" s="3"/>
      <c r="B36" s="5"/>
      <c r="C36" s="144"/>
      <c r="D36" s="92"/>
      <c r="E36" s="92"/>
      <c r="F36" s="92"/>
      <c r="G36" s="92"/>
      <c r="H36" s="92"/>
      <c r="I36" s="92"/>
      <c r="J36" s="92"/>
      <c r="K36" s="92"/>
      <c r="L36" s="92"/>
      <c r="M36" s="7"/>
      <c r="N36" s="4"/>
      <c r="O36" s="1"/>
      <c r="P36" s="1"/>
      <c r="Q36" s="1"/>
      <c r="R36" s="1"/>
      <c r="S36" s="1"/>
      <c r="T36" s="1"/>
      <c r="U36" s="1"/>
      <c r="V36" s="1"/>
      <c r="W36" s="1"/>
      <c r="X36" s="1"/>
      <c r="Y36" s="1"/>
      <c r="Z36" s="1"/>
      <c r="AA36" s="1"/>
      <c r="AB36" s="1"/>
      <c r="AC36" s="1"/>
      <c r="AD36" s="1"/>
    </row>
    <row r="37" spans="1:30" x14ac:dyDescent="0.25">
      <c r="A37" s="3"/>
      <c r="B37" s="5"/>
      <c r="C37" s="6"/>
      <c r="D37" s="6"/>
      <c r="E37" s="6"/>
      <c r="F37" s="6"/>
      <c r="G37" s="6"/>
      <c r="H37" s="6"/>
      <c r="I37" s="6"/>
      <c r="J37" s="6"/>
      <c r="K37" s="6"/>
      <c r="L37" s="6"/>
      <c r="M37" s="7"/>
      <c r="N37" s="4"/>
      <c r="O37" s="1"/>
      <c r="P37" s="1"/>
      <c r="Q37" s="1"/>
      <c r="R37" s="1"/>
      <c r="S37" s="1"/>
      <c r="T37" s="1"/>
      <c r="U37" s="1"/>
      <c r="V37" s="1"/>
      <c r="W37" s="1"/>
      <c r="X37" s="1"/>
      <c r="Y37" s="1"/>
      <c r="Z37" s="1"/>
      <c r="AA37" s="1"/>
      <c r="AB37" s="1"/>
      <c r="AC37" s="1"/>
      <c r="AD37" s="1"/>
    </row>
    <row r="38" spans="1:30" x14ac:dyDescent="0.25">
      <c r="A38" s="3"/>
      <c r="B38" s="5"/>
      <c r="C38" s="33" t="s">
        <v>813</v>
      </c>
      <c r="D38" s="6"/>
      <c r="E38" s="6"/>
      <c r="F38" s="6"/>
      <c r="G38" s="6"/>
      <c r="H38" s="6" t="s">
        <v>814</v>
      </c>
      <c r="I38" s="6"/>
      <c r="J38" s="6"/>
      <c r="K38" s="6"/>
      <c r="L38" s="6"/>
      <c r="M38" s="7"/>
      <c r="N38" s="4"/>
      <c r="O38" s="1"/>
      <c r="P38" s="1"/>
      <c r="Q38" s="1"/>
      <c r="R38" s="1"/>
      <c r="S38" s="1"/>
      <c r="T38" s="1"/>
      <c r="U38" s="1"/>
      <c r="V38" s="1"/>
      <c r="W38" s="1"/>
      <c r="X38" s="1"/>
      <c r="Y38" s="1"/>
      <c r="Z38" s="1"/>
      <c r="AA38" s="1"/>
      <c r="AB38" s="1"/>
      <c r="AC38" s="1"/>
      <c r="AD38" s="1"/>
    </row>
    <row r="39" spans="1:30" ht="43.5" customHeight="1" x14ac:dyDescent="0.25">
      <c r="A39" s="3"/>
      <c r="B39" s="5"/>
      <c r="C39" s="52" t="s">
        <v>815</v>
      </c>
      <c r="D39" s="117" t="s">
        <v>816</v>
      </c>
      <c r="E39" s="118"/>
      <c r="F39" s="119"/>
      <c r="G39" s="52" t="s">
        <v>817</v>
      </c>
      <c r="H39" s="52" t="s">
        <v>818</v>
      </c>
      <c r="I39" s="52" t="s">
        <v>819</v>
      </c>
      <c r="J39" s="52" t="s">
        <v>820</v>
      </c>
      <c r="K39" s="52" t="s">
        <v>821</v>
      </c>
      <c r="L39" s="52" t="s">
        <v>822</v>
      </c>
      <c r="M39" s="7"/>
      <c r="N39" s="4"/>
      <c r="O39" s="1"/>
      <c r="P39" s="1"/>
      <c r="Q39" s="1"/>
      <c r="R39" s="1"/>
      <c r="S39" s="1"/>
      <c r="T39" s="1"/>
      <c r="U39" s="1"/>
      <c r="V39" s="1"/>
      <c r="W39" s="1"/>
      <c r="X39" s="1"/>
      <c r="Y39" s="1"/>
      <c r="Z39" s="1"/>
      <c r="AA39" s="1"/>
      <c r="AB39" s="1"/>
      <c r="AC39" s="1"/>
      <c r="AD39" s="1"/>
    </row>
    <row r="40" spans="1:30" x14ac:dyDescent="0.25">
      <c r="A40" s="3"/>
      <c r="B40" s="5"/>
      <c r="C40" s="45" t="s">
        <v>823</v>
      </c>
      <c r="D40" s="94" t="s">
        <v>775</v>
      </c>
      <c r="E40" s="95"/>
      <c r="F40" s="96"/>
      <c r="G40" s="71" t="s">
        <v>775</v>
      </c>
      <c r="H40" s="72"/>
      <c r="I40" s="72"/>
      <c r="J40" s="72"/>
      <c r="K40" s="72"/>
      <c r="L40" s="72"/>
      <c r="M40" s="7"/>
      <c r="N40" s="4"/>
      <c r="O40" s="1"/>
      <c r="P40" s="1"/>
      <c r="Q40" s="1"/>
      <c r="R40" s="1"/>
      <c r="S40" s="1"/>
      <c r="T40" s="1"/>
      <c r="U40" s="1"/>
      <c r="V40" s="1"/>
      <c r="W40" s="1"/>
      <c r="X40" s="1"/>
      <c r="Y40" s="1"/>
      <c r="Z40" s="1"/>
      <c r="AA40" s="1"/>
      <c r="AB40" s="1"/>
      <c r="AC40" s="1"/>
      <c r="AD40" s="1"/>
    </row>
    <row r="41" spans="1:30" x14ac:dyDescent="0.25">
      <c r="A41" s="3"/>
      <c r="B41" s="5"/>
      <c r="C41" s="45" t="s">
        <v>824</v>
      </c>
      <c r="D41" s="94" t="s">
        <v>775</v>
      </c>
      <c r="E41" s="95"/>
      <c r="F41" s="96"/>
      <c r="G41" s="71" t="s">
        <v>775</v>
      </c>
      <c r="H41" s="72"/>
      <c r="I41" s="72"/>
      <c r="J41" s="72"/>
      <c r="K41" s="72"/>
      <c r="L41" s="72"/>
      <c r="M41" s="7"/>
      <c r="N41" s="4"/>
      <c r="O41" s="1"/>
      <c r="P41" s="1"/>
      <c r="Q41" s="1"/>
      <c r="R41" s="1"/>
      <c r="S41" s="1"/>
      <c r="T41" s="1"/>
      <c r="U41" s="1"/>
      <c r="V41" s="1"/>
      <c r="W41" s="1"/>
      <c r="X41" s="1"/>
      <c r="Y41" s="1"/>
      <c r="Z41" s="1"/>
      <c r="AA41" s="1"/>
      <c r="AB41" s="1"/>
      <c r="AC41" s="1"/>
      <c r="AD41" s="1"/>
    </row>
    <row r="42" spans="1:30" x14ac:dyDescent="0.25">
      <c r="A42" s="3"/>
      <c r="B42" s="5"/>
      <c r="C42" s="45" t="s">
        <v>825</v>
      </c>
      <c r="D42" s="94" t="s">
        <v>775</v>
      </c>
      <c r="E42" s="95"/>
      <c r="F42" s="96"/>
      <c r="G42" s="71" t="s">
        <v>775</v>
      </c>
      <c r="H42" s="72"/>
      <c r="I42" s="72"/>
      <c r="J42" s="72"/>
      <c r="K42" s="72"/>
      <c r="L42" s="72"/>
      <c r="M42" s="7"/>
      <c r="N42" s="4"/>
      <c r="O42" s="1"/>
      <c r="P42" s="1"/>
      <c r="Q42" s="1"/>
      <c r="R42" s="1"/>
      <c r="S42" s="1"/>
      <c r="T42" s="1"/>
      <c r="U42" s="1"/>
      <c r="V42" s="1"/>
      <c r="W42" s="1"/>
      <c r="X42" s="1"/>
      <c r="Y42" s="1"/>
      <c r="Z42" s="1"/>
      <c r="AA42" s="1"/>
      <c r="AB42" s="1"/>
      <c r="AC42" s="1"/>
      <c r="AD42" s="1"/>
    </row>
    <row r="43" spans="1:30" x14ac:dyDescent="0.25">
      <c r="A43" s="3"/>
      <c r="B43" s="5"/>
      <c r="C43" s="45" t="s">
        <v>826</v>
      </c>
      <c r="D43" s="94" t="s">
        <v>775</v>
      </c>
      <c r="E43" s="95"/>
      <c r="F43" s="96"/>
      <c r="G43" s="71" t="s">
        <v>775</v>
      </c>
      <c r="H43" s="72"/>
      <c r="I43" s="72"/>
      <c r="J43" s="72"/>
      <c r="K43" s="72"/>
      <c r="L43" s="72"/>
      <c r="M43" s="7"/>
      <c r="N43" s="4"/>
      <c r="O43" s="1"/>
      <c r="P43" s="1"/>
      <c r="Q43" s="1"/>
      <c r="R43" s="1"/>
      <c r="S43" s="1"/>
      <c r="T43" s="1"/>
      <c r="U43" s="1"/>
      <c r="V43" s="1"/>
      <c r="W43" s="1"/>
      <c r="X43" s="1"/>
      <c r="Y43" s="1"/>
      <c r="Z43" s="1"/>
      <c r="AA43" s="1"/>
      <c r="AB43" s="1"/>
      <c r="AC43" s="1"/>
      <c r="AD43" s="1"/>
    </row>
    <row r="44" spans="1:30" x14ac:dyDescent="0.25">
      <c r="A44" s="3"/>
      <c r="B44" s="5"/>
      <c r="C44" s="45" t="s">
        <v>114</v>
      </c>
      <c r="D44" s="94" t="s">
        <v>775</v>
      </c>
      <c r="E44" s="95"/>
      <c r="F44" s="96"/>
      <c r="G44" s="71" t="s">
        <v>775</v>
      </c>
      <c r="H44" s="72"/>
      <c r="I44" s="72"/>
      <c r="J44" s="72"/>
      <c r="K44" s="72"/>
      <c r="L44" s="72"/>
      <c r="M44" s="7"/>
      <c r="N44" s="4"/>
      <c r="O44" s="1"/>
      <c r="P44" s="1"/>
      <c r="Q44" s="1"/>
      <c r="R44" s="1"/>
      <c r="S44" s="1"/>
      <c r="T44" s="1"/>
      <c r="U44" s="1"/>
      <c r="V44" s="1"/>
      <c r="W44" s="1"/>
      <c r="X44" s="1"/>
      <c r="Y44" s="1"/>
      <c r="Z44" s="1"/>
      <c r="AA44" s="1"/>
      <c r="AB44" s="1"/>
      <c r="AC44" s="1"/>
      <c r="AD44" s="1"/>
    </row>
    <row r="45" spans="1:30" x14ac:dyDescent="0.25">
      <c r="A45" s="3"/>
      <c r="B45" s="5"/>
      <c r="C45" s="45" t="s">
        <v>827</v>
      </c>
      <c r="D45" s="94" t="s">
        <v>775</v>
      </c>
      <c r="E45" s="95"/>
      <c r="F45" s="96"/>
      <c r="G45" s="71" t="s">
        <v>775</v>
      </c>
      <c r="H45" s="72"/>
      <c r="I45" s="72"/>
      <c r="J45" s="72"/>
      <c r="K45" s="72"/>
      <c r="L45" s="72"/>
      <c r="M45" s="7"/>
      <c r="N45" s="4"/>
      <c r="O45" s="1"/>
      <c r="P45" s="1"/>
      <c r="Q45" s="1"/>
      <c r="R45" s="1"/>
      <c r="S45" s="1"/>
      <c r="T45" s="1"/>
      <c r="U45" s="1"/>
      <c r="V45" s="1"/>
      <c r="W45" s="1"/>
      <c r="X45" s="1"/>
      <c r="Y45" s="1"/>
      <c r="Z45" s="1"/>
      <c r="AA45" s="1"/>
      <c r="AB45" s="1"/>
      <c r="AC45" s="1"/>
      <c r="AD45" s="1"/>
    </row>
    <row r="46" spans="1:30" ht="14.45" customHeight="1" x14ac:dyDescent="0.25">
      <c r="A46" s="3"/>
      <c r="B46" s="5"/>
      <c r="C46" s="88" t="s">
        <v>896</v>
      </c>
      <c r="D46" s="90" t="s">
        <v>15</v>
      </c>
      <c r="E46" s="90"/>
      <c r="F46" s="90"/>
      <c r="G46" s="90"/>
      <c r="H46" s="90"/>
      <c r="I46" s="90"/>
      <c r="J46" s="90"/>
      <c r="K46" s="90"/>
      <c r="L46" s="90"/>
      <c r="M46" s="7"/>
      <c r="N46" s="4"/>
      <c r="O46" s="1"/>
      <c r="P46" s="1"/>
      <c r="Q46" s="1"/>
      <c r="R46" s="1"/>
      <c r="S46" s="1"/>
      <c r="T46" s="1"/>
      <c r="U46" s="1"/>
      <c r="V46" s="1"/>
      <c r="W46" s="1"/>
      <c r="X46" s="1"/>
      <c r="Y46" s="1"/>
      <c r="Z46" s="1"/>
      <c r="AA46" s="1"/>
      <c r="AB46" s="1"/>
      <c r="AC46" s="1"/>
      <c r="AD46" s="1"/>
    </row>
    <row r="47" spans="1:30" x14ac:dyDescent="0.25">
      <c r="A47" s="3"/>
      <c r="B47" s="5"/>
      <c r="C47" s="88"/>
      <c r="D47" s="90"/>
      <c r="E47" s="90"/>
      <c r="F47" s="90"/>
      <c r="G47" s="90"/>
      <c r="H47" s="90"/>
      <c r="I47" s="90"/>
      <c r="J47" s="90"/>
      <c r="K47" s="90"/>
      <c r="L47" s="90"/>
      <c r="M47" s="7"/>
      <c r="N47" s="4"/>
      <c r="O47" s="1"/>
      <c r="P47" s="1"/>
      <c r="Q47" s="1"/>
      <c r="R47" s="1"/>
      <c r="S47" s="1"/>
      <c r="T47" s="1"/>
      <c r="U47" s="1"/>
      <c r="V47" s="1"/>
      <c r="W47" s="1"/>
      <c r="X47" s="1"/>
      <c r="Y47" s="1"/>
      <c r="Z47" s="1"/>
      <c r="AA47" s="1"/>
      <c r="AB47" s="1"/>
      <c r="AC47" s="1"/>
      <c r="AD47" s="1"/>
    </row>
    <row r="48" spans="1:30" x14ac:dyDescent="0.25">
      <c r="A48" s="3"/>
      <c r="B48" s="5"/>
      <c r="C48" s="88"/>
      <c r="D48" s="90"/>
      <c r="E48" s="90"/>
      <c r="F48" s="90"/>
      <c r="G48" s="90"/>
      <c r="H48" s="90"/>
      <c r="I48" s="90"/>
      <c r="J48" s="90"/>
      <c r="K48" s="90"/>
      <c r="L48" s="90"/>
      <c r="M48" s="7"/>
      <c r="N48" s="4"/>
      <c r="O48" s="1"/>
      <c r="P48" s="1"/>
      <c r="Q48" s="1"/>
      <c r="R48" s="1"/>
      <c r="S48" s="1"/>
      <c r="T48" s="1"/>
      <c r="U48" s="1"/>
      <c r="V48" s="1"/>
      <c r="W48" s="1"/>
      <c r="X48" s="1"/>
      <c r="Y48" s="1"/>
      <c r="Z48" s="1"/>
      <c r="AA48" s="1"/>
      <c r="AB48" s="1"/>
      <c r="AC48" s="1"/>
      <c r="AD48" s="1"/>
    </row>
    <row r="49" spans="1:30" x14ac:dyDescent="0.25">
      <c r="A49" s="3"/>
      <c r="B49" s="5"/>
      <c r="C49" s="36"/>
      <c r="D49" s="36"/>
      <c r="E49" s="36"/>
      <c r="F49" s="36"/>
      <c r="G49" s="36"/>
      <c r="H49" s="36"/>
      <c r="I49" s="36"/>
      <c r="J49" s="36"/>
      <c r="K49" s="36"/>
      <c r="L49" s="36"/>
      <c r="M49" s="7"/>
      <c r="N49" s="4"/>
      <c r="O49" s="1"/>
      <c r="P49" s="1"/>
      <c r="Q49" s="1"/>
      <c r="R49" s="1"/>
      <c r="S49" s="1"/>
      <c r="T49" s="1"/>
      <c r="U49" s="1"/>
      <c r="V49" s="1"/>
      <c r="W49" s="1"/>
      <c r="X49" s="1"/>
      <c r="Y49" s="1"/>
      <c r="Z49" s="1"/>
      <c r="AA49" s="1"/>
      <c r="AB49" s="1"/>
      <c r="AC49" s="1"/>
      <c r="AD49" s="1"/>
    </row>
    <row r="50" spans="1:30" x14ac:dyDescent="0.25">
      <c r="A50" s="3"/>
      <c r="B50" s="5"/>
      <c r="C50" s="63" t="s">
        <v>114</v>
      </c>
      <c r="D50" s="36"/>
      <c r="E50" s="36"/>
      <c r="F50" s="36"/>
      <c r="G50" s="36"/>
      <c r="H50" s="36"/>
      <c r="I50" s="36"/>
      <c r="J50" s="36"/>
      <c r="K50" s="36"/>
      <c r="L50" s="36"/>
      <c r="M50" s="7"/>
      <c r="N50" s="4"/>
      <c r="O50" s="1"/>
      <c r="P50" s="1"/>
      <c r="Q50" s="1"/>
      <c r="R50" s="1"/>
      <c r="S50" s="1"/>
      <c r="T50" s="1"/>
      <c r="U50" s="1"/>
      <c r="V50" s="1"/>
      <c r="W50" s="1"/>
      <c r="X50" s="1"/>
      <c r="Y50" s="1"/>
      <c r="Z50" s="1"/>
      <c r="AA50" s="1"/>
      <c r="AB50" s="1"/>
      <c r="AC50" s="1"/>
      <c r="AD50" s="1"/>
    </row>
    <row r="51" spans="1:30" x14ac:dyDescent="0.25">
      <c r="A51" s="3"/>
      <c r="B51" s="5"/>
      <c r="C51" s="88" t="s">
        <v>828</v>
      </c>
      <c r="D51" s="90" t="s">
        <v>15</v>
      </c>
      <c r="E51" s="90"/>
      <c r="F51" s="90"/>
      <c r="G51" s="90"/>
      <c r="H51" s="90"/>
      <c r="I51" s="90"/>
      <c r="J51" s="90"/>
      <c r="K51" s="90"/>
      <c r="L51" s="90"/>
      <c r="M51" s="7"/>
      <c r="N51" s="4"/>
      <c r="O51" s="1"/>
      <c r="P51" s="1"/>
      <c r="Q51" s="1"/>
      <c r="R51" s="1"/>
      <c r="S51" s="1"/>
      <c r="T51" s="1"/>
      <c r="U51" s="1"/>
      <c r="V51" s="1"/>
      <c r="W51" s="1"/>
      <c r="X51" s="1"/>
      <c r="Y51" s="1"/>
      <c r="Z51" s="1"/>
      <c r="AA51" s="1"/>
      <c r="AB51" s="1"/>
      <c r="AC51" s="1"/>
      <c r="AD51" s="1"/>
    </row>
    <row r="52" spans="1:30" x14ac:dyDescent="0.25">
      <c r="A52" s="3"/>
      <c r="B52" s="5"/>
      <c r="C52" s="88"/>
      <c r="D52" s="90"/>
      <c r="E52" s="90"/>
      <c r="F52" s="90"/>
      <c r="G52" s="90"/>
      <c r="H52" s="90"/>
      <c r="I52" s="90"/>
      <c r="J52" s="90"/>
      <c r="K52" s="90"/>
      <c r="L52" s="90"/>
      <c r="M52" s="7"/>
      <c r="N52" s="4"/>
      <c r="O52" s="1"/>
      <c r="P52" s="1"/>
      <c r="Q52" s="1"/>
      <c r="R52" s="1"/>
      <c r="S52" s="1"/>
      <c r="T52" s="1"/>
      <c r="U52" s="1"/>
      <c r="V52" s="1"/>
      <c r="W52" s="1"/>
      <c r="X52" s="1"/>
      <c r="Y52" s="1"/>
      <c r="Z52" s="1"/>
      <c r="AA52" s="1"/>
      <c r="AB52" s="1"/>
      <c r="AC52" s="1"/>
      <c r="AD52" s="1"/>
    </row>
    <row r="53" spans="1:30" x14ac:dyDescent="0.25">
      <c r="A53" s="3"/>
      <c r="B53" s="5"/>
      <c r="C53" s="36"/>
      <c r="D53" s="36"/>
      <c r="E53" s="36"/>
      <c r="F53" s="36"/>
      <c r="G53" s="36"/>
      <c r="H53" s="36"/>
      <c r="I53" s="36"/>
      <c r="J53" s="36"/>
      <c r="K53" s="36"/>
      <c r="L53" s="36"/>
      <c r="M53" s="7"/>
      <c r="N53" s="4"/>
      <c r="O53" s="1"/>
      <c r="P53" s="1"/>
      <c r="Q53" s="1"/>
      <c r="R53" s="1"/>
      <c r="S53" s="1"/>
      <c r="T53" s="1"/>
      <c r="U53" s="1"/>
      <c r="V53" s="1"/>
      <c r="W53" s="1"/>
      <c r="X53" s="1"/>
      <c r="Y53" s="1"/>
      <c r="Z53" s="1"/>
      <c r="AA53" s="1"/>
      <c r="AB53" s="1"/>
      <c r="AC53" s="1"/>
      <c r="AD53" s="1"/>
    </row>
    <row r="54" spans="1:30" x14ac:dyDescent="0.25">
      <c r="A54" s="3"/>
      <c r="B54" s="5"/>
      <c r="C54" s="63" t="s">
        <v>829</v>
      </c>
      <c r="D54" s="36"/>
      <c r="E54" s="36"/>
      <c r="F54" s="36"/>
      <c r="G54" s="36"/>
      <c r="H54" s="36"/>
      <c r="I54" s="36"/>
      <c r="J54" s="36"/>
      <c r="K54" s="36"/>
      <c r="L54" s="36"/>
      <c r="M54" s="7"/>
      <c r="N54" s="4"/>
      <c r="O54" s="1"/>
      <c r="P54" s="1"/>
      <c r="Q54" s="1"/>
      <c r="R54" s="1"/>
      <c r="S54" s="1"/>
      <c r="T54" s="1"/>
      <c r="U54" s="1"/>
      <c r="V54" s="1"/>
      <c r="W54" s="1"/>
      <c r="X54" s="1"/>
      <c r="Y54" s="1"/>
      <c r="Z54" s="1"/>
      <c r="AA54" s="1"/>
      <c r="AB54" s="1"/>
      <c r="AC54" s="1"/>
      <c r="AD54" s="1"/>
    </row>
    <row r="55" spans="1:30" x14ac:dyDescent="0.25">
      <c r="A55" s="3"/>
      <c r="B55" s="5"/>
      <c r="C55" s="45" t="s">
        <v>830</v>
      </c>
      <c r="D55" s="139" t="s">
        <v>15</v>
      </c>
      <c r="E55" s="140"/>
      <c r="F55" s="140"/>
      <c r="G55" s="141"/>
      <c r="H55" s="6" t="s">
        <v>814</v>
      </c>
      <c r="I55" s="36"/>
      <c r="J55" s="36"/>
      <c r="K55" s="36"/>
      <c r="L55" s="36"/>
      <c r="M55" s="7"/>
      <c r="N55" s="4"/>
      <c r="O55" s="1"/>
      <c r="P55" s="1"/>
      <c r="Q55" s="1"/>
      <c r="R55" s="1"/>
      <c r="S55" s="1"/>
      <c r="T55" s="1"/>
      <c r="U55" s="1"/>
      <c r="V55" s="1"/>
      <c r="W55" s="1"/>
      <c r="X55" s="1"/>
      <c r="Y55" s="1"/>
      <c r="Z55" s="1"/>
      <c r="AA55" s="1"/>
      <c r="AB55" s="1"/>
      <c r="AC55" s="1"/>
      <c r="AD55" s="1"/>
    </row>
    <row r="56" spans="1:30" x14ac:dyDescent="0.25">
      <c r="A56" s="3"/>
      <c r="B56" s="5"/>
      <c r="C56" s="88" t="s">
        <v>831</v>
      </c>
      <c r="D56" s="93" t="s">
        <v>775</v>
      </c>
      <c r="E56" s="93"/>
      <c r="F56" s="93"/>
      <c r="G56" s="93"/>
      <c r="H56" s="72"/>
      <c r="I56" s="72"/>
      <c r="J56" s="72"/>
      <c r="K56" s="72"/>
      <c r="L56" s="72"/>
      <c r="M56" s="7"/>
      <c r="N56" s="4"/>
      <c r="O56" s="1"/>
      <c r="P56" s="1"/>
      <c r="Q56" s="1"/>
      <c r="R56" s="1"/>
      <c r="S56" s="1"/>
      <c r="T56" s="1"/>
      <c r="U56" s="1"/>
      <c r="V56" s="1"/>
      <c r="W56" s="1"/>
      <c r="X56" s="1"/>
      <c r="Y56" s="1"/>
      <c r="Z56" s="1"/>
      <c r="AA56" s="1"/>
      <c r="AB56" s="1"/>
      <c r="AC56" s="1"/>
      <c r="AD56" s="1"/>
    </row>
    <row r="57" spans="1:30" x14ac:dyDescent="0.25">
      <c r="A57" s="3"/>
      <c r="B57" s="5"/>
      <c r="C57" s="88"/>
      <c r="D57" s="93" t="s">
        <v>775</v>
      </c>
      <c r="E57" s="93"/>
      <c r="F57" s="93"/>
      <c r="G57" s="93"/>
      <c r="H57" s="72"/>
      <c r="I57" s="72"/>
      <c r="J57" s="72"/>
      <c r="K57" s="72"/>
      <c r="L57" s="72"/>
      <c r="M57" s="7"/>
      <c r="N57" s="4"/>
      <c r="O57" s="1"/>
      <c r="P57" s="1"/>
      <c r="Q57" s="1"/>
      <c r="R57" s="1"/>
      <c r="S57" s="1"/>
      <c r="T57" s="1"/>
      <c r="U57" s="1"/>
      <c r="V57" s="1"/>
      <c r="W57" s="1"/>
      <c r="X57" s="1"/>
      <c r="Y57" s="1"/>
      <c r="Z57" s="1"/>
      <c r="AA57" s="1"/>
      <c r="AB57" s="1"/>
      <c r="AC57" s="1"/>
      <c r="AD57" s="1"/>
    </row>
    <row r="58" spans="1:30" x14ac:dyDescent="0.25">
      <c r="A58" s="3"/>
      <c r="B58" s="5"/>
      <c r="C58" s="88"/>
      <c r="D58" s="93" t="s">
        <v>775</v>
      </c>
      <c r="E58" s="93"/>
      <c r="F58" s="93"/>
      <c r="G58" s="93"/>
      <c r="H58" s="72"/>
      <c r="I58" s="72"/>
      <c r="J58" s="72"/>
      <c r="K58" s="72"/>
      <c r="L58" s="72"/>
      <c r="M58" s="7"/>
      <c r="N58" s="4"/>
      <c r="O58" s="1"/>
      <c r="P58" s="1"/>
      <c r="Q58" s="1"/>
      <c r="R58" s="1"/>
      <c r="S58" s="1"/>
      <c r="T58" s="1"/>
      <c r="U58" s="1"/>
      <c r="V58" s="1"/>
      <c r="W58" s="1"/>
      <c r="X58" s="1"/>
      <c r="Y58" s="1"/>
      <c r="Z58" s="1"/>
      <c r="AA58" s="1"/>
      <c r="AB58" s="1"/>
      <c r="AC58" s="1"/>
      <c r="AD58" s="1"/>
    </row>
    <row r="59" spans="1:30" x14ac:dyDescent="0.25">
      <c r="A59" s="3"/>
      <c r="B59" s="5"/>
      <c r="C59" s="36"/>
      <c r="D59" s="36"/>
      <c r="E59" s="36"/>
      <c r="F59" s="36"/>
      <c r="G59" s="36"/>
      <c r="H59" s="36"/>
      <c r="I59" s="36"/>
      <c r="J59" s="36"/>
      <c r="K59" s="36"/>
      <c r="L59" s="36"/>
      <c r="M59" s="7"/>
      <c r="N59" s="4"/>
      <c r="O59" s="1"/>
      <c r="P59" s="1"/>
      <c r="Q59" s="1"/>
      <c r="R59" s="1"/>
      <c r="S59" s="1"/>
      <c r="T59" s="1"/>
      <c r="U59" s="1"/>
      <c r="V59" s="1"/>
      <c r="W59" s="1"/>
      <c r="X59" s="1"/>
      <c r="Y59" s="1"/>
      <c r="Z59" s="1"/>
      <c r="AA59" s="1"/>
      <c r="AB59" s="1"/>
      <c r="AC59" s="1"/>
      <c r="AD59" s="1"/>
    </row>
    <row r="60" spans="1:30" x14ac:dyDescent="0.25">
      <c r="A60" s="3"/>
      <c r="B60" s="5"/>
      <c r="C60" s="63" t="s">
        <v>832</v>
      </c>
      <c r="D60" s="36"/>
      <c r="E60" s="36"/>
      <c r="F60" s="36"/>
      <c r="G60" s="36"/>
      <c r="H60" s="6" t="s">
        <v>814</v>
      </c>
      <c r="I60" s="36"/>
      <c r="J60" s="36"/>
      <c r="K60" s="36"/>
      <c r="L60" s="36"/>
      <c r="M60" s="7"/>
      <c r="N60" s="4"/>
      <c r="O60" s="1"/>
      <c r="P60" s="1"/>
      <c r="Q60" s="1"/>
      <c r="R60" s="1"/>
      <c r="S60" s="1"/>
      <c r="T60" s="1"/>
      <c r="U60" s="1"/>
      <c r="V60" s="1"/>
      <c r="W60" s="1"/>
      <c r="X60" s="1"/>
      <c r="Y60" s="1"/>
      <c r="Z60" s="1"/>
      <c r="AA60" s="1"/>
      <c r="AB60" s="1"/>
      <c r="AC60" s="1"/>
      <c r="AD60" s="1"/>
    </row>
    <row r="61" spans="1:30" x14ac:dyDescent="0.25">
      <c r="A61" s="3"/>
      <c r="B61" s="5"/>
      <c r="C61" s="88" t="s">
        <v>905</v>
      </c>
      <c r="D61" s="93" t="s">
        <v>775</v>
      </c>
      <c r="E61" s="93"/>
      <c r="F61" s="93"/>
      <c r="G61" s="93"/>
      <c r="H61" s="72"/>
      <c r="I61" s="72"/>
      <c r="J61" s="72"/>
      <c r="K61" s="72"/>
      <c r="L61" s="72"/>
      <c r="M61" s="7"/>
      <c r="N61" s="4"/>
      <c r="O61" s="1"/>
      <c r="P61" s="1"/>
      <c r="Q61" s="1"/>
      <c r="R61" s="1"/>
      <c r="S61" s="1"/>
      <c r="T61" s="1"/>
      <c r="U61" s="1"/>
      <c r="V61" s="1"/>
      <c r="W61" s="1"/>
      <c r="X61" s="1"/>
      <c r="Y61" s="1"/>
      <c r="Z61" s="1"/>
      <c r="AA61" s="1"/>
      <c r="AB61" s="1"/>
      <c r="AC61" s="1"/>
      <c r="AD61" s="1"/>
    </row>
    <row r="62" spans="1:30" ht="14.45" customHeight="1" x14ac:dyDescent="0.25">
      <c r="A62" s="3"/>
      <c r="B62" s="5"/>
      <c r="C62" s="88"/>
      <c r="D62" s="93" t="s">
        <v>775</v>
      </c>
      <c r="E62" s="93"/>
      <c r="F62" s="93"/>
      <c r="G62" s="93"/>
      <c r="H62" s="72"/>
      <c r="I62" s="72"/>
      <c r="J62" s="72"/>
      <c r="K62" s="72"/>
      <c r="L62" s="72"/>
      <c r="M62" s="7"/>
      <c r="N62" s="4"/>
      <c r="O62" s="1"/>
      <c r="P62" s="1"/>
      <c r="Q62" s="1"/>
      <c r="R62" s="1"/>
      <c r="S62" s="1"/>
      <c r="T62" s="1"/>
      <c r="U62" s="1"/>
      <c r="V62" s="1"/>
      <c r="W62" s="1"/>
      <c r="X62" s="1"/>
      <c r="Y62" s="1"/>
      <c r="Z62" s="1"/>
      <c r="AA62" s="1"/>
      <c r="AB62" s="1"/>
      <c r="AC62" s="1"/>
      <c r="AD62" s="1"/>
    </row>
    <row r="63" spans="1:30" x14ac:dyDescent="0.25">
      <c r="A63" s="3"/>
      <c r="B63" s="5"/>
      <c r="C63" s="88"/>
      <c r="D63" s="93" t="s">
        <v>775</v>
      </c>
      <c r="E63" s="93"/>
      <c r="F63" s="93"/>
      <c r="G63" s="93"/>
      <c r="H63" s="72"/>
      <c r="I63" s="72"/>
      <c r="J63" s="72"/>
      <c r="K63" s="72"/>
      <c r="L63" s="72"/>
      <c r="M63" s="7"/>
      <c r="N63" s="4"/>
      <c r="O63" s="1"/>
      <c r="P63" s="1"/>
      <c r="Q63" s="1"/>
      <c r="R63" s="1"/>
      <c r="S63" s="1"/>
      <c r="T63" s="1"/>
      <c r="U63" s="1"/>
      <c r="V63" s="1"/>
      <c r="W63" s="1"/>
      <c r="X63" s="1"/>
      <c r="Y63" s="1"/>
      <c r="Z63" s="1"/>
      <c r="AA63" s="1"/>
      <c r="AB63" s="1"/>
      <c r="AC63" s="1"/>
      <c r="AD63" s="1"/>
    </row>
    <row r="64" spans="1:30" x14ac:dyDescent="0.25">
      <c r="A64" s="3"/>
      <c r="B64" s="5"/>
      <c r="C64" s="36"/>
      <c r="D64" s="36"/>
      <c r="E64" s="36"/>
      <c r="F64" s="36"/>
      <c r="G64" s="36"/>
      <c r="H64" s="36"/>
      <c r="I64" s="36"/>
      <c r="J64" s="36"/>
      <c r="K64" s="36"/>
      <c r="L64" s="36"/>
      <c r="M64" s="7"/>
      <c r="N64" s="4"/>
      <c r="O64" s="1"/>
      <c r="P64" s="1"/>
      <c r="Q64" s="1"/>
      <c r="R64" s="1"/>
      <c r="S64" s="1"/>
      <c r="T64" s="1"/>
      <c r="U64" s="1"/>
      <c r="V64" s="1"/>
      <c r="W64" s="1"/>
      <c r="X64" s="1"/>
      <c r="Y64" s="1"/>
      <c r="Z64" s="1"/>
      <c r="AA64" s="1"/>
      <c r="AB64" s="1"/>
      <c r="AC64" s="1"/>
      <c r="AD64" s="1"/>
    </row>
    <row r="65" spans="1:30" x14ac:dyDescent="0.25">
      <c r="A65" s="3"/>
      <c r="B65" s="5"/>
      <c r="C65" s="64" t="s">
        <v>833</v>
      </c>
      <c r="D65" s="74" t="s">
        <v>775</v>
      </c>
      <c r="E65" s="74"/>
      <c r="F65" s="74"/>
      <c r="G65" s="74"/>
      <c r="H65" s="74"/>
      <c r="I65" s="74"/>
      <c r="J65" s="74"/>
      <c r="K65" s="74"/>
      <c r="L65" s="74"/>
      <c r="M65" s="7"/>
      <c r="N65" s="4"/>
      <c r="O65" s="1"/>
      <c r="P65" s="1"/>
      <c r="Q65" s="1"/>
      <c r="R65" s="1"/>
      <c r="S65" s="1"/>
      <c r="T65" s="1"/>
      <c r="U65" s="1"/>
      <c r="V65" s="1"/>
      <c r="W65" s="1"/>
      <c r="X65" s="1"/>
      <c r="Y65" s="1"/>
      <c r="Z65" s="1"/>
      <c r="AA65" s="1"/>
      <c r="AB65" s="1"/>
      <c r="AC65" s="1"/>
      <c r="AD65" s="1"/>
    </row>
    <row r="66" spans="1:30" x14ac:dyDescent="0.25">
      <c r="A66" s="3"/>
      <c r="B66" s="5"/>
      <c r="C66" s="6"/>
      <c r="D66" s="36"/>
      <c r="E66" s="36"/>
      <c r="F66" s="36"/>
      <c r="G66" s="36"/>
      <c r="H66" s="36"/>
      <c r="I66" s="36"/>
      <c r="J66" s="36"/>
      <c r="K66" s="36"/>
      <c r="L66" s="36"/>
      <c r="M66" s="7"/>
      <c r="N66" s="4"/>
      <c r="O66" s="1"/>
      <c r="P66" s="1"/>
      <c r="Q66" s="1"/>
      <c r="R66" s="1"/>
      <c r="S66" s="1"/>
      <c r="T66" s="1"/>
      <c r="U66" s="1"/>
      <c r="V66" s="1"/>
      <c r="W66" s="1"/>
      <c r="X66" s="1"/>
      <c r="Y66" s="1"/>
      <c r="Z66" s="1"/>
      <c r="AA66" s="1"/>
      <c r="AB66" s="1"/>
      <c r="AC66" s="1"/>
      <c r="AD66" s="1"/>
    </row>
    <row r="67" spans="1:30" x14ac:dyDescent="0.25">
      <c r="A67" s="3"/>
      <c r="B67" s="5"/>
      <c r="C67" s="102" t="s">
        <v>834</v>
      </c>
      <c r="D67" s="103"/>
      <c r="E67" s="103"/>
      <c r="F67" s="103"/>
      <c r="G67" s="103"/>
      <c r="H67" s="103"/>
      <c r="I67" s="103"/>
      <c r="J67" s="103"/>
      <c r="K67" s="103"/>
      <c r="L67" s="104"/>
      <c r="M67" s="7"/>
      <c r="N67" s="4"/>
      <c r="O67" s="1"/>
      <c r="P67" s="1"/>
      <c r="Q67" s="1"/>
      <c r="R67" s="1"/>
      <c r="S67" s="1"/>
      <c r="T67" s="1"/>
      <c r="U67" s="1"/>
      <c r="V67" s="1"/>
      <c r="W67" s="1"/>
      <c r="X67" s="1"/>
      <c r="Y67" s="1"/>
      <c r="Z67" s="1"/>
      <c r="AA67" s="1"/>
      <c r="AB67" s="1"/>
      <c r="AC67" s="1"/>
      <c r="AD67" s="1"/>
    </row>
    <row r="68" spans="1:30" x14ac:dyDescent="0.25">
      <c r="A68" s="3"/>
      <c r="B68" s="5"/>
      <c r="C68" s="105"/>
      <c r="D68" s="106"/>
      <c r="E68" s="106"/>
      <c r="F68" s="106"/>
      <c r="G68" s="106"/>
      <c r="H68" s="106"/>
      <c r="I68" s="106"/>
      <c r="J68" s="106"/>
      <c r="K68" s="106"/>
      <c r="L68" s="107"/>
      <c r="M68" s="7"/>
      <c r="N68" s="4"/>
      <c r="O68" s="1"/>
      <c r="P68" s="1"/>
      <c r="Q68" s="1"/>
      <c r="R68" s="1"/>
      <c r="S68" s="1"/>
      <c r="T68" s="1"/>
      <c r="U68" s="1"/>
      <c r="V68" s="1"/>
      <c r="W68" s="1"/>
      <c r="X68" s="1"/>
      <c r="Y68" s="1"/>
      <c r="Z68" s="1"/>
      <c r="AA68" s="1"/>
      <c r="AB68" s="1"/>
      <c r="AC68" s="1"/>
      <c r="AD68" s="1"/>
    </row>
    <row r="69" spans="1:30" x14ac:dyDescent="0.25">
      <c r="A69" s="3"/>
      <c r="B69" s="5"/>
      <c r="C69" s="6"/>
      <c r="D69" s="36"/>
      <c r="E69" s="36"/>
      <c r="F69" s="36"/>
      <c r="G69" s="36"/>
      <c r="H69" s="36"/>
      <c r="I69" s="36"/>
      <c r="J69" s="36"/>
      <c r="K69" s="36"/>
      <c r="L69" s="36"/>
      <c r="M69" s="7"/>
      <c r="N69" s="4"/>
      <c r="O69" s="1"/>
      <c r="P69" s="1"/>
      <c r="Q69" s="1"/>
      <c r="R69" s="1"/>
      <c r="S69" s="1"/>
      <c r="T69" s="1"/>
      <c r="U69" s="1"/>
      <c r="V69" s="1"/>
      <c r="W69" s="1"/>
      <c r="X69" s="1"/>
      <c r="Y69" s="1"/>
      <c r="Z69" s="1"/>
      <c r="AA69" s="1"/>
      <c r="AB69" s="1"/>
      <c r="AC69" s="1"/>
      <c r="AD69" s="1"/>
    </row>
    <row r="70" spans="1:30" x14ac:dyDescent="0.25">
      <c r="A70" s="3"/>
      <c r="B70" s="5"/>
      <c r="C70" s="33" t="s">
        <v>897</v>
      </c>
      <c r="D70" s="36"/>
      <c r="E70" s="36"/>
      <c r="F70" s="36"/>
      <c r="G70" s="36"/>
      <c r="H70" s="36"/>
      <c r="I70" s="36"/>
      <c r="J70" s="36"/>
      <c r="K70" s="36"/>
      <c r="L70" s="36"/>
      <c r="M70" s="7"/>
      <c r="N70" s="4"/>
      <c r="O70" s="1"/>
      <c r="P70" s="1"/>
      <c r="Q70" s="1"/>
      <c r="R70" s="1"/>
      <c r="S70" s="1"/>
      <c r="T70" s="1"/>
      <c r="U70" s="1"/>
      <c r="V70" s="1"/>
      <c r="W70" s="1"/>
      <c r="X70" s="1"/>
      <c r="Y70" s="1"/>
      <c r="Z70" s="1"/>
      <c r="AA70" s="1"/>
      <c r="AB70" s="1"/>
      <c r="AC70" s="1"/>
      <c r="AD70" s="1"/>
    </row>
    <row r="71" spans="1:30" x14ac:dyDescent="0.25">
      <c r="A71" s="3"/>
      <c r="B71" s="5"/>
      <c r="C71" s="97" t="s">
        <v>835</v>
      </c>
      <c r="D71" s="89"/>
      <c r="E71" s="108" t="s">
        <v>21</v>
      </c>
      <c r="F71" s="109"/>
      <c r="G71" s="109"/>
      <c r="H71" s="109"/>
      <c r="I71" s="109"/>
      <c r="J71" s="109"/>
      <c r="K71" s="109"/>
      <c r="L71" s="110"/>
      <c r="M71" s="7"/>
      <c r="N71" s="4"/>
      <c r="O71" s="1"/>
      <c r="P71" s="1"/>
      <c r="Q71" s="1"/>
      <c r="R71" s="1"/>
      <c r="S71" s="1"/>
      <c r="T71" s="1"/>
      <c r="U71" s="1"/>
      <c r="V71" s="1"/>
      <c r="W71" s="1"/>
      <c r="X71" s="1"/>
      <c r="Y71" s="1"/>
      <c r="Z71" s="1"/>
      <c r="AA71" s="1"/>
      <c r="AB71" s="1"/>
      <c r="AC71" s="1"/>
      <c r="AD71" s="1"/>
    </row>
    <row r="72" spans="1:30" x14ac:dyDescent="0.25">
      <c r="A72" s="3"/>
      <c r="B72" s="5"/>
      <c r="C72" s="97"/>
      <c r="D72" s="89"/>
      <c r="E72" s="111"/>
      <c r="F72" s="112"/>
      <c r="G72" s="112"/>
      <c r="H72" s="112"/>
      <c r="I72" s="112"/>
      <c r="J72" s="112"/>
      <c r="K72" s="112"/>
      <c r="L72" s="113"/>
      <c r="M72" s="7"/>
      <c r="N72" s="4"/>
      <c r="O72" s="1"/>
      <c r="P72" s="1"/>
      <c r="Q72" s="1"/>
      <c r="R72" s="1"/>
      <c r="S72" s="1"/>
      <c r="T72" s="1"/>
      <c r="U72" s="1"/>
      <c r="V72" s="1"/>
      <c r="W72" s="1"/>
      <c r="X72" s="1"/>
      <c r="Y72" s="1"/>
      <c r="Z72" s="1"/>
      <c r="AA72" s="1"/>
      <c r="AB72" s="1"/>
      <c r="AC72" s="1"/>
      <c r="AD72" s="1"/>
    </row>
    <row r="73" spans="1:30" x14ac:dyDescent="0.25">
      <c r="A73" s="3"/>
      <c r="B73" s="5"/>
      <c r="C73" s="97"/>
      <c r="D73" s="89"/>
      <c r="E73" s="111"/>
      <c r="F73" s="112"/>
      <c r="G73" s="112"/>
      <c r="H73" s="112"/>
      <c r="I73" s="112"/>
      <c r="J73" s="112"/>
      <c r="K73" s="112"/>
      <c r="L73" s="113"/>
      <c r="M73" s="7"/>
      <c r="N73" s="4"/>
      <c r="O73" s="1"/>
      <c r="P73" s="1"/>
      <c r="Q73" s="1"/>
      <c r="R73" s="1"/>
      <c r="S73" s="1"/>
      <c r="T73" s="1"/>
      <c r="U73" s="1"/>
      <c r="V73" s="1"/>
      <c r="W73" s="1"/>
      <c r="X73" s="1"/>
      <c r="Y73" s="1"/>
      <c r="Z73" s="1"/>
      <c r="AA73" s="1"/>
      <c r="AB73" s="1"/>
      <c r="AC73" s="1"/>
      <c r="AD73" s="1"/>
    </row>
    <row r="74" spans="1:30" x14ac:dyDescent="0.25">
      <c r="A74" s="3"/>
      <c r="B74" s="5"/>
      <c r="C74" s="97"/>
      <c r="D74" s="89"/>
      <c r="E74" s="114"/>
      <c r="F74" s="115"/>
      <c r="G74" s="115"/>
      <c r="H74" s="115"/>
      <c r="I74" s="115"/>
      <c r="J74" s="115"/>
      <c r="K74" s="115"/>
      <c r="L74" s="116"/>
      <c r="M74" s="7"/>
      <c r="N74" s="4"/>
      <c r="O74" s="1"/>
      <c r="P74" s="1"/>
      <c r="Q74" s="1"/>
      <c r="R74" s="1"/>
      <c r="S74" s="1"/>
      <c r="T74" s="1"/>
      <c r="U74" s="1"/>
      <c r="V74" s="1"/>
      <c r="W74" s="1"/>
      <c r="X74" s="1"/>
      <c r="Y74" s="1"/>
      <c r="Z74" s="1"/>
      <c r="AA74" s="1"/>
      <c r="AB74" s="1"/>
      <c r="AC74" s="1"/>
      <c r="AD74" s="1"/>
    </row>
    <row r="75" spans="1:30" x14ac:dyDescent="0.25">
      <c r="A75" s="3"/>
      <c r="B75" s="5"/>
      <c r="C75" s="97" t="s">
        <v>913</v>
      </c>
      <c r="D75" s="89"/>
      <c r="E75" s="108" t="s">
        <v>21</v>
      </c>
      <c r="F75" s="109"/>
      <c r="G75" s="109"/>
      <c r="H75" s="109"/>
      <c r="I75" s="109"/>
      <c r="J75" s="109"/>
      <c r="K75" s="109"/>
      <c r="L75" s="110"/>
      <c r="M75" s="7"/>
      <c r="N75" s="4"/>
      <c r="O75" s="1"/>
      <c r="P75" s="1"/>
      <c r="Q75" s="1"/>
      <c r="R75" s="1"/>
      <c r="S75" s="1"/>
      <c r="T75" s="1"/>
      <c r="U75" s="1"/>
      <c r="V75" s="1"/>
      <c r="W75" s="1"/>
      <c r="X75" s="1"/>
      <c r="Y75" s="1"/>
      <c r="Z75" s="1"/>
      <c r="AA75" s="1"/>
      <c r="AB75" s="1"/>
      <c r="AC75" s="1"/>
      <c r="AD75" s="1"/>
    </row>
    <row r="76" spans="1:30" x14ac:dyDescent="0.25">
      <c r="A76" s="3"/>
      <c r="B76" s="5"/>
      <c r="C76" s="97"/>
      <c r="D76" s="89"/>
      <c r="E76" s="111"/>
      <c r="F76" s="112"/>
      <c r="G76" s="112"/>
      <c r="H76" s="112"/>
      <c r="I76" s="112"/>
      <c r="J76" s="112"/>
      <c r="K76" s="112"/>
      <c r="L76" s="113"/>
      <c r="M76" s="7"/>
      <c r="N76" s="4"/>
      <c r="O76" s="1"/>
      <c r="P76" s="1"/>
      <c r="Q76" s="1"/>
      <c r="R76" s="1"/>
      <c r="S76" s="1"/>
      <c r="T76" s="1"/>
      <c r="U76" s="1"/>
      <c r="V76" s="1"/>
      <c r="W76" s="1"/>
      <c r="X76" s="1"/>
      <c r="Y76" s="1"/>
      <c r="Z76" s="1"/>
      <c r="AA76" s="1"/>
      <c r="AB76" s="1"/>
      <c r="AC76" s="1"/>
      <c r="AD76" s="1"/>
    </row>
    <row r="77" spans="1:30" x14ac:dyDescent="0.25">
      <c r="A77" s="3"/>
      <c r="B77" s="5"/>
      <c r="C77" s="97"/>
      <c r="D77" s="89"/>
      <c r="E77" s="111"/>
      <c r="F77" s="112"/>
      <c r="G77" s="112"/>
      <c r="H77" s="112"/>
      <c r="I77" s="112"/>
      <c r="J77" s="112"/>
      <c r="K77" s="112"/>
      <c r="L77" s="113"/>
      <c r="M77" s="7"/>
      <c r="N77" s="4"/>
      <c r="O77" s="1"/>
      <c r="P77" s="1"/>
      <c r="Q77" s="1"/>
      <c r="R77" s="1"/>
      <c r="S77" s="1"/>
      <c r="T77" s="1"/>
      <c r="U77" s="1"/>
      <c r="V77" s="1"/>
      <c r="W77" s="1"/>
      <c r="X77" s="1"/>
      <c r="Y77" s="1"/>
      <c r="Z77" s="1"/>
      <c r="AA77" s="1"/>
      <c r="AB77" s="1"/>
      <c r="AC77" s="1"/>
      <c r="AD77" s="1"/>
    </row>
    <row r="78" spans="1:30" x14ac:dyDescent="0.25">
      <c r="A78" s="3"/>
      <c r="B78" s="5"/>
      <c r="C78" s="97"/>
      <c r="D78" s="89"/>
      <c r="E78" s="114"/>
      <c r="F78" s="115"/>
      <c r="G78" s="115"/>
      <c r="H78" s="115"/>
      <c r="I78" s="115"/>
      <c r="J78" s="115"/>
      <c r="K78" s="115"/>
      <c r="L78" s="116"/>
      <c r="M78" s="7"/>
      <c r="N78" s="4"/>
      <c r="O78" s="1"/>
      <c r="P78" s="1"/>
      <c r="Q78" s="1"/>
      <c r="R78" s="1"/>
      <c r="S78" s="1"/>
      <c r="T78" s="1"/>
      <c r="U78" s="1"/>
      <c r="V78" s="1"/>
      <c r="W78" s="1"/>
      <c r="X78" s="1"/>
      <c r="Y78" s="1"/>
      <c r="Z78" s="1"/>
      <c r="AA78" s="1"/>
      <c r="AB78" s="1"/>
      <c r="AC78" s="1"/>
      <c r="AD78" s="1"/>
    </row>
    <row r="79" spans="1:30" x14ac:dyDescent="0.25">
      <c r="A79" s="3"/>
      <c r="B79" s="5"/>
      <c r="C79" s="97" t="s">
        <v>836</v>
      </c>
      <c r="D79" s="89"/>
      <c r="E79" s="108" t="s">
        <v>21</v>
      </c>
      <c r="F79" s="109"/>
      <c r="G79" s="109"/>
      <c r="H79" s="109"/>
      <c r="I79" s="109"/>
      <c r="J79" s="109"/>
      <c r="K79" s="109"/>
      <c r="L79" s="110"/>
      <c r="M79" s="7"/>
      <c r="N79" s="4"/>
      <c r="O79" s="1"/>
      <c r="P79" s="1"/>
      <c r="Q79" s="1"/>
      <c r="R79" s="1"/>
      <c r="S79" s="1"/>
      <c r="T79" s="1"/>
      <c r="U79" s="1"/>
      <c r="V79" s="1"/>
      <c r="W79" s="1"/>
      <c r="X79" s="1"/>
      <c r="Y79" s="1"/>
      <c r="Z79" s="1"/>
      <c r="AA79" s="1"/>
      <c r="AB79" s="1"/>
      <c r="AC79" s="1"/>
      <c r="AD79" s="1"/>
    </row>
    <row r="80" spans="1:30" x14ac:dyDescent="0.25">
      <c r="A80" s="3"/>
      <c r="B80" s="5"/>
      <c r="C80" s="97"/>
      <c r="D80" s="89"/>
      <c r="E80" s="111"/>
      <c r="F80" s="112"/>
      <c r="G80" s="112"/>
      <c r="H80" s="112"/>
      <c r="I80" s="112"/>
      <c r="J80" s="112"/>
      <c r="K80" s="112"/>
      <c r="L80" s="113"/>
      <c r="M80" s="7"/>
      <c r="N80" s="4"/>
      <c r="O80" s="1"/>
      <c r="P80" s="1"/>
      <c r="Q80" s="1"/>
      <c r="R80" s="1"/>
      <c r="S80" s="1"/>
      <c r="T80" s="1"/>
      <c r="U80" s="1"/>
      <c r="V80" s="1"/>
      <c r="W80" s="1"/>
      <c r="X80" s="1"/>
      <c r="Y80" s="1"/>
      <c r="Z80" s="1"/>
      <c r="AA80" s="1"/>
      <c r="AB80" s="1"/>
      <c r="AC80" s="1"/>
      <c r="AD80" s="1"/>
    </row>
    <row r="81" spans="1:30" x14ac:dyDescent="0.25">
      <c r="A81" s="3"/>
      <c r="B81" s="5"/>
      <c r="C81" s="97"/>
      <c r="D81" s="89"/>
      <c r="E81" s="111"/>
      <c r="F81" s="112"/>
      <c r="G81" s="112"/>
      <c r="H81" s="112"/>
      <c r="I81" s="112"/>
      <c r="J81" s="112"/>
      <c r="K81" s="112"/>
      <c r="L81" s="113"/>
      <c r="M81" s="7"/>
      <c r="N81" s="4"/>
      <c r="O81" s="1"/>
      <c r="P81" s="1"/>
      <c r="Q81" s="1"/>
      <c r="R81" s="1"/>
      <c r="S81" s="1"/>
      <c r="T81" s="1"/>
      <c r="U81" s="1"/>
      <c r="V81" s="1"/>
      <c r="W81" s="1"/>
      <c r="X81" s="1"/>
      <c r="Y81" s="1"/>
      <c r="Z81" s="1"/>
      <c r="AA81" s="1"/>
      <c r="AB81" s="1"/>
      <c r="AC81" s="1"/>
      <c r="AD81" s="1"/>
    </row>
    <row r="82" spans="1:30" x14ac:dyDescent="0.25">
      <c r="A82" s="3"/>
      <c r="B82" s="5"/>
      <c r="C82" s="97"/>
      <c r="D82" s="89"/>
      <c r="E82" s="114"/>
      <c r="F82" s="115"/>
      <c r="G82" s="115"/>
      <c r="H82" s="115"/>
      <c r="I82" s="115"/>
      <c r="J82" s="115"/>
      <c r="K82" s="115"/>
      <c r="L82" s="116"/>
      <c r="M82" s="7"/>
      <c r="N82" s="4"/>
      <c r="O82" s="1"/>
      <c r="P82" s="1"/>
      <c r="Q82" s="1"/>
      <c r="R82" s="1"/>
      <c r="S82" s="1"/>
      <c r="T82" s="1"/>
      <c r="U82" s="1"/>
      <c r="V82" s="1"/>
      <c r="W82" s="1"/>
      <c r="X82" s="1"/>
      <c r="Y82" s="1"/>
      <c r="Z82" s="1"/>
      <c r="AA82" s="1"/>
      <c r="AB82" s="1"/>
      <c r="AC82" s="1"/>
      <c r="AD82" s="1"/>
    </row>
    <row r="83" spans="1:30" x14ac:dyDescent="0.25">
      <c r="A83" s="3"/>
      <c r="B83" s="5"/>
      <c r="C83" s="88" t="s">
        <v>914</v>
      </c>
      <c r="D83" s="120"/>
      <c r="E83" s="108" t="s">
        <v>21</v>
      </c>
      <c r="F83" s="109"/>
      <c r="G83" s="109"/>
      <c r="H83" s="109"/>
      <c r="I83" s="109"/>
      <c r="J83" s="109"/>
      <c r="K83" s="109"/>
      <c r="L83" s="110"/>
      <c r="M83" s="7"/>
      <c r="N83" s="4"/>
      <c r="O83" s="1"/>
      <c r="P83" s="1"/>
      <c r="Q83" s="1"/>
      <c r="R83" s="1"/>
      <c r="S83" s="1"/>
      <c r="T83" s="1"/>
      <c r="U83" s="1"/>
      <c r="V83" s="1"/>
      <c r="W83" s="1"/>
      <c r="X83" s="1"/>
      <c r="Y83" s="1"/>
      <c r="Z83" s="1"/>
      <c r="AA83" s="1"/>
      <c r="AB83" s="1"/>
      <c r="AC83" s="1"/>
      <c r="AD83" s="1"/>
    </row>
    <row r="84" spans="1:30" x14ac:dyDescent="0.25">
      <c r="A84" s="3"/>
      <c r="B84" s="5"/>
      <c r="C84" s="88"/>
      <c r="D84" s="121"/>
      <c r="E84" s="111"/>
      <c r="F84" s="112"/>
      <c r="G84" s="112"/>
      <c r="H84" s="112"/>
      <c r="I84" s="112"/>
      <c r="J84" s="112"/>
      <c r="K84" s="112"/>
      <c r="L84" s="113"/>
      <c r="M84" s="7"/>
      <c r="N84" s="4"/>
      <c r="O84" s="1"/>
      <c r="P84" s="1"/>
      <c r="Q84" s="1"/>
      <c r="R84" s="1"/>
      <c r="S84" s="1"/>
      <c r="T84" s="1"/>
      <c r="U84" s="1"/>
      <c r="V84" s="1"/>
      <c r="W84" s="1"/>
      <c r="X84" s="1"/>
      <c r="Y84" s="1"/>
      <c r="Z84" s="1"/>
      <c r="AA84" s="1"/>
      <c r="AB84" s="1"/>
      <c r="AC84" s="1"/>
      <c r="AD84" s="1"/>
    </row>
    <row r="85" spans="1:30" x14ac:dyDescent="0.25">
      <c r="A85" s="3"/>
      <c r="B85" s="5"/>
      <c r="C85" s="88"/>
      <c r="D85" s="121"/>
      <c r="E85" s="111"/>
      <c r="F85" s="112"/>
      <c r="G85" s="112"/>
      <c r="H85" s="112"/>
      <c r="I85" s="112"/>
      <c r="J85" s="112"/>
      <c r="K85" s="112"/>
      <c r="L85" s="113"/>
      <c r="M85" s="7"/>
      <c r="N85" s="4"/>
      <c r="O85" s="1"/>
      <c r="P85" s="1"/>
      <c r="Q85" s="1"/>
      <c r="R85" s="1"/>
      <c r="S85" s="1"/>
      <c r="T85" s="1"/>
      <c r="U85" s="1"/>
      <c r="V85" s="1"/>
      <c r="W85" s="1"/>
      <c r="X85" s="1"/>
      <c r="Y85" s="1"/>
      <c r="Z85" s="1"/>
      <c r="AA85" s="1"/>
      <c r="AB85" s="1"/>
      <c r="AC85" s="1"/>
      <c r="AD85" s="1"/>
    </row>
    <row r="86" spans="1:30" x14ac:dyDescent="0.25">
      <c r="A86" s="3"/>
      <c r="B86" s="5"/>
      <c r="C86" s="88"/>
      <c r="D86" s="122"/>
      <c r="E86" s="114"/>
      <c r="F86" s="115"/>
      <c r="G86" s="115"/>
      <c r="H86" s="115"/>
      <c r="I86" s="115"/>
      <c r="J86" s="115"/>
      <c r="K86" s="115"/>
      <c r="L86" s="116"/>
      <c r="M86" s="7"/>
      <c r="N86" s="4"/>
      <c r="O86" s="1"/>
      <c r="P86" s="1"/>
      <c r="Q86" s="1"/>
      <c r="R86" s="1"/>
      <c r="S86" s="1"/>
      <c r="T86" s="1"/>
      <c r="U86" s="1"/>
      <c r="V86" s="1"/>
      <c r="W86" s="1"/>
      <c r="X86" s="1"/>
      <c r="Y86" s="1"/>
      <c r="Z86" s="1"/>
      <c r="AA86" s="1"/>
      <c r="AB86" s="1"/>
      <c r="AC86" s="1"/>
      <c r="AD86" s="1"/>
    </row>
    <row r="87" spans="1:30" ht="15" customHeight="1" x14ac:dyDescent="0.25">
      <c r="A87" s="3"/>
      <c r="B87" s="5"/>
      <c r="C87" s="88" t="s">
        <v>909</v>
      </c>
      <c r="D87" s="88"/>
      <c r="E87" s="98" t="s">
        <v>906</v>
      </c>
      <c r="F87" s="99"/>
      <c r="G87" s="99"/>
      <c r="H87" s="100"/>
      <c r="I87" s="98" t="s">
        <v>907</v>
      </c>
      <c r="J87" s="99"/>
      <c r="K87" s="99"/>
      <c r="L87" s="100"/>
      <c r="M87" s="7"/>
      <c r="N87" s="4"/>
      <c r="O87" s="1"/>
      <c r="P87" s="1"/>
      <c r="Q87" s="1"/>
      <c r="R87" s="1"/>
      <c r="S87" s="1"/>
      <c r="T87" s="1"/>
      <c r="U87" s="1"/>
      <c r="V87" s="1"/>
      <c r="W87" s="1"/>
      <c r="X87" s="1"/>
      <c r="Y87" s="1"/>
      <c r="Z87" s="1"/>
      <c r="AA87" s="1"/>
      <c r="AB87" s="1"/>
      <c r="AC87" s="1"/>
      <c r="AD87" s="1"/>
    </row>
    <row r="88" spans="1:30" x14ac:dyDescent="0.25">
      <c r="A88" s="3"/>
      <c r="B88" s="5"/>
      <c r="C88" s="6"/>
      <c r="D88" s="6"/>
      <c r="E88" s="6"/>
      <c r="F88" s="6"/>
      <c r="G88" s="6"/>
      <c r="H88" s="6"/>
      <c r="I88" s="6"/>
      <c r="J88" s="6"/>
      <c r="K88" s="6"/>
      <c r="L88" s="6"/>
      <c r="M88" s="7"/>
      <c r="N88" s="4"/>
      <c r="O88" s="1"/>
      <c r="P88" s="1"/>
      <c r="Q88" s="1"/>
      <c r="R88" s="1"/>
      <c r="S88" s="1"/>
      <c r="T88" s="1"/>
      <c r="U88" s="1"/>
      <c r="V88" s="1"/>
      <c r="W88" s="1"/>
      <c r="X88" s="1"/>
      <c r="Y88" s="1"/>
      <c r="Z88" s="1"/>
      <c r="AA88" s="1"/>
      <c r="AB88" s="1"/>
      <c r="AC88" s="1"/>
      <c r="AD88" s="1"/>
    </row>
    <row r="89" spans="1:30" ht="14.45" customHeight="1" x14ac:dyDescent="0.25">
      <c r="A89" s="3"/>
      <c r="B89" s="5"/>
      <c r="C89" s="136" t="s">
        <v>837</v>
      </c>
      <c r="D89" s="89"/>
      <c r="E89" s="108" t="s">
        <v>21</v>
      </c>
      <c r="F89" s="109"/>
      <c r="G89" s="109"/>
      <c r="H89" s="109"/>
      <c r="I89" s="109"/>
      <c r="J89" s="109"/>
      <c r="K89" s="109"/>
      <c r="L89" s="110"/>
      <c r="M89" s="7"/>
      <c r="N89" s="4"/>
      <c r="O89" s="1"/>
      <c r="P89" s="1"/>
      <c r="Q89" s="1"/>
      <c r="R89" s="1"/>
      <c r="S89" s="1"/>
      <c r="T89" s="1"/>
      <c r="U89" s="1"/>
      <c r="V89" s="1"/>
      <c r="W89" s="1"/>
      <c r="X89" s="1"/>
      <c r="Y89" s="1"/>
      <c r="Z89" s="1"/>
      <c r="AA89" s="1"/>
      <c r="AB89" s="1"/>
      <c r="AC89" s="1"/>
      <c r="AD89" s="1"/>
    </row>
    <row r="90" spans="1:30" x14ac:dyDescent="0.25">
      <c r="A90" s="3"/>
      <c r="B90" s="5"/>
      <c r="C90" s="136"/>
      <c r="D90" s="89"/>
      <c r="E90" s="111"/>
      <c r="F90" s="112"/>
      <c r="G90" s="112"/>
      <c r="H90" s="112"/>
      <c r="I90" s="112"/>
      <c r="J90" s="112"/>
      <c r="K90" s="112"/>
      <c r="L90" s="113"/>
      <c r="M90" s="7"/>
      <c r="N90" s="4"/>
      <c r="O90" s="1"/>
      <c r="P90" s="1"/>
      <c r="Q90" s="1"/>
      <c r="R90" s="1"/>
      <c r="S90" s="1"/>
      <c r="T90" s="1"/>
      <c r="U90" s="1"/>
      <c r="V90" s="1"/>
      <c r="W90" s="1"/>
      <c r="X90" s="1"/>
      <c r="Y90" s="1"/>
      <c r="Z90" s="1"/>
      <c r="AA90" s="1"/>
      <c r="AB90" s="1"/>
      <c r="AC90" s="1"/>
      <c r="AD90" s="1"/>
    </row>
    <row r="91" spans="1:30" x14ac:dyDescent="0.25">
      <c r="A91" s="3"/>
      <c r="B91" s="5"/>
      <c r="C91" s="136"/>
      <c r="D91" s="89"/>
      <c r="E91" s="111"/>
      <c r="F91" s="112"/>
      <c r="G91" s="112"/>
      <c r="H91" s="112"/>
      <c r="I91" s="112"/>
      <c r="J91" s="112"/>
      <c r="K91" s="112"/>
      <c r="L91" s="113"/>
      <c r="M91" s="7"/>
      <c r="N91" s="4"/>
      <c r="O91" s="1"/>
      <c r="P91" s="1"/>
      <c r="Q91" s="1"/>
      <c r="R91" s="1"/>
      <c r="S91" s="1"/>
      <c r="T91" s="1"/>
      <c r="U91" s="1"/>
      <c r="V91" s="1"/>
      <c r="W91" s="1"/>
      <c r="X91" s="1"/>
      <c r="Y91" s="1"/>
      <c r="Z91" s="1"/>
      <c r="AA91" s="1"/>
      <c r="AB91" s="1"/>
      <c r="AC91" s="1"/>
      <c r="AD91" s="1"/>
    </row>
    <row r="92" spans="1:30" x14ac:dyDescent="0.25">
      <c r="A92" s="3"/>
      <c r="B92" s="5"/>
      <c r="C92" s="136"/>
      <c r="D92" s="89"/>
      <c r="E92" s="114"/>
      <c r="F92" s="115"/>
      <c r="G92" s="115"/>
      <c r="H92" s="115"/>
      <c r="I92" s="115"/>
      <c r="J92" s="115"/>
      <c r="K92" s="115"/>
      <c r="L92" s="116"/>
      <c r="M92" s="7"/>
      <c r="N92" s="4"/>
      <c r="O92" s="1"/>
      <c r="P92" s="1"/>
      <c r="Q92" s="1"/>
      <c r="R92" s="1"/>
      <c r="S92" s="1"/>
      <c r="T92" s="1"/>
      <c r="U92" s="1"/>
      <c r="V92" s="1"/>
      <c r="W92" s="1"/>
      <c r="X92" s="1"/>
      <c r="Y92" s="1"/>
      <c r="Z92" s="1"/>
      <c r="AA92" s="1"/>
      <c r="AB92" s="1"/>
      <c r="AC92" s="1"/>
      <c r="AD92" s="1"/>
    </row>
    <row r="93" spans="1:30" x14ac:dyDescent="0.25">
      <c r="A93" s="3"/>
      <c r="B93" s="5"/>
      <c r="C93" s="88" t="s">
        <v>838</v>
      </c>
      <c r="D93" s="89"/>
      <c r="E93" s="108" t="s">
        <v>21</v>
      </c>
      <c r="F93" s="109"/>
      <c r="G93" s="109"/>
      <c r="H93" s="109"/>
      <c r="I93" s="109"/>
      <c r="J93" s="109"/>
      <c r="K93" s="109"/>
      <c r="L93" s="110"/>
      <c r="M93" s="7"/>
      <c r="N93" s="4"/>
      <c r="O93" s="1"/>
      <c r="P93" s="1"/>
      <c r="Q93" s="1"/>
      <c r="R93" s="1"/>
      <c r="S93" s="1"/>
      <c r="T93" s="1"/>
      <c r="U93" s="1"/>
      <c r="V93" s="1"/>
      <c r="W93" s="1"/>
      <c r="X93" s="1"/>
      <c r="Y93" s="1"/>
      <c r="Z93" s="1"/>
      <c r="AA93" s="1"/>
      <c r="AB93" s="1"/>
      <c r="AC93" s="1"/>
      <c r="AD93" s="1"/>
    </row>
    <row r="94" spans="1:30" x14ac:dyDescent="0.25">
      <c r="A94" s="3"/>
      <c r="B94" s="5"/>
      <c r="C94" s="88"/>
      <c r="D94" s="89"/>
      <c r="E94" s="111"/>
      <c r="F94" s="112"/>
      <c r="G94" s="112"/>
      <c r="H94" s="112"/>
      <c r="I94" s="112"/>
      <c r="J94" s="112"/>
      <c r="K94" s="112"/>
      <c r="L94" s="113"/>
      <c r="M94" s="7"/>
      <c r="N94" s="4"/>
      <c r="O94" s="1"/>
      <c r="P94" s="1"/>
      <c r="Q94" s="1"/>
      <c r="R94" s="1"/>
      <c r="S94" s="1"/>
      <c r="T94" s="1"/>
      <c r="U94" s="1"/>
      <c r="V94" s="1"/>
      <c r="W94" s="1"/>
      <c r="X94" s="1"/>
      <c r="Y94" s="1"/>
      <c r="Z94" s="1"/>
      <c r="AA94" s="1"/>
      <c r="AB94" s="1"/>
      <c r="AC94" s="1"/>
      <c r="AD94" s="1"/>
    </row>
    <row r="95" spans="1:30" x14ac:dyDescent="0.25">
      <c r="A95" s="3"/>
      <c r="B95" s="5"/>
      <c r="C95" s="88"/>
      <c r="D95" s="89"/>
      <c r="E95" s="111"/>
      <c r="F95" s="112"/>
      <c r="G95" s="112"/>
      <c r="H95" s="112"/>
      <c r="I95" s="112"/>
      <c r="J95" s="112"/>
      <c r="K95" s="112"/>
      <c r="L95" s="113"/>
      <c r="M95" s="7"/>
      <c r="N95" s="4"/>
      <c r="O95" s="1"/>
      <c r="P95" s="1"/>
      <c r="Q95" s="1"/>
      <c r="R95" s="1"/>
      <c r="S95" s="1"/>
      <c r="T95" s="1"/>
      <c r="U95" s="1"/>
      <c r="V95" s="1"/>
      <c r="W95" s="1"/>
      <c r="X95" s="1"/>
      <c r="Y95" s="1"/>
      <c r="Z95" s="1"/>
      <c r="AA95" s="1"/>
      <c r="AB95" s="1"/>
      <c r="AC95" s="1"/>
      <c r="AD95" s="1"/>
    </row>
    <row r="96" spans="1:30" x14ac:dyDescent="0.25">
      <c r="A96" s="3"/>
      <c r="B96" s="5"/>
      <c r="C96" s="88"/>
      <c r="D96" s="89"/>
      <c r="E96" s="114"/>
      <c r="F96" s="115"/>
      <c r="G96" s="115"/>
      <c r="H96" s="115"/>
      <c r="I96" s="115"/>
      <c r="J96" s="115"/>
      <c r="K96" s="115"/>
      <c r="L96" s="116"/>
      <c r="M96" s="7"/>
      <c r="N96" s="4"/>
      <c r="O96" s="1"/>
      <c r="P96" s="1"/>
      <c r="Q96" s="1"/>
      <c r="R96" s="1"/>
      <c r="S96" s="1"/>
      <c r="T96" s="1"/>
      <c r="U96" s="1"/>
      <c r="V96" s="1"/>
      <c r="W96" s="1"/>
      <c r="X96" s="1"/>
      <c r="Y96" s="1"/>
      <c r="Z96" s="1"/>
      <c r="AA96" s="1"/>
      <c r="AB96" s="1"/>
      <c r="AC96" s="1"/>
      <c r="AD96" s="1"/>
    </row>
    <row r="97" spans="1:30" x14ac:dyDescent="0.25">
      <c r="A97" s="3"/>
      <c r="B97" s="5"/>
      <c r="C97" s="67"/>
      <c r="D97" s="66"/>
      <c r="E97" s="66"/>
      <c r="F97" s="66"/>
      <c r="G97" s="66"/>
      <c r="H97" s="66"/>
      <c r="I97" s="66"/>
      <c r="J97" s="66"/>
      <c r="K97" s="66"/>
      <c r="L97" s="66"/>
      <c r="M97" s="7"/>
      <c r="N97" s="4"/>
      <c r="O97" s="1"/>
      <c r="P97" s="1"/>
      <c r="Q97" s="1"/>
      <c r="R97" s="1"/>
      <c r="S97" s="1"/>
      <c r="T97" s="1"/>
      <c r="U97" s="1"/>
      <c r="V97" s="1"/>
      <c r="W97" s="1"/>
      <c r="X97" s="1"/>
      <c r="Y97" s="1"/>
      <c r="Z97" s="1"/>
      <c r="AA97" s="1"/>
      <c r="AB97" s="1"/>
      <c r="AC97" s="1"/>
      <c r="AD97" s="1"/>
    </row>
    <row r="98" spans="1:30" x14ac:dyDescent="0.25">
      <c r="A98" s="3"/>
      <c r="B98" s="5"/>
      <c r="C98" s="63" t="s">
        <v>839</v>
      </c>
      <c r="D98" s="36"/>
      <c r="E98" s="36"/>
      <c r="F98" s="36"/>
      <c r="G98" s="36"/>
      <c r="H98" s="36"/>
      <c r="I98" s="36"/>
      <c r="J98" s="36"/>
      <c r="K98" s="36"/>
      <c r="L98" s="36"/>
      <c r="M98" s="7"/>
      <c r="N98" s="4"/>
      <c r="O98" s="1"/>
      <c r="P98" s="1"/>
      <c r="Q98" s="1"/>
      <c r="R98" s="1"/>
      <c r="S98" s="1"/>
      <c r="T98" s="1"/>
      <c r="U98" s="1"/>
      <c r="V98" s="1"/>
      <c r="W98" s="1"/>
      <c r="X98" s="1"/>
      <c r="Y98" s="1"/>
      <c r="Z98" s="1"/>
      <c r="AA98" s="1"/>
      <c r="AB98" s="1"/>
      <c r="AC98" s="1"/>
      <c r="AD98" s="1"/>
    </row>
    <row r="99" spans="1:30" ht="15" customHeight="1" x14ac:dyDescent="0.25">
      <c r="A99" s="3"/>
      <c r="B99" s="5"/>
      <c r="C99" s="124" t="s">
        <v>840</v>
      </c>
      <c r="D99" s="120"/>
      <c r="E99" s="127" t="s">
        <v>15</v>
      </c>
      <c r="F99" s="128"/>
      <c r="G99" s="128"/>
      <c r="H99" s="128"/>
      <c r="I99" s="128"/>
      <c r="J99" s="128"/>
      <c r="K99" s="128"/>
      <c r="L99" s="129"/>
      <c r="M99" s="7"/>
      <c r="N99" s="4"/>
      <c r="O99" s="1"/>
      <c r="P99" s="1"/>
      <c r="Q99" s="1"/>
      <c r="R99" s="1"/>
      <c r="S99" s="1"/>
      <c r="T99" s="1"/>
      <c r="U99" s="1"/>
      <c r="V99" s="1"/>
      <c r="W99" s="1"/>
      <c r="X99" s="1"/>
      <c r="Y99" s="1"/>
      <c r="Z99" s="1"/>
      <c r="AA99" s="1"/>
      <c r="AB99" s="1"/>
      <c r="AC99" s="1"/>
      <c r="AD99" s="1"/>
    </row>
    <row r="100" spans="1:30" x14ac:dyDescent="0.25">
      <c r="A100" s="3"/>
      <c r="B100" s="5"/>
      <c r="C100" s="125"/>
      <c r="D100" s="121"/>
      <c r="E100" s="130"/>
      <c r="F100" s="131"/>
      <c r="G100" s="131"/>
      <c r="H100" s="131"/>
      <c r="I100" s="131"/>
      <c r="J100" s="131"/>
      <c r="K100" s="131"/>
      <c r="L100" s="132"/>
      <c r="M100" s="7"/>
      <c r="N100" s="4"/>
      <c r="O100" s="1"/>
      <c r="P100" s="1"/>
      <c r="Q100" s="1"/>
      <c r="R100" s="1"/>
      <c r="S100" s="1"/>
      <c r="T100" s="1"/>
      <c r="U100" s="1"/>
      <c r="V100" s="1"/>
      <c r="W100" s="1"/>
      <c r="X100" s="1"/>
      <c r="Y100" s="1"/>
      <c r="Z100" s="1"/>
      <c r="AA100" s="1"/>
      <c r="AB100" s="1"/>
      <c r="AC100" s="1"/>
      <c r="AD100" s="1"/>
    </row>
    <row r="101" spans="1:30" x14ac:dyDescent="0.25">
      <c r="A101" s="3"/>
      <c r="B101" s="5"/>
      <c r="C101" s="125"/>
      <c r="D101" s="121"/>
      <c r="E101" s="130"/>
      <c r="F101" s="131"/>
      <c r="G101" s="131"/>
      <c r="H101" s="131"/>
      <c r="I101" s="131"/>
      <c r="J101" s="131"/>
      <c r="K101" s="131"/>
      <c r="L101" s="132"/>
      <c r="M101" s="7"/>
      <c r="N101" s="4"/>
      <c r="O101" s="1"/>
      <c r="P101" s="1"/>
      <c r="Q101" s="1"/>
      <c r="R101" s="1"/>
      <c r="S101" s="1"/>
      <c r="T101" s="1"/>
      <c r="U101" s="1"/>
      <c r="V101" s="1"/>
      <c r="W101" s="1"/>
      <c r="X101" s="1"/>
      <c r="Y101" s="1"/>
      <c r="Z101" s="1"/>
      <c r="AA101" s="1"/>
      <c r="AB101" s="1"/>
      <c r="AC101" s="1"/>
      <c r="AD101" s="1"/>
    </row>
    <row r="102" spans="1:30" x14ac:dyDescent="0.25">
      <c r="A102" s="3"/>
      <c r="B102" s="5"/>
      <c r="C102" s="126"/>
      <c r="D102" s="122"/>
      <c r="E102" s="133"/>
      <c r="F102" s="134"/>
      <c r="G102" s="134"/>
      <c r="H102" s="134"/>
      <c r="I102" s="134"/>
      <c r="J102" s="134"/>
      <c r="K102" s="134"/>
      <c r="L102" s="135"/>
      <c r="M102" s="7"/>
      <c r="N102" s="4"/>
      <c r="O102" s="1"/>
      <c r="P102" s="1"/>
      <c r="Q102" s="1"/>
      <c r="R102" s="1"/>
      <c r="S102" s="1"/>
      <c r="T102" s="1"/>
      <c r="U102" s="1"/>
      <c r="V102" s="1"/>
      <c r="W102" s="1"/>
      <c r="X102" s="1"/>
      <c r="Y102" s="1"/>
      <c r="Z102" s="1"/>
      <c r="AA102" s="1"/>
      <c r="AB102" s="1"/>
      <c r="AC102" s="1"/>
      <c r="AD102" s="1"/>
    </row>
    <row r="103" spans="1:30" x14ac:dyDescent="0.25">
      <c r="A103" s="3"/>
      <c r="B103" s="5"/>
      <c r="C103" s="67"/>
      <c r="D103" s="66"/>
      <c r="E103" s="66"/>
      <c r="F103" s="66"/>
      <c r="G103" s="66"/>
      <c r="H103" s="66"/>
      <c r="I103" s="66"/>
      <c r="J103" s="66"/>
      <c r="K103" s="66"/>
      <c r="L103" s="66"/>
      <c r="M103" s="7"/>
      <c r="N103" s="4"/>
      <c r="O103" s="1"/>
      <c r="P103" s="1"/>
      <c r="Q103" s="1"/>
      <c r="R103" s="1"/>
      <c r="S103" s="1"/>
      <c r="T103" s="1"/>
      <c r="U103" s="1"/>
      <c r="V103" s="1"/>
      <c r="W103" s="1"/>
      <c r="X103" s="1"/>
      <c r="Y103" s="1"/>
      <c r="Z103" s="1"/>
      <c r="AA103" s="1"/>
      <c r="AB103" s="1"/>
      <c r="AC103" s="1"/>
      <c r="AD103" s="1"/>
    </row>
    <row r="104" spans="1:30" x14ac:dyDescent="0.25">
      <c r="A104" s="3"/>
      <c r="B104" s="5"/>
      <c r="C104" s="63" t="s">
        <v>841</v>
      </c>
      <c r="D104" s="36"/>
      <c r="E104" s="36"/>
      <c r="F104" s="36"/>
      <c r="G104" s="36"/>
      <c r="H104" s="36"/>
      <c r="I104" s="36"/>
      <c r="J104" s="36"/>
      <c r="K104" s="36"/>
      <c r="L104" s="36"/>
      <c r="M104" s="7"/>
      <c r="N104" s="4"/>
      <c r="O104" s="1"/>
      <c r="P104" s="1"/>
      <c r="Q104" s="1"/>
      <c r="R104" s="1"/>
      <c r="S104" s="1"/>
      <c r="T104" s="1"/>
      <c r="U104" s="1"/>
      <c r="V104" s="1"/>
      <c r="W104" s="1"/>
      <c r="X104" s="1"/>
      <c r="Y104" s="1"/>
      <c r="Z104" s="1"/>
      <c r="AA104" s="1"/>
      <c r="AB104" s="1"/>
      <c r="AC104" s="1"/>
      <c r="AD104" s="1"/>
    </row>
    <row r="105" spans="1:30" x14ac:dyDescent="0.25">
      <c r="A105" s="3"/>
      <c r="B105" s="5"/>
      <c r="C105" s="124" t="s">
        <v>842</v>
      </c>
      <c r="D105" s="120"/>
      <c r="E105" s="127" t="s">
        <v>15</v>
      </c>
      <c r="F105" s="128"/>
      <c r="G105" s="128"/>
      <c r="H105" s="128"/>
      <c r="I105" s="128"/>
      <c r="J105" s="128"/>
      <c r="K105" s="128"/>
      <c r="L105" s="129"/>
      <c r="M105" s="7"/>
      <c r="N105" s="4"/>
      <c r="O105" s="1"/>
      <c r="P105" s="1"/>
      <c r="Q105" s="1"/>
      <c r="R105" s="1"/>
      <c r="S105" s="1"/>
      <c r="T105" s="1"/>
      <c r="U105" s="1"/>
      <c r="V105" s="1"/>
      <c r="W105" s="1"/>
      <c r="X105" s="1"/>
      <c r="Y105" s="1"/>
      <c r="Z105" s="1"/>
      <c r="AA105" s="1"/>
      <c r="AB105" s="1"/>
      <c r="AC105" s="1"/>
      <c r="AD105" s="1"/>
    </row>
    <row r="106" spans="1:30" x14ac:dyDescent="0.25">
      <c r="A106" s="3"/>
      <c r="B106" s="5"/>
      <c r="C106" s="125"/>
      <c r="D106" s="121"/>
      <c r="E106" s="130"/>
      <c r="F106" s="131"/>
      <c r="G106" s="131"/>
      <c r="H106" s="131"/>
      <c r="I106" s="131"/>
      <c r="J106" s="131"/>
      <c r="K106" s="131"/>
      <c r="L106" s="132"/>
      <c r="M106" s="7"/>
      <c r="N106" s="4"/>
      <c r="O106" s="1"/>
      <c r="P106" s="1"/>
      <c r="Q106" s="1"/>
      <c r="R106" s="1"/>
      <c r="S106" s="1"/>
      <c r="T106" s="1"/>
      <c r="U106" s="1"/>
      <c r="V106" s="1"/>
      <c r="W106" s="1"/>
      <c r="X106" s="1"/>
      <c r="Y106" s="1"/>
      <c r="Z106" s="1"/>
      <c r="AA106" s="1"/>
      <c r="AB106" s="1"/>
      <c r="AC106" s="1"/>
      <c r="AD106" s="1"/>
    </row>
    <row r="107" spans="1:30" x14ac:dyDescent="0.25">
      <c r="A107" s="3"/>
      <c r="B107" s="5"/>
      <c r="C107" s="125"/>
      <c r="D107" s="121"/>
      <c r="E107" s="130"/>
      <c r="F107" s="131"/>
      <c r="G107" s="131"/>
      <c r="H107" s="131"/>
      <c r="I107" s="131"/>
      <c r="J107" s="131"/>
      <c r="K107" s="131"/>
      <c r="L107" s="132"/>
      <c r="M107" s="7"/>
      <c r="N107" s="4"/>
      <c r="O107" s="1"/>
      <c r="P107" s="1"/>
      <c r="Q107" s="1"/>
      <c r="R107" s="1"/>
      <c r="S107" s="1"/>
      <c r="T107" s="1"/>
      <c r="U107" s="1"/>
      <c r="V107" s="1"/>
      <c r="W107" s="1"/>
      <c r="X107" s="1"/>
      <c r="Y107" s="1"/>
      <c r="Z107" s="1"/>
      <c r="AA107" s="1"/>
      <c r="AB107" s="1"/>
      <c r="AC107" s="1"/>
      <c r="AD107" s="1"/>
    </row>
    <row r="108" spans="1:30" x14ac:dyDescent="0.25">
      <c r="A108" s="3"/>
      <c r="B108" s="5"/>
      <c r="C108" s="126"/>
      <c r="D108" s="122"/>
      <c r="E108" s="133"/>
      <c r="F108" s="134"/>
      <c r="G108" s="134"/>
      <c r="H108" s="134"/>
      <c r="I108" s="134"/>
      <c r="J108" s="134"/>
      <c r="K108" s="134"/>
      <c r="L108" s="135"/>
      <c r="M108" s="7"/>
      <c r="N108" s="4"/>
      <c r="O108" s="1"/>
      <c r="P108" s="1"/>
      <c r="Q108" s="1"/>
      <c r="R108" s="1"/>
      <c r="S108" s="1"/>
      <c r="T108" s="1"/>
      <c r="U108" s="1"/>
      <c r="V108" s="1"/>
      <c r="W108" s="1"/>
      <c r="X108" s="1"/>
      <c r="Y108" s="1"/>
      <c r="Z108" s="1"/>
      <c r="AA108" s="1"/>
      <c r="AB108" s="1"/>
      <c r="AC108" s="1"/>
      <c r="AD108" s="1"/>
    </row>
    <row r="109" spans="1:30" x14ac:dyDescent="0.25">
      <c r="A109" s="3"/>
      <c r="B109" s="5"/>
      <c r="C109" s="67"/>
      <c r="D109" s="66"/>
      <c r="E109" s="66"/>
      <c r="F109" s="66"/>
      <c r="G109" s="66"/>
      <c r="H109" s="66"/>
      <c r="I109" s="66"/>
      <c r="J109" s="66"/>
      <c r="K109" s="66"/>
      <c r="L109" s="66"/>
      <c r="M109" s="69"/>
      <c r="N109" s="4"/>
      <c r="O109" s="1"/>
      <c r="P109" s="1"/>
      <c r="Q109" s="1"/>
      <c r="R109" s="1"/>
      <c r="S109" s="1"/>
      <c r="T109" s="1"/>
      <c r="U109" s="1"/>
      <c r="V109" s="1"/>
      <c r="W109" s="1"/>
      <c r="X109" s="1"/>
      <c r="Y109" s="1"/>
      <c r="Z109" s="1"/>
      <c r="AA109" s="1"/>
      <c r="AB109" s="1"/>
      <c r="AC109" s="1"/>
      <c r="AD109" s="1"/>
    </row>
    <row r="110" spans="1:30" x14ac:dyDescent="0.25">
      <c r="A110" s="3"/>
      <c r="B110" s="5"/>
      <c r="C110" s="63" t="s">
        <v>898</v>
      </c>
      <c r="D110" s="36"/>
      <c r="E110" s="36"/>
      <c r="F110" s="36"/>
      <c r="G110" s="36"/>
      <c r="H110" s="36"/>
      <c r="I110" s="36"/>
      <c r="J110" s="36"/>
      <c r="K110" s="36"/>
      <c r="L110" s="36"/>
      <c r="M110" s="7"/>
      <c r="N110" s="4"/>
      <c r="O110" s="1"/>
      <c r="P110" s="1"/>
      <c r="Q110" s="1"/>
      <c r="R110" s="1"/>
      <c r="S110" s="1"/>
      <c r="T110" s="1"/>
      <c r="U110" s="1"/>
      <c r="V110" s="1"/>
      <c r="W110" s="1"/>
      <c r="X110" s="1"/>
      <c r="Y110" s="1"/>
      <c r="Z110" s="1"/>
      <c r="AA110" s="1"/>
      <c r="AB110" s="1"/>
      <c r="AC110" s="1"/>
      <c r="AD110" s="1"/>
    </row>
    <row r="111" spans="1:30" x14ac:dyDescent="0.25">
      <c r="A111" s="3"/>
      <c r="B111" s="5"/>
      <c r="C111" s="124" t="s">
        <v>843</v>
      </c>
      <c r="D111" s="120"/>
      <c r="E111" s="127" t="s">
        <v>15</v>
      </c>
      <c r="F111" s="128"/>
      <c r="G111" s="128"/>
      <c r="H111" s="128"/>
      <c r="I111" s="128"/>
      <c r="J111" s="128"/>
      <c r="K111" s="128"/>
      <c r="L111" s="129"/>
      <c r="M111" s="7"/>
      <c r="N111" s="4"/>
      <c r="O111" s="1"/>
      <c r="P111" s="1"/>
      <c r="Q111" s="1"/>
      <c r="R111" s="1"/>
      <c r="S111" s="1"/>
      <c r="T111" s="1"/>
      <c r="U111" s="1"/>
      <c r="V111" s="1"/>
      <c r="W111" s="1"/>
      <c r="X111" s="1"/>
      <c r="Y111" s="1"/>
      <c r="Z111" s="1"/>
      <c r="AA111" s="1"/>
      <c r="AB111" s="1"/>
      <c r="AC111" s="1"/>
      <c r="AD111" s="1"/>
    </row>
    <row r="112" spans="1:30" x14ac:dyDescent="0.25">
      <c r="A112" s="3"/>
      <c r="B112" s="5"/>
      <c r="C112" s="125"/>
      <c r="D112" s="121"/>
      <c r="E112" s="130"/>
      <c r="F112" s="131"/>
      <c r="G112" s="131"/>
      <c r="H112" s="131"/>
      <c r="I112" s="131"/>
      <c r="J112" s="131"/>
      <c r="K112" s="131"/>
      <c r="L112" s="132"/>
      <c r="M112" s="7"/>
      <c r="N112" s="4"/>
      <c r="O112" s="1"/>
      <c r="P112" s="1"/>
      <c r="Q112" s="1"/>
      <c r="R112" s="1"/>
      <c r="S112" s="1"/>
      <c r="T112" s="1"/>
      <c r="U112" s="1"/>
      <c r="V112" s="1"/>
      <c r="W112" s="1"/>
      <c r="X112" s="1"/>
      <c r="Y112" s="1"/>
      <c r="Z112" s="1"/>
      <c r="AA112" s="1"/>
      <c r="AB112" s="1"/>
      <c r="AC112" s="1"/>
      <c r="AD112" s="1"/>
    </row>
    <row r="113" spans="1:30" x14ac:dyDescent="0.25">
      <c r="A113" s="3"/>
      <c r="B113" s="5"/>
      <c r="C113" s="125"/>
      <c r="D113" s="121"/>
      <c r="E113" s="130"/>
      <c r="F113" s="131"/>
      <c r="G113" s="131"/>
      <c r="H113" s="131"/>
      <c r="I113" s="131"/>
      <c r="J113" s="131"/>
      <c r="K113" s="131"/>
      <c r="L113" s="132"/>
      <c r="M113" s="7"/>
      <c r="N113" s="4"/>
      <c r="O113" s="1"/>
      <c r="P113" s="1"/>
      <c r="Q113" s="1"/>
      <c r="R113" s="1"/>
      <c r="S113" s="1"/>
      <c r="T113" s="1"/>
      <c r="U113" s="1"/>
      <c r="V113" s="1"/>
      <c r="W113" s="1"/>
      <c r="X113" s="1"/>
      <c r="Y113" s="1"/>
      <c r="Z113" s="1"/>
      <c r="AA113" s="1"/>
      <c r="AB113" s="1"/>
      <c r="AC113" s="1"/>
      <c r="AD113" s="1"/>
    </row>
    <row r="114" spans="1:30" x14ac:dyDescent="0.25">
      <c r="A114" s="3"/>
      <c r="B114" s="5"/>
      <c r="C114" s="126"/>
      <c r="D114" s="122"/>
      <c r="E114" s="133"/>
      <c r="F114" s="134"/>
      <c r="G114" s="134"/>
      <c r="H114" s="134"/>
      <c r="I114" s="134"/>
      <c r="J114" s="134"/>
      <c r="K114" s="134"/>
      <c r="L114" s="135"/>
      <c r="M114" s="7"/>
      <c r="N114" s="4"/>
      <c r="O114" s="1"/>
      <c r="P114" s="1"/>
      <c r="Q114" s="1"/>
      <c r="R114" s="1"/>
      <c r="S114" s="1"/>
      <c r="T114" s="1"/>
      <c r="U114" s="1"/>
      <c r="V114" s="1"/>
      <c r="W114" s="1"/>
      <c r="X114" s="1"/>
      <c r="Y114" s="1"/>
      <c r="Z114" s="1"/>
      <c r="AA114" s="1"/>
      <c r="AB114" s="1"/>
      <c r="AC114" s="1"/>
      <c r="AD114" s="1"/>
    </row>
    <row r="115" spans="1:30" x14ac:dyDescent="0.25">
      <c r="A115" s="3"/>
      <c r="B115" s="5"/>
      <c r="C115" s="36"/>
      <c r="D115" s="36"/>
      <c r="E115" s="36"/>
      <c r="F115" s="36"/>
      <c r="G115" s="36"/>
      <c r="H115" s="36"/>
      <c r="I115" s="36"/>
      <c r="J115" s="36"/>
      <c r="K115" s="36"/>
      <c r="L115" s="36"/>
      <c r="M115" s="7"/>
      <c r="N115" s="4"/>
      <c r="O115" s="1"/>
      <c r="P115" s="1"/>
      <c r="Q115" s="1"/>
      <c r="R115" s="1"/>
      <c r="S115" s="1"/>
      <c r="T115" s="1"/>
      <c r="U115" s="1"/>
      <c r="V115" s="1"/>
      <c r="W115" s="1"/>
      <c r="X115" s="1"/>
      <c r="Y115" s="1"/>
      <c r="Z115" s="1"/>
      <c r="AA115" s="1"/>
      <c r="AB115" s="1"/>
      <c r="AC115" s="1"/>
      <c r="AD115" s="1"/>
    </row>
    <row r="116" spans="1:30" x14ac:dyDescent="0.25">
      <c r="A116" s="3"/>
      <c r="B116" s="5"/>
      <c r="C116" s="63" t="s">
        <v>844</v>
      </c>
      <c r="D116" s="36"/>
      <c r="E116" s="36"/>
      <c r="F116" s="36"/>
      <c r="G116" s="36"/>
      <c r="H116" s="36"/>
      <c r="I116" s="36"/>
      <c r="J116" s="36"/>
      <c r="K116" s="36"/>
      <c r="L116" s="36"/>
      <c r="M116" s="7"/>
      <c r="N116" s="4"/>
      <c r="O116" s="1"/>
      <c r="P116" s="1"/>
      <c r="Q116" s="1"/>
      <c r="R116" s="1"/>
      <c r="S116" s="1"/>
      <c r="T116" s="1"/>
      <c r="U116" s="1"/>
      <c r="V116" s="1"/>
      <c r="W116" s="1"/>
      <c r="X116" s="1"/>
      <c r="Y116" s="1"/>
      <c r="Z116" s="1"/>
      <c r="AA116" s="1"/>
      <c r="AB116" s="1"/>
      <c r="AC116" s="1"/>
      <c r="AD116" s="1"/>
    </row>
    <row r="117" spans="1:30" x14ac:dyDescent="0.25">
      <c r="A117" s="3"/>
      <c r="B117" s="5"/>
      <c r="C117" s="12" t="s">
        <v>845</v>
      </c>
      <c r="D117" s="79" t="s">
        <v>15</v>
      </c>
      <c r="E117" s="80"/>
      <c r="F117" s="80"/>
      <c r="G117" s="80"/>
      <c r="H117" s="80"/>
      <c r="I117" s="80"/>
      <c r="J117" s="80"/>
      <c r="K117" s="80"/>
      <c r="L117" s="80"/>
      <c r="M117" s="7"/>
      <c r="N117" s="4"/>
      <c r="O117" s="1"/>
      <c r="P117" s="1"/>
      <c r="Q117" s="1"/>
      <c r="R117" s="1"/>
      <c r="S117" s="1"/>
      <c r="T117" s="1"/>
      <c r="U117" s="1"/>
      <c r="V117" s="1"/>
      <c r="W117" s="1"/>
      <c r="X117" s="1"/>
      <c r="Y117" s="1"/>
      <c r="Z117" s="1"/>
      <c r="AA117" s="1"/>
      <c r="AB117" s="1"/>
      <c r="AC117" s="1"/>
      <c r="AD117" s="1"/>
    </row>
    <row r="118" spans="1:30" x14ac:dyDescent="0.25">
      <c r="A118" s="3"/>
      <c r="B118" s="5"/>
      <c r="C118" s="36"/>
      <c r="D118" s="36"/>
      <c r="E118" s="36"/>
      <c r="F118" s="36"/>
      <c r="G118" s="36"/>
      <c r="H118" s="36"/>
      <c r="I118" s="36"/>
      <c r="J118" s="36"/>
      <c r="K118" s="36"/>
      <c r="L118" s="36"/>
      <c r="M118" s="7"/>
      <c r="N118" s="4"/>
      <c r="O118" s="1"/>
      <c r="P118" s="1"/>
      <c r="Q118" s="1"/>
      <c r="R118" s="1"/>
      <c r="S118" s="1"/>
      <c r="T118" s="1"/>
      <c r="U118" s="1"/>
      <c r="V118" s="1"/>
      <c r="W118" s="1"/>
      <c r="X118" s="1"/>
      <c r="Y118" s="1"/>
      <c r="Z118" s="1"/>
      <c r="AA118" s="1"/>
      <c r="AB118" s="1"/>
      <c r="AC118" s="1"/>
      <c r="AD118" s="1"/>
    </row>
    <row r="119" spans="1:30" x14ac:dyDescent="0.25">
      <c r="A119" s="3"/>
      <c r="B119" s="5"/>
      <c r="C119" s="63" t="s">
        <v>846</v>
      </c>
      <c r="D119" s="36"/>
      <c r="E119" s="36"/>
      <c r="F119" s="36"/>
      <c r="G119" s="36"/>
      <c r="H119" s="36"/>
      <c r="I119" s="36"/>
      <c r="J119" s="36"/>
      <c r="K119" s="36"/>
      <c r="L119" s="36"/>
      <c r="M119" s="7"/>
      <c r="N119" s="4"/>
      <c r="O119" s="1"/>
      <c r="P119" s="1"/>
      <c r="Q119" s="1"/>
      <c r="R119" s="1"/>
      <c r="S119" s="1"/>
      <c r="T119" s="1"/>
      <c r="U119" s="1"/>
      <c r="V119" s="1"/>
      <c r="W119" s="1"/>
      <c r="X119" s="1"/>
      <c r="Y119" s="1"/>
      <c r="Z119" s="1"/>
      <c r="AA119" s="1"/>
      <c r="AB119" s="1"/>
      <c r="AC119" s="1"/>
      <c r="AD119" s="1"/>
    </row>
    <row r="120" spans="1:30" x14ac:dyDescent="0.25">
      <c r="A120" s="3"/>
      <c r="B120" s="5"/>
      <c r="C120" s="88" t="s">
        <v>847</v>
      </c>
      <c r="D120" s="89"/>
      <c r="E120" s="90" t="s">
        <v>15</v>
      </c>
      <c r="F120" s="90"/>
      <c r="G120" s="90"/>
      <c r="H120" s="90"/>
      <c r="I120" s="90"/>
      <c r="J120" s="90"/>
      <c r="K120" s="90"/>
      <c r="L120" s="90"/>
      <c r="M120" s="7"/>
      <c r="N120" s="4"/>
      <c r="O120" s="1"/>
      <c r="P120" s="1"/>
      <c r="Q120" s="1"/>
      <c r="R120" s="1"/>
      <c r="S120" s="1"/>
      <c r="T120" s="1"/>
      <c r="U120" s="1"/>
      <c r="V120" s="1"/>
      <c r="W120" s="1"/>
      <c r="X120" s="1"/>
      <c r="Y120" s="1"/>
      <c r="Z120" s="1"/>
      <c r="AA120" s="1"/>
      <c r="AB120" s="1"/>
      <c r="AC120" s="1"/>
      <c r="AD120" s="1"/>
    </row>
    <row r="121" spans="1:30" x14ac:dyDescent="0.25">
      <c r="A121" s="3"/>
      <c r="B121" s="5"/>
      <c r="C121" s="88"/>
      <c r="D121" s="89"/>
      <c r="E121" s="90"/>
      <c r="F121" s="90"/>
      <c r="G121" s="90"/>
      <c r="H121" s="90"/>
      <c r="I121" s="90"/>
      <c r="J121" s="90"/>
      <c r="K121" s="90"/>
      <c r="L121" s="90"/>
      <c r="M121" s="7"/>
      <c r="N121" s="4"/>
      <c r="O121" s="1"/>
      <c r="P121" s="1"/>
      <c r="Q121" s="1"/>
      <c r="R121" s="1"/>
      <c r="S121" s="1"/>
      <c r="T121" s="1"/>
      <c r="U121" s="1"/>
      <c r="V121" s="1"/>
      <c r="W121" s="1"/>
      <c r="X121" s="1"/>
      <c r="Y121" s="1"/>
      <c r="Z121" s="1"/>
      <c r="AA121" s="1"/>
      <c r="AB121" s="1"/>
      <c r="AC121" s="1"/>
      <c r="AD121" s="1"/>
    </row>
    <row r="122" spans="1:30" x14ac:dyDescent="0.25">
      <c r="A122" s="3"/>
      <c r="B122" s="5"/>
      <c r="C122" s="88"/>
      <c r="D122" s="89"/>
      <c r="E122" s="90"/>
      <c r="F122" s="90"/>
      <c r="G122" s="90"/>
      <c r="H122" s="90"/>
      <c r="I122" s="90"/>
      <c r="J122" s="90"/>
      <c r="K122" s="90"/>
      <c r="L122" s="90"/>
      <c r="M122" s="7"/>
      <c r="N122" s="4"/>
      <c r="O122" s="1"/>
      <c r="P122" s="1"/>
      <c r="Q122" s="1"/>
      <c r="R122" s="1"/>
      <c r="S122" s="1"/>
      <c r="T122" s="1"/>
      <c r="U122" s="1"/>
      <c r="V122" s="1"/>
      <c r="W122" s="1"/>
      <c r="X122" s="1"/>
      <c r="Y122" s="1"/>
      <c r="Z122" s="1"/>
      <c r="AA122" s="1"/>
      <c r="AB122" s="1"/>
      <c r="AC122" s="1"/>
      <c r="AD122" s="1"/>
    </row>
    <row r="123" spans="1:30" x14ac:dyDescent="0.25">
      <c r="A123" s="3"/>
      <c r="B123" s="5"/>
      <c r="C123" s="88"/>
      <c r="D123" s="89"/>
      <c r="E123" s="90"/>
      <c r="F123" s="90"/>
      <c r="G123" s="90"/>
      <c r="H123" s="90"/>
      <c r="I123" s="90"/>
      <c r="J123" s="90"/>
      <c r="K123" s="90"/>
      <c r="L123" s="90"/>
      <c r="M123" s="7"/>
      <c r="N123" s="4"/>
      <c r="O123" s="1"/>
      <c r="P123" s="1"/>
      <c r="Q123" s="1"/>
      <c r="R123" s="1"/>
      <c r="S123" s="1"/>
      <c r="T123" s="1"/>
      <c r="U123" s="1"/>
      <c r="V123" s="1"/>
      <c r="W123" s="1"/>
      <c r="X123" s="1"/>
      <c r="Y123" s="1"/>
      <c r="Z123" s="1"/>
      <c r="AA123" s="1"/>
      <c r="AB123" s="1"/>
      <c r="AC123" s="1"/>
      <c r="AD123" s="1"/>
    </row>
    <row r="124" spans="1:30" x14ac:dyDescent="0.25">
      <c r="A124" s="3"/>
      <c r="B124" s="5"/>
      <c r="C124" s="137" t="s">
        <v>848</v>
      </c>
      <c r="D124" s="138"/>
      <c r="E124" s="94" t="s">
        <v>775</v>
      </c>
      <c r="F124" s="95"/>
      <c r="G124" s="95"/>
      <c r="H124" s="95"/>
      <c r="I124" s="95"/>
      <c r="J124" s="95"/>
      <c r="K124" s="95"/>
      <c r="L124" s="96"/>
      <c r="M124" s="7"/>
      <c r="N124" s="4"/>
      <c r="O124" s="1"/>
      <c r="P124" s="1"/>
      <c r="Q124" s="1"/>
      <c r="R124" s="1"/>
      <c r="S124" s="1"/>
      <c r="T124" s="1"/>
      <c r="U124" s="1"/>
      <c r="V124" s="1"/>
      <c r="W124" s="1"/>
      <c r="X124" s="1"/>
      <c r="Y124" s="1"/>
      <c r="Z124" s="1"/>
      <c r="AA124" s="1"/>
      <c r="AB124" s="1"/>
      <c r="AC124" s="1"/>
      <c r="AD124" s="1"/>
    </row>
    <row r="125" spans="1:30" x14ac:dyDescent="0.25">
      <c r="A125" s="3"/>
      <c r="B125" s="5"/>
      <c r="C125" s="36"/>
      <c r="D125" s="36"/>
      <c r="E125" s="36"/>
      <c r="F125" s="36"/>
      <c r="G125" s="36"/>
      <c r="H125" s="36"/>
      <c r="I125" s="36"/>
      <c r="J125" s="36"/>
      <c r="K125" s="36"/>
      <c r="L125" s="36"/>
      <c r="M125" s="7"/>
      <c r="N125" s="4"/>
      <c r="O125" s="1"/>
      <c r="P125" s="1"/>
      <c r="Q125" s="1"/>
      <c r="R125" s="1"/>
      <c r="S125" s="1"/>
      <c r="T125" s="1"/>
      <c r="U125" s="1"/>
      <c r="V125" s="1"/>
      <c r="W125" s="1"/>
      <c r="X125" s="1"/>
      <c r="Y125" s="1"/>
      <c r="Z125" s="1"/>
      <c r="AA125" s="1"/>
      <c r="AB125" s="1"/>
      <c r="AC125" s="1"/>
      <c r="AD125" s="1"/>
    </row>
    <row r="126" spans="1:30" x14ac:dyDescent="0.25">
      <c r="A126" s="3"/>
      <c r="B126" s="5"/>
      <c r="C126" s="88" t="s">
        <v>849</v>
      </c>
      <c r="D126" s="89"/>
      <c r="E126" s="90" t="s">
        <v>15</v>
      </c>
      <c r="F126" s="90"/>
      <c r="G126" s="90"/>
      <c r="H126" s="90"/>
      <c r="I126" s="90"/>
      <c r="J126" s="90"/>
      <c r="K126" s="90"/>
      <c r="L126" s="90"/>
      <c r="M126" s="7"/>
      <c r="N126" s="4"/>
      <c r="O126" s="1"/>
      <c r="P126" s="1"/>
      <c r="Q126" s="1"/>
      <c r="R126" s="1"/>
      <c r="S126" s="1"/>
      <c r="T126" s="1"/>
      <c r="U126" s="1"/>
      <c r="V126" s="1"/>
      <c r="W126" s="1"/>
      <c r="X126" s="1"/>
      <c r="Y126" s="1"/>
      <c r="Z126" s="1"/>
      <c r="AA126" s="1"/>
      <c r="AB126" s="1"/>
      <c r="AC126" s="1"/>
      <c r="AD126" s="1"/>
    </row>
    <row r="127" spans="1:30" x14ac:dyDescent="0.25">
      <c r="A127" s="3"/>
      <c r="B127" s="5"/>
      <c r="C127" s="88"/>
      <c r="D127" s="89"/>
      <c r="E127" s="90"/>
      <c r="F127" s="90"/>
      <c r="G127" s="90"/>
      <c r="H127" s="90"/>
      <c r="I127" s="90"/>
      <c r="J127" s="90"/>
      <c r="K127" s="90"/>
      <c r="L127" s="90"/>
      <c r="M127" s="7"/>
      <c r="N127" s="4"/>
      <c r="O127" s="1"/>
      <c r="P127" s="1"/>
      <c r="Q127" s="1"/>
      <c r="R127" s="1"/>
      <c r="S127" s="1"/>
      <c r="T127" s="1"/>
      <c r="U127" s="1"/>
      <c r="V127" s="1"/>
      <c r="W127" s="1"/>
      <c r="X127" s="1"/>
      <c r="Y127" s="1"/>
      <c r="Z127" s="1"/>
      <c r="AA127" s="1"/>
      <c r="AB127" s="1"/>
      <c r="AC127" s="1"/>
      <c r="AD127" s="1"/>
    </row>
    <row r="128" spans="1:30" x14ac:dyDescent="0.25">
      <c r="A128" s="3"/>
      <c r="B128" s="5"/>
      <c r="C128" s="88"/>
      <c r="D128" s="89"/>
      <c r="E128" s="90"/>
      <c r="F128" s="90"/>
      <c r="G128" s="90"/>
      <c r="H128" s="90"/>
      <c r="I128" s="90"/>
      <c r="J128" s="90"/>
      <c r="K128" s="90"/>
      <c r="L128" s="90"/>
      <c r="M128" s="7"/>
      <c r="N128" s="4"/>
      <c r="O128" s="1"/>
      <c r="P128" s="1"/>
      <c r="Q128" s="1"/>
      <c r="R128" s="1"/>
      <c r="S128" s="1"/>
      <c r="T128" s="1"/>
      <c r="U128" s="1"/>
      <c r="V128" s="1"/>
      <c r="W128" s="1"/>
      <c r="X128" s="1"/>
      <c r="Y128" s="1"/>
      <c r="Z128" s="1"/>
      <c r="AA128" s="1"/>
      <c r="AB128" s="1"/>
      <c r="AC128" s="1"/>
      <c r="AD128" s="1"/>
    </row>
    <row r="129" spans="1:30" x14ac:dyDescent="0.25">
      <c r="A129" s="3"/>
      <c r="B129" s="5"/>
      <c r="C129" s="88"/>
      <c r="D129" s="89"/>
      <c r="E129" s="90"/>
      <c r="F129" s="90"/>
      <c r="G129" s="90"/>
      <c r="H129" s="90"/>
      <c r="I129" s="90"/>
      <c r="J129" s="90"/>
      <c r="K129" s="90"/>
      <c r="L129" s="90"/>
      <c r="M129" s="7"/>
      <c r="N129" s="4"/>
      <c r="O129" s="1"/>
      <c r="P129" s="1"/>
      <c r="Q129" s="1"/>
      <c r="R129" s="1"/>
      <c r="S129" s="1"/>
      <c r="T129" s="1"/>
      <c r="U129" s="1"/>
      <c r="V129" s="1"/>
      <c r="W129" s="1"/>
      <c r="X129" s="1"/>
      <c r="Y129" s="1"/>
      <c r="Z129" s="1"/>
      <c r="AA129" s="1"/>
      <c r="AB129" s="1"/>
      <c r="AC129" s="1"/>
      <c r="AD129" s="1"/>
    </row>
    <row r="130" spans="1:30" x14ac:dyDescent="0.25">
      <c r="A130" s="3"/>
      <c r="B130" s="5"/>
      <c r="C130" s="97" t="s">
        <v>850</v>
      </c>
      <c r="D130" s="89"/>
      <c r="E130" s="90" t="s">
        <v>15</v>
      </c>
      <c r="F130" s="90"/>
      <c r="G130" s="90"/>
      <c r="H130" s="90"/>
      <c r="I130" s="90"/>
      <c r="J130" s="90"/>
      <c r="K130" s="90"/>
      <c r="L130" s="90"/>
      <c r="M130" s="7"/>
      <c r="N130" s="4"/>
      <c r="O130" s="1"/>
      <c r="P130" s="1"/>
      <c r="Q130" s="1"/>
      <c r="R130" s="1"/>
      <c r="S130" s="1"/>
      <c r="T130" s="1"/>
      <c r="U130" s="1"/>
      <c r="V130" s="1"/>
      <c r="W130" s="1"/>
      <c r="X130" s="1"/>
      <c r="Y130" s="1"/>
      <c r="Z130" s="1"/>
      <c r="AA130" s="1"/>
      <c r="AB130" s="1"/>
      <c r="AC130" s="1"/>
      <c r="AD130" s="1"/>
    </row>
    <row r="131" spans="1:30" x14ac:dyDescent="0.25">
      <c r="A131" s="3"/>
      <c r="B131" s="5"/>
      <c r="C131" s="97"/>
      <c r="D131" s="89"/>
      <c r="E131" s="90"/>
      <c r="F131" s="90"/>
      <c r="G131" s="90"/>
      <c r="H131" s="90"/>
      <c r="I131" s="90"/>
      <c r="J131" s="90"/>
      <c r="K131" s="90"/>
      <c r="L131" s="90"/>
      <c r="M131" s="7"/>
      <c r="N131" s="4"/>
      <c r="O131" s="1"/>
      <c r="P131" s="1"/>
      <c r="Q131" s="1"/>
      <c r="R131" s="1"/>
      <c r="S131" s="1"/>
      <c r="T131" s="1"/>
      <c r="U131" s="1"/>
      <c r="V131" s="1"/>
      <c r="W131" s="1"/>
      <c r="X131" s="1"/>
      <c r="Y131" s="1"/>
      <c r="Z131" s="1"/>
      <c r="AA131" s="1"/>
      <c r="AB131" s="1"/>
      <c r="AC131" s="1"/>
      <c r="AD131" s="1"/>
    </row>
    <row r="132" spans="1:30" x14ac:dyDescent="0.25">
      <c r="A132" s="3"/>
      <c r="B132" s="5"/>
      <c r="C132" s="97"/>
      <c r="D132" s="89"/>
      <c r="E132" s="90"/>
      <c r="F132" s="90"/>
      <c r="G132" s="90"/>
      <c r="H132" s="90"/>
      <c r="I132" s="90"/>
      <c r="J132" s="90"/>
      <c r="K132" s="90"/>
      <c r="L132" s="90"/>
      <c r="M132" s="7"/>
      <c r="N132" s="4"/>
      <c r="O132" s="1"/>
      <c r="P132" s="1"/>
      <c r="Q132" s="1"/>
      <c r="R132" s="1"/>
      <c r="S132" s="1"/>
      <c r="T132" s="1"/>
      <c r="U132" s="1"/>
      <c r="V132" s="1"/>
      <c r="W132" s="1"/>
      <c r="X132" s="1"/>
      <c r="Y132" s="1"/>
      <c r="Z132" s="1"/>
      <c r="AA132" s="1"/>
      <c r="AB132" s="1"/>
      <c r="AC132" s="1"/>
      <c r="AD132" s="1"/>
    </row>
    <row r="133" spans="1:30" x14ac:dyDescent="0.25">
      <c r="A133" s="3"/>
      <c r="B133" s="5"/>
      <c r="C133" s="97"/>
      <c r="D133" s="89"/>
      <c r="E133" s="90"/>
      <c r="F133" s="90"/>
      <c r="G133" s="90"/>
      <c r="H133" s="90"/>
      <c r="I133" s="90"/>
      <c r="J133" s="90"/>
      <c r="K133" s="90"/>
      <c r="L133" s="90"/>
      <c r="M133" s="7"/>
      <c r="N133" s="4"/>
      <c r="O133" s="1"/>
      <c r="P133" s="1"/>
      <c r="Q133" s="1"/>
      <c r="R133" s="1"/>
      <c r="S133" s="1"/>
      <c r="T133" s="1"/>
      <c r="U133" s="1"/>
      <c r="V133" s="1"/>
      <c r="W133" s="1"/>
      <c r="X133" s="1"/>
      <c r="Y133" s="1"/>
      <c r="Z133" s="1"/>
      <c r="AA133" s="1"/>
      <c r="AB133" s="1"/>
      <c r="AC133" s="1"/>
      <c r="AD133" s="1"/>
    </row>
    <row r="134" spans="1:30" x14ac:dyDescent="0.25">
      <c r="A134" s="3"/>
      <c r="B134" s="5"/>
      <c r="C134" s="97" t="s">
        <v>851</v>
      </c>
      <c r="D134" s="89"/>
      <c r="E134" s="90" t="s">
        <v>15</v>
      </c>
      <c r="F134" s="90"/>
      <c r="G134" s="90"/>
      <c r="H134" s="90"/>
      <c r="I134" s="90"/>
      <c r="J134" s="90"/>
      <c r="K134" s="90"/>
      <c r="L134" s="90"/>
      <c r="M134" s="7"/>
      <c r="N134" s="4"/>
      <c r="O134" s="1"/>
      <c r="P134" s="1"/>
      <c r="Q134" s="1"/>
      <c r="R134" s="1"/>
      <c r="S134" s="1"/>
      <c r="T134" s="1"/>
      <c r="U134" s="1"/>
      <c r="V134" s="1"/>
      <c r="W134" s="1"/>
      <c r="X134" s="1"/>
      <c r="Y134" s="1"/>
      <c r="Z134" s="1"/>
      <c r="AA134" s="1"/>
      <c r="AB134" s="1"/>
      <c r="AC134" s="1"/>
      <c r="AD134" s="1"/>
    </row>
    <row r="135" spans="1:30" x14ac:dyDescent="0.25">
      <c r="A135" s="3"/>
      <c r="B135" s="5"/>
      <c r="C135" s="97"/>
      <c r="D135" s="89"/>
      <c r="E135" s="90"/>
      <c r="F135" s="90"/>
      <c r="G135" s="90"/>
      <c r="H135" s="90"/>
      <c r="I135" s="90"/>
      <c r="J135" s="90"/>
      <c r="K135" s="90"/>
      <c r="L135" s="90"/>
      <c r="M135" s="7"/>
      <c r="N135" s="4"/>
      <c r="O135" s="1"/>
      <c r="P135" s="1"/>
      <c r="Q135" s="1"/>
      <c r="R135" s="1"/>
      <c r="S135" s="1"/>
      <c r="T135" s="1"/>
      <c r="U135" s="1"/>
      <c r="V135" s="1"/>
      <c r="W135" s="1"/>
      <c r="X135" s="1"/>
      <c r="Y135" s="1"/>
      <c r="Z135" s="1"/>
      <c r="AA135" s="1"/>
      <c r="AB135" s="1"/>
      <c r="AC135" s="1"/>
      <c r="AD135" s="1"/>
    </row>
    <row r="136" spans="1:30" x14ac:dyDescent="0.25">
      <c r="A136" s="3"/>
      <c r="B136" s="5"/>
      <c r="C136" s="97"/>
      <c r="D136" s="89"/>
      <c r="E136" s="90"/>
      <c r="F136" s="90"/>
      <c r="G136" s="90"/>
      <c r="H136" s="90"/>
      <c r="I136" s="90"/>
      <c r="J136" s="90"/>
      <c r="K136" s="90"/>
      <c r="L136" s="90"/>
      <c r="M136" s="7"/>
      <c r="N136" s="4"/>
      <c r="O136" s="1"/>
      <c r="P136" s="1"/>
      <c r="Q136" s="1"/>
      <c r="R136" s="1"/>
      <c r="S136" s="1"/>
      <c r="T136" s="1"/>
      <c r="U136" s="1"/>
      <c r="V136" s="1"/>
      <c r="W136" s="1"/>
      <c r="X136" s="1"/>
      <c r="Y136" s="1"/>
      <c r="Z136" s="1"/>
      <c r="AA136" s="1"/>
      <c r="AB136" s="1"/>
      <c r="AC136" s="1"/>
      <c r="AD136" s="1"/>
    </row>
    <row r="137" spans="1:30" x14ac:dyDescent="0.25">
      <c r="A137" s="3"/>
      <c r="B137" s="5"/>
      <c r="C137" s="97"/>
      <c r="D137" s="89"/>
      <c r="E137" s="90"/>
      <c r="F137" s="90"/>
      <c r="G137" s="90"/>
      <c r="H137" s="90"/>
      <c r="I137" s="90"/>
      <c r="J137" s="90"/>
      <c r="K137" s="90"/>
      <c r="L137" s="90"/>
      <c r="M137" s="7"/>
      <c r="N137" s="4"/>
      <c r="O137" s="1"/>
      <c r="P137" s="1"/>
      <c r="Q137" s="1"/>
      <c r="R137" s="1"/>
      <c r="S137" s="1"/>
      <c r="T137" s="1"/>
      <c r="U137" s="1"/>
      <c r="V137" s="1"/>
      <c r="W137" s="1"/>
      <c r="X137" s="1"/>
      <c r="Y137" s="1"/>
      <c r="Z137" s="1"/>
      <c r="AA137" s="1"/>
      <c r="AB137" s="1"/>
      <c r="AC137" s="1"/>
      <c r="AD137" s="1"/>
    </row>
    <row r="138" spans="1:30" x14ac:dyDescent="0.25">
      <c r="A138" s="3"/>
      <c r="B138" s="5"/>
      <c r="C138" s="97" t="s">
        <v>899</v>
      </c>
      <c r="D138" s="89"/>
      <c r="E138" s="90" t="s">
        <v>15</v>
      </c>
      <c r="F138" s="90"/>
      <c r="G138" s="90"/>
      <c r="H138" s="90"/>
      <c r="I138" s="90"/>
      <c r="J138" s="90"/>
      <c r="K138" s="90"/>
      <c r="L138" s="90"/>
      <c r="M138" s="7"/>
      <c r="N138" s="4"/>
      <c r="O138" s="1"/>
      <c r="P138" s="1"/>
      <c r="Q138" s="1"/>
      <c r="R138" s="1"/>
      <c r="S138" s="1"/>
      <c r="T138" s="1"/>
      <c r="U138" s="1"/>
      <c r="V138" s="1"/>
      <c r="W138" s="1"/>
      <c r="X138" s="1"/>
      <c r="Y138" s="1"/>
      <c r="Z138" s="1"/>
      <c r="AA138" s="1"/>
      <c r="AB138" s="1"/>
      <c r="AC138" s="1"/>
      <c r="AD138" s="1"/>
    </row>
    <row r="139" spans="1:30" x14ac:dyDescent="0.25">
      <c r="A139" s="3"/>
      <c r="B139" s="5"/>
      <c r="C139" s="97"/>
      <c r="D139" s="89"/>
      <c r="E139" s="90"/>
      <c r="F139" s="90"/>
      <c r="G139" s="90"/>
      <c r="H139" s="90"/>
      <c r="I139" s="90"/>
      <c r="J139" s="90"/>
      <c r="K139" s="90"/>
      <c r="L139" s="90"/>
      <c r="M139" s="7"/>
      <c r="N139" s="4"/>
      <c r="O139" s="1"/>
      <c r="P139" s="1"/>
      <c r="Q139" s="1"/>
      <c r="R139" s="1"/>
      <c r="S139" s="1"/>
      <c r="T139" s="1"/>
      <c r="U139" s="1"/>
      <c r="V139" s="1"/>
      <c r="W139" s="1"/>
      <c r="X139" s="1"/>
      <c r="Y139" s="1"/>
      <c r="Z139" s="1"/>
      <c r="AA139" s="1"/>
      <c r="AB139" s="1"/>
      <c r="AC139" s="1"/>
      <c r="AD139" s="1"/>
    </row>
    <row r="140" spans="1:30" x14ac:dyDescent="0.25">
      <c r="A140" s="3"/>
      <c r="B140" s="5"/>
      <c r="C140" s="97"/>
      <c r="D140" s="89"/>
      <c r="E140" s="90"/>
      <c r="F140" s="90"/>
      <c r="G140" s="90"/>
      <c r="H140" s="90"/>
      <c r="I140" s="90"/>
      <c r="J140" s="90"/>
      <c r="K140" s="90"/>
      <c r="L140" s="90"/>
      <c r="M140" s="7"/>
      <c r="N140" s="4"/>
      <c r="O140" s="1"/>
      <c r="P140" s="1"/>
      <c r="Q140" s="1"/>
      <c r="R140" s="1"/>
      <c r="S140" s="1"/>
      <c r="T140" s="1"/>
      <c r="U140" s="1"/>
      <c r="V140" s="1"/>
      <c r="W140" s="1"/>
      <c r="X140" s="1"/>
      <c r="Y140" s="1"/>
      <c r="Z140" s="1"/>
      <c r="AA140" s="1"/>
      <c r="AB140" s="1"/>
      <c r="AC140" s="1"/>
      <c r="AD140" s="1"/>
    </row>
    <row r="141" spans="1:30" x14ac:dyDescent="0.25">
      <c r="A141" s="3"/>
      <c r="B141" s="5"/>
      <c r="C141" s="97"/>
      <c r="D141" s="89"/>
      <c r="E141" s="90"/>
      <c r="F141" s="90"/>
      <c r="G141" s="90"/>
      <c r="H141" s="90"/>
      <c r="I141" s="90"/>
      <c r="J141" s="90"/>
      <c r="K141" s="90"/>
      <c r="L141" s="90"/>
      <c r="M141" s="7"/>
      <c r="N141" s="4"/>
      <c r="O141" s="1"/>
      <c r="P141" s="1"/>
      <c r="Q141" s="1"/>
      <c r="R141" s="1"/>
      <c r="S141" s="1"/>
      <c r="T141" s="1"/>
      <c r="U141" s="1"/>
      <c r="V141" s="1"/>
      <c r="W141" s="1"/>
      <c r="X141" s="1"/>
      <c r="Y141" s="1"/>
      <c r="Z141" s="1"/>
      <c r="AA141" s="1"/>
      <c r="AB141" s="1"/>
      <c r="AC141" s="1"/>
      <c r="AD141" s="1"/>
    </row>
    <row r="142" spans="1:30" x14ac:dyDescent="0.25">
      <c r="A142" s="3"/>
      <c r="B142" s="5"/>
      <c r="C142" s="137" t="s">
        <v>900</v>
      </c>
      <c r="D142" s="138"/>
      <c r="E142" s="94" t="s">
        <v>775</v>
      </c>
      <c r="F142" s="95"/>
      <c r="G142" s="95"/>
      <c r="H142" s="95"/>
      <c r="I142" s="95"/>
      <c r="J142" s="95"/>
      <c r="K142" s="95"/>
      <c r="L142" s="96"/>
      <c r="M142" s="7"/>
      <c r="N142" s="4"/>
      <c r="O142" s="1"/>
      <c r="P142" s="1"/>
      <c r="Q142" s="1"/>
      <c r="R142" s="1"/>
      <c r="S142" s="1"/>
      <c r="T142" s="1"/>
      <c r="U142" s="1"/>
      <c r="V142" s="1"/>
      <c r="W142" s="1"/>
      <c r="X142" s="1"/>
      <c r="Y142" s="1"/>
      <c r="Z142" s="1"/>
      <c r="AA142" s="1"/>
      <c r="AB142" s="1"/>
      <c r="AC142" s="1"/>
      <c r="AD142" s="1"/>
    </row>
    <row r="143" spans="1:30" x14ac:dyDescent="0.25">
      <c r="A143" s="3"/>
      <c r="B143" s="5"/>
      <c r="C143" s="36"/>
      <c r="D143" s="36"/>
      <c r="E143" s="36"/>
      <c r="F143" s="36"/>
      <c r="G143" s="36"/>
      <c r="H143" s="36"/>
      <c r="I143" s="36"/>
      <c r="J143" s="36"/>
      <c r="K143" s="36"/>
      <c r="L143" s="36"/>
      <c r="M143" s="7"/>
      <c r="N143" s="4"/>
      <c r="O143" s="1"/>
      <c r="P143" s="1"/>
      <c r="Q143" s="1"/>
      <c r="R143" s="1"/>
      <c r="S143" s="1"/>
      <c r="T143" s="1"/>
      <c r="U143" s="1"/>
      <c r="V143" s="1"/>
      <c r="W143" s="1"/>
      <c r="X143" s="1"/>
      <c r="Y143" s="1"/>
      <c r="Z143" s="1"/>
      <c r="AA143" s="1"/>
      <c r="AB143" s="1"/>
      <c r="AC143" s="1"/>
      <c r="AD143" s="1"/>
    </row>
    <row r="144" spans="1:30" x14ac:dyDescent="0.25">
      <c r="A144" s="3"/>
      <c r="B144" s="5"/>
      <c r="C144" s="88" t="s">
        <v>901</v>
      </c>
      <c r="D144" s="89"/>
      <c r="E144" s="90" t="s">
        <v>15</v>
      </c>
      <c r="F144" s="90"/>
      <c r="G144" s="90"/>
      <c r="H144" s="90"/>
      <c r="I144" s="90"/>
      <c r="J144" s="90"/>
      <c r="K144" s="90"/>
      <c r="L144" s="90"/>
      <c r="M144" s="7"/>
      <c r="N144" s="4"/>
      <c r="O144" s="1"/>
      <c r="P144" s="1"/>
      <c r="Q144" s="1"/>
      <c r="R144" s="1"/>
      <c r="S144" s="1"/>
      <c r="T144" s="1"/>
      <c r="U144" s="1"/>
      <c r="V144" s="1"/>
      <c r="W144" s="1"/>
      <c r="X144" s="1"/>
      <c r="Y144" s="1"/>
      <c r="Z144" s="1"/>
      <c r="AA144" s="1"/>
      <c r="AB144" s="1"/>
      <c r="AC144" s="1"/>
      <c r="AD144" s="1"/>
    </row>
    <row r="145" spans="1:30" x14ac:dyDescent="0.25">
      <c r="A145" s="3"/>
      <c r="B145" s="5"/>
      <c r="C145" s="88"/>
      <c r="D145" s="89"/>
      <c r="E145" s="90"/>
      <c r="F145" s="90"/>
      <c r="G145" s="90"/>
      <c r="H145" s="90"/>
      <c r="I145" s="90"/>
      <c r="J145" s="90"/>
      <c r="K145" s="90"/>
      <c r="L145" s="90"/>
      <c r="M145" s="7"/>
      <c r="N145" s="4"/>
      <c r="O145" s="1"/>
      <c r="P145" s="1"/>
      <c r="Q145" s="1"/>
      <c r="R145" s="1"/>
      <c r="S145" s="1"/>
      <c r="T145" s="1"/>
      <c r="U145" s="1"/>
      <c r="V145" s="1"/>
      <c r="W145" s="1"/>
      <c r="X145" s="1"/>
      <c r="Y145" s="1"/>
      <c r="Z145" s="1"/>
      <c r="AA145" s="1"/>
      <c r="AB145" s="1"/>
      <c r="AC145" s="1"/>
      <c r="AD145" s="1"/>
    </row>
    <row r="146" spans="1:30" x14ac:dyDescent="0.25">
      <c r="A146" s="3"/>
      <c r="B146" s="5"/>
      <c r="C146" s="88"/>
      <c r="D146" s="89"/>
      <c r="E146" s="90"/>
      <c r="F146" s="90"/>
      <c r="G146" s="90"/>
      <c r="H146" s="90"/>
      <c r="I146" s="90"/>
      <c r="J146" s="90"/>
      <c r="K146" s="90"/>
      <c r="L146" s="90"/>
      <c r="M146" s="7"/>
      <c r="N146" s="4"/>
      <c r="O146" s="1"/>
      <c r="P146" s="1"/>
      <c r="Q146" s="1"/>
      <c r="R146" s="1"/>
      <c r="S146" s="1"/>
      <c r="T146" s="1"/>
      <c r="U146" s="1"/>
      <c r="V146" s="1"/>
      <c r="W146" s="1"/>
      <c r="X146" s="1"/>
      <c r="Y146" s="1"/>
      <c r="Z146" s="1"/>
      <c r="AA146" s="1"/>
      <c r="AB146" s="1"/>
      <c r="AC146" s="1"/>
      <c r="AD146" s="1"/>
    </row>
    <row r="147" spans="1:30" x14ac:dyDescent="0.25">
      <c r="A147" s="3"/>
      <c r="B147" s="5"/>
      <c r="C147" s="88"/>
      <c r="D147" s="89"/>
      <c r="E147" s="90"/>
      <c r="F147" s="90"/>
      <c r="G147" s="90"/>
      <c r="H147" s="90"/>
      <c r="I147" s="90"/>
      <c r="J147" s="90"/>
      <c r="K147" s="90"/>
      <c r="L147" s="90"/>
      <c r="M147" s="7"/>
      <c r="N147" s="4"/>
      <c r="O147" s="1"/>
      <c r="P147" s="1"/>
      <c r="Q147" s="1"/>
      <c r="R147" s="1"/>
      <c r="S147" s="1"/>
      <c r="T147" s="1"/>
      <c r="U147" s="1"/>
      <c r="V147" s="1"/>
      <c r="W147" s="1"/>
      <c r="X147" s="1"/>
      <c r="Y147" s="1"/>
      <c r="Z147" s="1"/>
      <c r="AA147" s="1"/>
      <c r="AB147" s="1"/>
      <c r="AC147" s="1"/>
      <c r="AD147" s="1"/>
    </row>
    <row r="148" spans="1:30" x14ac:dyDescent="0.25">
      <c r="A148" s="3"/>
      <c r="B148" s="5"/>
      <c r="C148" s="88" t="s">
        <v>853</v>
      </c>
      <c r="D148" s="89"/>
      <c r="E148" s="90" t="s">
        <v>15</v>
      </c>
      <c r="F148" s="90"/>
      <c r="G148" s="90"/>
      <c r="H148" s="90"/>
      <c r="I148" s="90"/>
      <c r="J148" s="90"/>
      <c r="K148" s="90"/>
      <c r="L148" s="90"/>
      <c r="M148" s="7"/>
      <c r="N148" s="4"/>
      <c r="O148" s="1"/>
      <c r="P148" s="1"/>
      <c r="Q148" s="1"/>
      <c r="R148" s="1"/>
      <c r="S148" s="1"/>
      <c r="T148" s="1"/>
      <c r="U148" s="1"/>
      <c r="V148" s="1"/>
      <c r="W148" s="1"/>
      <c r="X148" s="1"/>
      <c r="Y148" s="1"/>
      <c r="Z148" s="1"/>
      <c r="AA148" s="1"/>
      <c r="AB148" s="1"/>
      <c r="AC148" s="1"/>
      <c r="AD148" s="1"/>
    </row>
    <row r="149" spans="1:30" x14ac:dyDescent="0.25">
      <c r="A149" s="3"/>
      <c r="B149" s="5"/>
      <c r="C149" s="88"/>
      <c r="D149" s="89"/>
      <c r="E149" s="90"/>
      <c r="F149" s="90"/>
      <c r="G149" s="90"/>
      <c r="H149" s="90"/>
      <c r="I149" s="90"/>
      <c r="J149" s="90"/>
      <c r="K149" s="90"/>
      <c r="L149" s="90"/>
      <c r="M149" s="7"/>
      <c r="N149" s="4"/>
      <c r="O149" s="1"/>
      <c r="P149" s="1"/>
      <c r="Q149" s="1"/>
      <c r="R149" s="1"/>
      <c r="S149" s="1"/>
      <c r="T149" s="1"/>
      <c r="U149" s="1"/>
      <c r="V149" s="1"/>
      <c r="W149" s="1"/>
      <c r="X149" s="1"/>
      <c r="Y149" s="1"/>
      <c r="Z149" s="1"/>
      <c r="AA149" s="1"/>
      <c r="AB149" s="1"/>
      <c r="AC149" s="1"/>
      <c r="AD149" s="1"/>
    </row>
    <row r="150" spans="1:30" x14ac:dyDescent="0.25">
      <c r="A150" s="3"/>
      <c r="B150" s="5"/>
      <c r="C150" s="88"/>
      <c r="D150" s="89"/>
      <c r="E150" s="90"/>
      <c r="F150" s="90"/>
      <c r="G150" s="90"/>
      <c r="H150" s="90"/>
      <c r="I150" s="90"/>
      <c r="J150" s="90"/>
      <c r="K150" s="90"/>
      <c r="L150" s="90"/>
      <c r="M150" s="7"/>
      <c r="N150" s="4"/>
      <c r="O150" s="1"/>
      <c r="P150" s="1"/>
      <c r="Q150" s="1"/>
      <c r="R150" s="1"/>
      <c r="S150" s="1"/>
      <c r="T150" s="1"/>
      <c r="U150" s="1"/>
      <c r="V150" s="1"/>
      <c r="W150" s="1"/>
      <c r="X150" s="1"/>
      <c r="Y150" s="1"/>
      <c r="Z150" s="1"/>
      <c r="AA150" s="1"/>
      <c r="AB150" s="1"/>
      <c r="AC150" s="1"/>
      <c r="AD150" s="1"/>
    </row>
    <row r="151" spans="1:30" x14ac:dyDescent="0.25">
      <c r="A151" s="3"/>
      <c r="B151" s="5"/>
      <c r="C151" s="88"/>
      <c r="D151" s="89"/>
      <c r="E151" s="90"/>
      <c r="F151" s="90"/>
      <c r="G151" s="90"/>
      <c r="H151" s="90"/>
      <c r="I151" s="90"/>
      <c r="J151" s="90"/>
      <c r="K151" s="90"/>
      <c r="L151" s="90"/>
      <c r="M151" s="7"/>
      <c r="N151" s="4"/>
      <c r="O151" s="1"/>
      <c r="P151" s="1"/>
      <c r="Q151" s="1"/>
      <c r="R151" s="1"/>
      <c r="S151" s="1"/>
      <c r="T151" s="1"/>
      <c r="U151" s="1"/>
      <c r="V151" s="1"/>
      <c r="W151" s="1"/>
      <c r="X151" s="1"/>
      <c r="Y151" s="1"/>
      <c r="Z151" s="1"/>
      <c r="AA151" s="1"/>
      <c r="AB151" s="1"/>
      <c r="AC151" s="1"/>
      <c r="AD151" s="1"/>
    </row>
    <row r="152" spans="1:30" x14ac:dyDescent="0.25">
      <c r="A152" s="3"/>
      <c r="B152" s="5"/>
      <c r="C152" s="88" t="s">
        <v>910</v>
      </c>
      <c r="D152" s="89"/>
      <c r="E152" s="90" t="s">
        <v>15</v>
      </c>
      <c r="F152" s="90"/>
      <c r="G152" s="90"/>
      <c r="H152" s="90"/>
      <c r="I152" s="90"/>
      <c r="J152" s="90"/>
      <c r="K152" s="90"/>
      <c r="L152" s="90"/>
      <c r="M152" s="7"/>
      <c r="N152" s="4"/>
      <c r="O152" s="1"/>
      <c r="P152" s="1"/>
      <c r="Q152" s="1"/>
      <c r="R152" s="1"/>
      <c r="S152" s="1"/>
      <c r="T152" s="1"/>
      <c r="U152" s="1"/>
      <c r="V152" s="1"/>
      <c r="W152" s="1"/>
      <c r="X152" s="1"/>
      <c r="Y152" s="1"/>
      <c r="Z152" s="1"/>
      <c r="AA152" s="1"/>
      <c r="AB152" s="1"/>
      <c r="AC152" s="1"/>
      <c r="AD152" s="1"/>
    </row>
    <row r="153" spans="1:30" x14ac:dyDescent="0.25">
      <c r="A153" s="3"/>
      <c r="B153" s="5"/>
      <c r="C153" s="88"/>
      <c r="D153" s="89"/>
      <c r="E153" s="90"/>
      <c r="F153" s="90"/>
      <c r="G153" s="90"/>
      <c r="H153" s="90"/>
      <c r="I153" s="90"/>
      <c r="J153" s="90"/>
      <c r="K153" s="90"/>
      <c r="L153" s="90"/>
      <c r="M153" s="7"/>
      <c r="N153" s="4"/>
      <c r="O153" s="1"/>
      <c r="P153" s="1"/>
      <c r="Q153" s="1"/>
      <c r="R153" s="1"/>
      <c r="S153" s="1"/>
      <c r="T153" s="1"/>
      <c r="U153" s="1"/>
      <c r="V153" s="1"/>
      <c r="W153" s="1"/>
      <c r="X153" s="1"/>
      <c r="Y153" s="1"/>
      <c r="Z153" s="1"/>
      <c r="AA153" s="1"/>
      <c r="AB153" s="1"/>
      <c r="AC153" s="1"/>
      <c r="AD153" s="1"/>
    </row>
    <row r="154" spans="1:30" x14ac:dyDescent="0.25">
      <c r="A154" s="3"/>
      <c r="B154" s="5"/>
      <c r="C154" s="88"/>
      <c r="D154" s="89"/>
      <c r="E154" s="90"/>
      <c r="F154" s="90"/>
      <c r="G154" s="90"/>
      <c r="H154" s="90"/>
      <c r="I154" s="90"/>
      <c r="J154" s="90"/>
      <c r="K154" s="90"/>
      <c r="L154" s="90"/>
      <c r="M154" s="7"/>
      <c r="N154" s="4"/>
      <c r="O154" s="1"/>
      <c r="P154" s="1"/>
      <c r="Q154" s="1"/>
      <c r="R154" s="1"/>
      <c r="S154" s="1"/>
      <c r="T154" s="1"/>
      <c r="U154" s="1"/>
      <c r="V154" s="1"/>
      <c r="W154" s="1"/>
      <c r="X154" s="1"/>
      <c r="Y154" s="1"/>
      <c r="Z154" s="1"/>
      <c r="AA154" s="1"/>
      <c r="AB154" s="1"/>
      <c r="AC154" s="1"/>
      <c r="AD154" s="1"/>
    </row>
    <row r="155" spans="1:30" x14ac:dyDescent="0.25">
      <c r="A155" s="3"/>
      <c r="B155" s="5"/>
      <c r="C155" s="88"/>
      <c r="D155" s="89"/>
      <c r="E155" s="90"/>
      <c r="F155" s="90"/>
      <c r="G155" s="90"/>
      <c r="H155" s="90"/>
      <c r="I155" s="90"/>
      <c r="J155" s="90"/>
      <c r="K155" s="90"/>
      <c r="L155" s="90"/>
      <c r="M155" s="7"/>
      <c r="N155" s="4"/>
      <c r="O155" s="1"/>
      <c r="P155" s="1"/>
      <c r="Q155" s="1"/>
      <c r="R155" s="1"/>
      <c r="S155" s="1"/>
      <c r="T155" s="1"/>
      <c r="U155" s="1"/>
      <c r="V155" s="1"/>
      <c r="W155" s="1"/>
      <c r="X155" s="1"/>
      <c r="Y155" s="1"/>
      <c r="Z155" s="1"/>
      <c r="AA155" s="1"/>
      <c r="AB155" s="1"/>
      <c r="AC155" s="1"/>
      <c r="AD155" s="1"/>
    </row>
    <row r="156" spans="1:30" x14ac:dyDescent="0.25">
      <c r="A156" s="3"/>
      <c r="B156" s="5"/>
      <c r="C156" s="97" t="s">
        <v>854</v>
      </c>
      <c r="D156" s="89"/>
      <c r="E156" s="90" t="s">
        <v>15</v>
      </c>
      <c r="F156" s="90"/>
      <c r="G156" s="90"/>
      <c r="H156" s="90"/>
      <c r="I156" s="90"/>
      <c r="J156" s="90"/>
      <c r="K156" s="90"/>
      <c r="L156" s="90"/>
      <c r="M156" s="7"/>
      <c r="N156" s="4"/>
      <c r="O156" s="1"/>
      <c r="P156" s="1"/>
      <c r="Q156" s="1"/>
      <c r="R156" s="1"/>
      <c r="S156" s="1"/>
      <c r="T156" s="1"/>
      <c r="U156" s="1"/>
      <c r="V156" s="1"/>
      <c r="W156" s="1"/>
      <c r="X156" s="1"/>
      <c r="Y156" s="1"/>
      <c r="Z156" s="1"/>
      <c r="AA156" s="1"/>
      <c r="AB156" s="1"/>
      <c r="AC156" s="1"/>
      <c r="AD156" s="1"/>
    </row>
    <row r="157" spans="1:30" x14ac:dyDescent="0.25">
      <c r="A157" s="3"/>
      <c r="B157" s="5"/>
      <c r="C157" s="97"/>
      <c r="D157" s="89"/>
      <c r="E157" s="90"/>
      <c r="F157" s="90"/>
      <c r="G157" s="90"/>
      <c r="H157" s="90"/>
      <c r="I157" s="90"/>
      <c r="J157" s="90"/>
      <c r="K157" s="90"/>
      <c r="L157" s="90"/>
      <c r="M157" s="7"/>
      <c r="N157" s="4"/>
      <c r="O157" s="1"/>
      <c r="P157" s="1"/>
      <c r="Q157" s="1"/>
      <c r="R157" s="1"/>
      <c r="S157" s="1"/>
      <c r="T157" s="1"/>
      <c r="U157" s="1"/>
      <c r="V157" s="1"/>
      <c r="W157" s="1"/>
      <c r="X157" s="1"/>
      <c r="Y157" s="1"/>
      <c r="Z157" s="1"/>
      <c r="AA157" s="1"/>
      <c r="AB157" s="1"/>
      <c r="AC157" s="1"/>
      <c r="AD157" s="1"/>
    </row>
    <row r="158" spans="1:30" x14ac:dyDescent="0.25">
      <c r="A158" s="3"/>
      <c r="B158" s="5"/>
      <c r="C158" s="97"/>
      <c r="D158" s="89"/>
      <c r="E158" s="90"/>
      <c r="F158" s="90"/>
      <c r="G158" s="90"/>
      <c r="H158" s="90"/>
      <c r="I158" s="90"/>
      <c r="J158" s="90"/>
      <c r="K158" s="90"/>
      <c r="L158" s="90"/>
      <c r="M158" s="7"/>
      <c r="N158" s="4"/>
      <c r="O158" s="1"/>
      <c r="P158" s="1"/>
      <c r="Q158" s="1"/>
      <c r="R158" s="1"/>
      <c r="S158" s="1"/>
      <c r="T158" s="1"/>
      <c r="U158" s="1"/>
      <c r="V158" s="1"/>
      <c r="W158" s="1"/>
      <c r="X158" s="1"/>
      <c r="Y158" s="1"/>
      <c r="Z158" s="1"/>
      <c r="AA158" s="1"/>
      <c r="AB158" s="1"/>
      <c r="AC158" s="1"/>
      <c r="AD158" s="1"/>
    </row>
    <row r="159" spans="1:30" x14ac:dyDescent="0.25">
      <c r="A159" s="3"/>
      <c r="B159" s="5"/>
      <c r="C159" s="97"/>
      <c r="D159" s="89"/>
      <c r="E159" s="90"/>
      <c r="F159" s="90"/>
      <c r="G159" s="90"/>
      <c r="H159" s="90"/>
      <c r="I159" s="90"/>
      <c r="J159" s="90"/>
      <c r="K159" s="90"/>
      <c r="L159" s="90"/>
      <c r="M159" s="7"/>
      <c r="N159" s="4"/>
      <c r="O159" s="1"/>
      <c r="P159" s="1"/>
      <c r="Q159" s="1"/>
      <c r="R159" s="1"/>
      <c r="S159" s="1"/>
      <c r="T159" s="1"/>
      <c r="U159" s="1"/>
      <c r="V159" s="1"/>
      <c r="W159" s="1"/>
      <c r="X159" s="1"/>
      <c r="Y159" s="1"/>
      <c r="Z159" s="1"/>
      <c r="AA159" s="1"/>
      <c r="AB159" s="1"/>
      <c r="AC159" s="1"/>
      <c r="AD159" s="1"/>
    </row>
    <row r="160" spans="1:30" x14ac:dyDescent="0.25">
      <c r="A160" s="3"/>
      <c r="B160" s="5"/>
      <c r="C160" s="97" t="s">
        <v>852</v>
      </c>
      <c r="D160" s="89"/>
      <c r="E160" s="90" t="s">
        <v>15</v>
      </c>
      <c r="F160" s="90"/>
      <c r="G160" s="90"/>
      <c r="H160" s="90"/>
      <c r="I160" s="90"/>
      <c r="J160" s="90"/>
      <c r="K160" s="90"/>
      <c r="L160" s="90"/>
      <c r="M160" s="7"/>
      <c r="N160" s="4"/>
      <c r="O160" s="1"/>
      <c r="P160" s="1"/>
      <c r="Q160" s="1"/>
      <c r="R160" s="1"/>
      <c r="S160" s="1"/>
      <c r="T160" s="1"/>
      <c r="U160" s="1"/>
      <c r="V160" s="1"/>
      <c r="W160" s="1"/>
      <c r="X160" s="1"/>
      <c r="Y160" s="1"/>
      <c r="Z160" s="1"/>
      <c r="AA160" s="1"/>
      <c r="AB160" s="1"/>
      <c r="AC160" s="1"/>
      <c r="AD160" s="1"/>
    </row>
    <row r="161" spans="1:30" x14ac:dyDescent="0.25">
      <c r="A161" s="3"/>
      <c r="B161" s="5"/>
      <c r="C161" s="97"/>
      <c r="D161" s="89"/>
      <c r="E161" s="90"/>
      <c r="F161" s="90"/>
      <c r="G161" s="90"/>
      <c r="H161" s="90"/>
      <c r="I161" s="90"/>
      <c r="J161" s="90"/>
      <c r="K161" s="90"/>
      <c r="L161" s="90"/>
      <c r="M161" s="7"/>
      <c r="N161" s="4"/>
      <c r="O161" s="1"/>
      <c r="P161" s="1"/>
      <c r="Q161" s="1"/>
      <c r="R161" s="1"/>
      <c r="S161" s="1"/>
      <c r="T161" s="1"/>
      <c r="U161" s="1"/>
      <c r="V161" s="1"/>
      <c r="W161" s="1"/>
      <c r="X161" s="1"/>
      <c r="Y161" s="1"/>
      <c r="Z161" s="1"/>
      <c r="AA161" s="1"/>
      <c r="AB161" s="1"/>
      <c r="AC161" s="1"/>
      <c r="AD161" s="1"/>
    </row>
    <row r="162" spans="1:30" x14ac:dyDescent="0.25">
      <c r="A162" s="3"/>
      <c r="B162" s="5"/>
      <c r="C162" s="97"/>
      <c r="D162" s="89"/>
      <c r="E162" s="90"/>
      <c r="F162" s="90"/>
      <c r="G162" s="90"/>
      <c r="H162" s="90"/>
      <c r="I162" s="90"/>
      <c r="J162" s="90"/>
      <c r="K162" s="90"/>
      <c r="L162" s="90"/>
      <c r="M162" s="7"/>
      <c r="N162" s="4"/>
      <c r="O162" s="1"/>
      <c r="P162" s="1"/>
      <c r="Q162" s="1"/>
      <c r="R162" s="1"/>
      <c r="S162" s="1"/>
      <c r="T162" s="1"/>
      <c r="U162" s="1"/>
      <c r="V162" s="1"/>
      <c r="W162" s="1"/>
      <c r="X162" s="1"/>
      <c r="Y162" s="1"/>
      <c r="Z162" s="1"/>
      <c r="AA162" s="1"/>
      <c r="AB162" s="1"/>
      <c r="AC162" s="1"/>
      <c r="AD162" s="1"/>
    </row>
    <row r="163" spans="1:30" x14ac:dyDescent="0.25">
      <c r="A163" s="3"/>
      <c r="B163" s="5"/>
      <c r="C163" s="97"/>
      <c r="D163" s="89"/>
      <c r="E163" s="90"/>
      <c r="F163" s="90"/>
      <c r="G163" s="90"/>
      <c r="H163" s="90"/>
      <c r="I163" s="90"/>
      <c r="J163" s="90"/>
      <c r="K163" s="90"/>
      <c r="L163" s="90"/>
      <c r="M163" s="7"/>
      <c r="N163" s="4"/>
      <c r="O163" s="1"/>
      <c r="P163" s="1"/>
      <c r="Q163" s="1"/>
      <c r="R163" s="1"/>
      <c r="S163" s="1"/>
      <c r="T163" s="1"/>
      <c r="U163" s="1"/>
      <c r="V163" s="1"/>
      <c r="W163" s="1"/>
      <c r="X163" s="1"/>
      <c r="Y163" s="1"/>
      <c r="Z163" s="1"/>
      <c r="AA163" s="1"/>
      <c r="AB163" s="1"/>
      <c r="AC163" s="1"/>
      <c r="AD163" s="1"/>
    </row>
    <row r="164" spans="1:30" x14ac:dyDescent="0.25">
      <c r="A164" s="3"/>
      <c r="B164" s="5"/>
      <c r="C164" s="97" t="s">
        <v>902</v>
      </c>
      <c r="D164" s="89"/>
      <c r="E164" s="90" t="s">
        <v>15</v>
      </c>
      <c r="F164" s="90"/>
      <c r="G164" s="90"/>
      <c r="H164" s="90"/>
      <c r="I164" s="90"/>
      <c r="J164" s="90"/>
      <c r="K164" s="90"/>
      <c r="L164" s="90"/>
      <c r="M164" s="7"/>
      <c r="N164" s="4"/>
      <c r="O164" s="1"/>
      <c r="P164" s="1"/>
      <c r="Q164" s="1"/>
      <c r="R164" s="1"/>
      <c r="S164" s="1"/>
      <c r="T164" s="1"/>
      <c r="U164" s="1"/>
      <c r="V164" s="1"/>
      <c r="W164" s="1"/>
      <c r="X164" s="1"/>
      <c r="Y164" s="1"/>
      <c r="Z164" s="1"/>
      <c r="AA164" s="1"/>
      <c r="AB164" s="1"/>
      <c r="AC164" s="1"/>
      <c r="AD164" s="1"/>
    </row>
    <row r="165" spans="1:30" x14ac:dyDescent="0.25">
      <c r="A165" s="3"/>
      <c r="B165" s="5"/>
      <c r="C165" s="97"/>
      <c r="D165" s="89"/>
      <c r="E165" s="90"/>
      <c r="F165" s="90"/>
      <c r="G165" s="90"/>
      <c r="H165" s="90"/>
      <c r="I165" s="90"/>
      <c r="J165" s="90"/>
      <c r="K165" s="90"/>
      <c r="L165" s="90"/>
      <c r="M165" s="7"/>
      <c r="N165" s="4"/>
      <c r="O165" s="1"/>
      <c r="P165" s="1"/>
      <c r="Q165" s="1"/>
      <c r="R165" s="1"/>
      <c r="S165" s="1"/>
      <c r="T165" s="1"/>
      <c r="U165" s="1"/>
      <c r="V165" s="1"/>
      <c r="W165" s="1"/>
      <c r="X165" s="1"/>
      <c r="Y165" s="1"/>
      <c r="Z165" s="1"/>
      <c r="AA165" s="1"/>
      <c r="AB165" s="1"/>
      <c r="AC165" s="1"/>
      <c r="AD165" s="1"/>
    </row>
    <row r="166" spans="1:30" x14ac:dyDescent="0.25">
      <c r="A166" s="3"/>
      <c r="B166" s="5"/>
      <c r="C166" s="97"/>
      <c r="D166" s="89"/>
      <c r="E166" s="90"/>
      <c r="F166" s="90"/>
      <c r="G166" s="90"/>
      <c r="H166" s="90"/>
      <c r="I166" s="90"/>
      <c r="J166" s="90"/>
      <c r="K166" s="90"/>
      <c r="L166" s="90"/>
      <c r="M166" s="7"/>
      <c r="N166" s="4"/>
      <c r="O166" s="1"/>
      <c r="P166" s="1"/>
      <c r="Q166" s="1"/>
      <c r="R166" s="1"/>
      <c r="S166" s="1"/>
      <c r="T166" s="1"/>
      <c r="U166" s="1"/>
      <c r="V166" s="1"/>
      <c r="W166" s="1"/>
      <c r="X166" s="1"/>
      <c r="Y166" s="1"/>
      <c r="Z166" s="1"/>
      <c r="AA166" s="1"/>
      <c r="AB166" s="1"/>
      <c r="AC166" s="1"/>
      <c r="AD166" s="1"/>
    </row>
    <row r="167" spans="1:30" x14ac:dyDescent="0.25">
      <c r="A167" s="3"/>
      <c r="B167" s="5"/>
      <c r="C167" s="97"/>
      <c r="D167" s="89"/>
      <c r="E167" s="90"/>
      <c r="F167" s="90"/>
      <c r="G167" s="90"/>
      <c r="H167" s="90"/>
      <c r="I167" s="90"/>
      <c r="J167" s="90"/>
      <c r="K167" s="90"/>
      <c r="L167" s="90"/>
      <c r="M167" s="7"/>
      <c r="N167" s="4"/>
      <c r="O167" s="1"/>
      <c r="P167" s="1"/>
      <c r="Q167" s="1"/>
      <c r="R167" s="1"/>
      <c r="S167" s="1"/>
      <c r="T167" s="1"/>
      <c r="U167" s="1"/>
      <c r="V167" s="1"/>
      <c r="W167" s="1"/>
      <c r="X167" s="1"/>
      <c r="Y167" s="1"/>
      <c r="Z167" s="1"/>
      <c r="AA167" s="1"/>
      <c r="AB167" s="1"/>
      <c r="AC167" s="1"/>
      <c r="AD167" s="1"/>
    </row>
    <row r="168" spans="1:30" x14ac:dyDescent="0.25">
      <c r="A168" s="3"/>
      <c r="B168" s="5"/>
      <c r="C168" s="65"/>
      <c r="D168" s="65"/>
      <c r="E168" s="68"/>
      <c r="F168" s="68"/>
      <c r="G168" s="68"/>
      <c r="H168" s="68"/>
      <c r="I168" s="68"/>
      <c r="J168" s="68"/>
      <c r="K168" s="68"/>
      <c r="L168" s="68"/>
      <c r="M168" s="7"/>
      <c r="N168" s="4"/>
      <c r="O168" s="1"/>
      <c r="P168" s="1"/>
      <c r="Q168" s="1"/>
      <c r="R168" s="1"/>
      <c r="S168" s="1"/>
      <c r="T168" s="1"/>
      <c r="U168" s="1"/>
      <c r="V168" s="1"/>
      <c r="W168" s="1"/>
      <c r="X168" s="1"/>
      <c r="Y168" s="1"/>
      <c r="Z168" s="1"/>
      <c r="AA168" s="1"/>
      <c r="AB168" s="1"/>
      <c r="AC168" s="1"/>
      <c r="AD168" s="1"/>
    </row>
    <row r="169" spans="1:30" x14ac:dyDescent="0.25">
      <c r="A169" s="3"/>
      <c r="B169" s="5"/>
      <c r="C169" s="63" t="s">
        <v>855</v>
      </c>
      <c r="D169" s="36"/>
      <c r="E169" s="36"/>
      <c r="F169" s="36"/>
      <c r="G169" s="36"/>
      <c r="H169" s="36"/>
      <c r="I169" s="36"/>
      <c r="J169" s="36"/>
      <c r="K169" s="36"/>
      <c r="L169" s="36"/>
      <c r="M169" s="7"/>
      <c r="N169" s="4"/>
      <c r="O169" s="1"/>
      <c r="P169" s="1"/>
      <c r="Q169" s="1"/>
      <c r="R169" s="1"/>
      <c r="S169" s="1"/>
      <c r="T169" s="1"/>
      <c r="U169" s="1"/>
      <c r="V169" s="1"/>
      <c r="W169" s="1"/>
      <c r="X169" s="1"/>
      <c r="Y169" s="1"/>
      <c r="Z169" s="1"/>
      <c r="AA169" s="1"/>
      <c r="AB169" s="1"/>
      <c r="AC169" s="1"/>
      <c r="AD169" s="1"/>
    </row>
    <row r="170" spans="1:30" x14ac:dyDescent="0.25">
      <c r="A170" s="3"/>
      <c r="B170" s="5"/>
      <c r="C170" s="88" t="s">
        <v>856</v>
      </c>
      <c r="D170" s="89"/>
      <c r="E170" s="90" t="s">
        <v>15</v>
      </c>
      <c r="F170" s="90"/>
      <c r="G170" s="90"/>
      <c r="H170" s="90"/>
      <c r="I170" s="90"/>
      <c r="J170" s="90"/>
      <c r="K170" s="90"/>
      <c r="L170" s="90"/>
      <c r="M170" s="7"/>
      <c r="N170" s="4"/>
      <c r="O170" s="1"/>
      <c r="P170" s="1"/>
      <c r="Q170" s="1"/>
      <c r="R170" s="1"/>
      <c r="S170" s="1"/>
      <c r="T170" s="1"/>
      <c r="U170" s="1"/>
      <c r="V170" s="1"/>
      <c r="W170" s="1"/>
      <c r="X170" s="1"/>
      <c r="Y170" s="1"/>
      <c r="Z170" s="1"/>
      <c r="AA170" s="1"/>
      <c r="AB170" s="1"/>
      <c r="AC170" s="1"/>
      <c r="AD170" s="1"/>
    </row>
    <row r="171" spans="1:30" x14ac:dyDescent="0.25">
      <c r="A171" s="3"/>
      <c r="B171" s="5"/>
      <c r="C171" s="88"/>
      <c r="D171" s="89"/>
      <c r="E171" s="90"/>
      <c r="F171" s="90"/>
      <c r="G171" s="90"/>
      <c r="H171" s="90"/>
      <c r="I171" s="90"/>
      <c r="J171" s="90"/>
      <c r="K171" s="90"/>
      <c r="L171" s="90"/>
      <c r="M171" s="7"/>
      <c r="N171" s="4"/>
      <c r="O171" s="1"/>
      <c r="P171" s="1"/>
      <c r="Q171" s="1"/>
      <c r="R171" s="1"/>
      <c r="S171" s="1"/>
      <c r="T171" s="1"/>
      <c r="U171" s="1"/>
      <c r="V171" s="1"/>
      <c r="W171" s="1"/>
      <c r="X171" s="1"/>
      <c r="Y171" s="1"/>
      <c r="Z171" s="1"/>
      <c r="AA171" s="1"/>
      <c r="AB171" s="1"/>
      <c r="AC171" s="1"/>
      <c r="AD171" s="1"/>
    </row>
    <row r="172" spans="1:30" x14ac:dyDescent="0.25">
      <c r="A172" s="3"/>
      <c r="B172" s="5"/>
      <c r="C172" s="88"/>
      <c r="D172" s="89"/>
      <c r="E172" s="90"/>
      <c r="F172" s="90"/>
      <c r="G172" s="90"/>
      <c r="H172" s="90"/>
      <c r="I172" s="90"/>
      <c r="J172" s="90"/>
      <c r="K172" s="90"/>
      <c r="L172" s="90"/>
      <c r="M172" s="7"/>
      <c r="N172" s="4"/>
      <c r="O172" s="1"/>
      <c r="P172" s="1"/>
      <c r="Q172" s="1"/>
      <c r="R172" s="1"/>
      <c r="S172" s="1"/>
      <c r="T172" s="1"/>
      <c r="U172" s="1"/>
      <c r="V172" s="1"/>
      <c r="W172" s="1"/>
      <c r="X172" s="1"/>
      <c r="Y172" s="1"/>
      <c r="Z172" s="1"/>
      <c r="AA172" s="1"/>
      <c r="AB172" s="1"/>
      <c r="AC172" s="1"/>
      <c r="AD172" s="1"/>
    </row>
    <row r="173" spans="1:30" x14ac:dyDescent="0.25">
      <c r="A173" s="3"/>
      <c r="B173" s="5"/>
      <c r="C173" s="88"/>
      <c r="D173" s="89"/>
      <c r="E173" s="90"/>
      <c r="F173" s="90"/>
      <c r="G173" s="90"/>
      <c r="H173" s="90"/>
      <c r="I173" s="90"/>
      <c r="J173" s="90"/>
      <c r="K173" s="90"/>
      <c r="L173" s="90"/>
      <c r="M173" s="7"/>
      <c r="N173" s="4"/>
      <c r="O173" s="1"/>
      <c r="P173" s="1"/>
      <c r="Q173" s="1"/>
      <c r="R173" s="1"/>
      <c r="S173" s="1"/>
      <c r="T173" s="1"/>
      <c r="U173" s="1"/>
      <c r="V173" s="1"/>
      <c r="W173" s="1"/>
      <c r="X173" s="1"/>
      <c r="Y173" s="1"/>
      <c r="Z173" s="1"/>
      <c r="AA173" s="1"/>
      <c r="AB173" s="1"/>
      <c r="AC173" s="1"/>
      <c r="AD173" s="1"/>
    </row>
    <row r="174" spans="1:30" x14ac:dyDescent="0.25">
      <c r="A174" s="3"/>
      <c r="B174" s="5"/>
      <c r="C174" s="67"/>
      <c r="D174" s="66"/>
      <c r="E174" s="66"/>
      <c r="F174" s="66"/>
      <c r="G174" s="66"/>
      <c r="H174" s="66"/>
      <c r="I174" s="66"/>
      <c r="J174" s="66"/>
      <c r="K174" s="66"/>
      <c r="L174" s="66"/>
      <c r="M174" s="7"/>
      <c r="N174" s="4"/>
      <c r="O174" s="1"/>
      <c r="P174" s="1"/>
      <c r="Q174" s="1"/>
      <c r="R174" s="1"/>
      <c r="S174" s="1"/>
      <c r="T174" s="1"/>
      <c r="U174" s="1"/>
      <c r="V174" s="1"/>
      <c r="W174" s="1"/>
      <c r="X174" s="1"/>
      <c r="Y174" s="1"/>
      <c r="Z174" s="1"/>
      <c r="AA174" s="1"/>
      <c r="AB174" s="1"/>
      <c r="AC174" s="1"/>
      <c r="AD174" s="1"/>
    </row>
    <row r="175" spans="1:30" x14ac:dyDescent="0.25">
      <c r="A175" s="3"/>
      <c r="B175" s="5"/>
      <c r="C175" s="63" t="s">
        <v>857</v>
      </c>
      <c r="D175" s="36"/>
      <c r="E175" s="36"/>
      <c r="F175" s="36"/>
      <c r="G175" s="36"/>
      <c r="H175" s="36"/>
      <c r="I175" s="36"/>
      <c r="J175" s="36"/>
      <c r="K175" s="36"/>
      <c r="L175" s="36"/>
      <c r="M175" s="7"/>
      <c r="N175" s="4"/>
      <c r="O175" s="1"/>
      <c r="P175" s="1"/>
      <c r="Q175" s="1"/>
      <c r="R175" s="1"/>
      <c r="S175" s="1"/>
      <c r="T175" s="1"/>
      <c r="U175" s="1"/>
      <c r="V175" s="1"/>
      <c r="W175" s="1"/>
      <c r="X175" s="1"/>
      <c r="Y175" s="1"/>
      <c r="Z175" s="1"/>
      <c r="AA175" s="1"/>
      <c r="AB175" s="1"/>
      <c r="AC175" s="1"/>
      <c r="AD175" s="1"/>
    </row>
    <row r="176" spans="1:30" x14ac:dyDescent="0.25">
      <c r="A176" s="3"/>
      <c r="B176" s="5"/>
      <c r="C176" s="88" t="s">
        <v>858</v>
      </c>
      <c r="D176" s="89"/>
      <c r="E176" s="90" t="s">
        <v>15</v>
      </c>
      <c r="F176" s="90"/>
      <c r="G176" s="90"/>
      <c r="H176" s="90"/>
      <c r="I176" s="90"/>
      <c r="J176" s="90"/>
      <c r="K176" s="90"/>
      <c r="L176" s="90"/>
      <c r="M176" s="7"/>
      <c r="N176" s="4"/>
      <c r="O176" s="1"/>
      <c r="P176" s="1"/>
      <c r="Q176" s="1"/>
      <c r="R176" s="1"/>
      <c r="S176" s="1"/>
      <c r="T176" s="1"/>
      <c r="U176" s="1"/>
      <c r="V176" s="1"/>
      <c r="W176" s="1"/>
      <c r="X176" s="1"/>
      <c r="Y176" s="1"/>
      <c r="Z176" s="1"/>
      <c r="AA176" s="1"/>
      <c r="AB176" s="1"/>
      <c r="AC176" s="1"/>
      <c r="AD176" s="1"/>
    </row>
    <row r="177" spans="1:30" x14ac:dyDescent="0.25">
      <c r="A177" s="3"/>
      <c r="B177" s="5"/>
      <c r="C177" s="88"/>
      <c r="D177" s="89"/>
      <c r="E177" s="90"/>
      <c r="F177" s="90"/>
      <c r="G177" s="90"/>
      <c r="H177" s="90"/>
      <c r="I177" s="90"/>
      <c r="J177" s="90"/>
      <c r="K177" s="90"/>
      <c r="L177" s="90"/>
      <c r="M177" s="7"/>
      <c r="N177" s="4"/>
      <c r="O177" s="1"/>
      <c r="P177" s="1"/>
      <c r="Q177" s="1"/>
      <c r="R177" s="1"/>
      <c r="S177" s="1"/>
      <c r="T177" s="1"/>
      <c r="U177" s="1"/>
      <c r="V177" s="1"/>
      <c r="W177" s="1"/>
      <c r="X177" s="1"/>
      <c r="Y177" s="1"/>
      <c r="Z177" s="1"/>
      <c r="AA177" s="1"/>
      <c r="AB177" s="1"/>
      <c r="AC177" s="1"/>
      <c r="AD177" s="1"/>
    </row>
    <row r="178" spans="1:30" x14ac:dyDescent="0.25">
      <c r="A178" s="3"/>
      <c r="B178" s="5"/>
      <c r="C178" s="88"/>
      <c r="D178" s="89"/>
      <c r="E178" s="90"/>
      <c r="F178" s="90"/>
      <c r="G178" s="90"/>
      <c r="H178" s="90"/>
      <c r="I178" s="90"/>
      <c r="J178" s="90"/>
      <c r="K178" s="90"/>
      <c r="L178" s="90"/>
      <c r="M178" s="7"/>
      <c r="N178" s="4"/>
      <c r="O178" s="1"/>
      <c r="P178" s="1"/>
      <c r="Q178" s="1"/>
      <c r="R178" s="1"/>
      <c r="S178" s="1"/>
      <c r="T178" s="1"/>
      <c r="U178" s="1"/>
      <c r="V178" s="1"/>
      <c r="W178" s="1"/>
      <c r="X178" s="1"/>
      <c r="Y178" s="1"/>
      <c r="Z178" s="1"/>
      <c r="AA178" s="1"/>
      <c r="AB178" s="1"/>
      <c r="AC178" s="1"/>
      <c r="AD178" s="1"/>
    </row>
    <row r="179" spans="1:30" x14ac:dyDescent="0.25">
      <c r="A179" s="3"/>
      <c r="B179" s="5"/>
      <c r="C179" s="88"/>
      <c r="D179" s="89"/>
      <c r="E179" s="90"/>
      <c r="F179" s="90"/>
      <c r="G179" s="90"/>
      <c r="H179" s="90"/>
      <c r="I179" s="90"/>
      <c r="J179" s="90"/>
      <c r="K179" s="90"/>
      <c r="L179" s="90"/>
      <c r="M179" s="7"/>
      <c r="N179" s="4"/>
      <c r="O179" s="1"/>
      <c r="P179" s="1"/>
      <c r="Q179" s="1"/>
      <c r="R179" s="1"/>
      <c r="S179" s="1"/>
      <c r="T179" s="1"/>
      <c r="U179" s="1"/>
      <c r="V179" s="1"/>
      <c r="W179" s="1"/>
      <c r="X179" s="1"/>
      <c r="Y179" s="1"/>
      <c r="Z179" s="1"/>
      <c r="AA179" s="1"/>
      <c r="AB179" s="1"/>
      <c r="AC179" s="1"/>
      <c r="AD179" s="1"/>
    </row>
    <row r="180" spans="1:30" x14ac:dyDescent="0.25">
      <c r="A180" s="3"/>
      <c r="B180" s="5"/>
      <c r="C180" s="97" t="s">
        <v>860</v>
      </c>
      <c r="D180" s="89"/>
      <c r="E180" s="90" t="s">
        <v>15</v>
      </c>
      <c r="F180" s="90"/>
      <c r="G180" s="90"/>
      <c r="H180" s="90"/>
      <c r="I180" s="90"/>
      <c r="J180" s="90"/>
      <c r="K180" s="90"/>
      <c r="L180" s="90"/>
      <c r="M180" s="7"/>
      <c r="N180" s="4"/>
      <c r="O180" s="1"/>
      <c r="P180" s="1"/>
      <c r="Q180" s="1"/>
      <c r="R180" s="1"/>
      <c r="S180" s="1"/>
      <c r="T180" s="1"/>
      <c r="U180" s="1"/>
      <c r="V180" s="1"/>
      <c r="W180" s="1"/>
      <c r="X180" s="1"/>
      <c r="Y180" s="1"/>
      <c r="Z180" s="1"/>
      <c r="AA180" s="1"/>
      <c r="AB180" s="1"/>
      <c r="AC180" s="1"/>
      <c r="AD180" s="1"/>
    </row>
    <row r="181" spans="1:30" x14ac:dyDescent="0.25">
      <c r="A181" s="3"/>
      <c r="B181" s="5"/>
      <c r="C181" s="97"/>
      <c r="D181" s="89"/>
      <c r="E181" s="90"/>
      <c r="F181" s="90"/>
      <c r="G181" s="90"/>
      <c r="H181" s="90"/>
      <c r="I181" s="90"/>
      <c r="J181" s="90"/>
      <c r="K181" s="90"/>
      <c r="L181" s="90"/>
      <c r="M181" s="7"/>
      <c r="N181" s="4"/>
      <c r="O181" s="1"/>
      <c r="P181" s="1"/>
      <c r="Q181" s="1"/>
      <c r="R181" s="1"/>
      <c r="S181" s="1"/>
      <c r="T181" s="1"/>
      <c r="U181" s="1"/>
      <c r="V181" s="1"/>
      <c r="W181" s="1"/>
      <c r="X181" s="1"/>
      <c r="Y181" s="1"/>
      <c r="Z181" s="1"/>
      <c r="AA181" s="1"/>
      <c r="AB181" s="1"/>
      <c r="AC181" s="1"/>
      <c r="AD181" s="1"/>
    </row>
    <row r="182" spans="1:30" x14ac:dyDescent="0.25">
      <c r="A182" s="3"/>
      <c r="B182" s="5"/>
      <c r="C182" s="97"/>
      <c r="D182" s="89"/>
      <c r="E182" s="90"/>
      <c r="F182" s="90"/>
      <c r="G182" s="90"/>
      <c r="H182" s="90"/>
      <c r="I182" s="90"/>
      <c r="J182" s="90"/>
      <c r="K182" s="90"/>
      <c r="L182" s="90"/>
      <c r="M182" s="7"/>
      <c r="N182" s="4"/>
      <c r="O182" s="1"/>
      <c r="P182" s="1"/>
      <c r="Q182" s="1"/>
      <c r="R182" s="1"/>
      <c r="S182" s="1"/>
      <c r="T182" s="1"/>
      <c r="U182" s="1"/>
      <c r="V182" s="1"/>
      <c r="W182" s="1"/>
      <c r="X182" s="1"/>
      <c r="Y182" s="1"/>
      <c r="Z182" s="1"/>
      <c r="AA182" s="1"/>
      <c r="AB182" s="1"/>
      <c r="AC182" s="1"/>
      <c r="AD182" s="1"/>
    </row>
    <row r="183" spans="1:30" x14ac:dyDescent="0.25">
      <c r="A183" s="3"/>
      <c r="B183" s="5"/>
      <c r="C183" s="97"/>
      <c r="D183" s="89"/>
      <c r="E183" s="90"/>
      <c r="F183" s="90"/>
      <c r="G183" s="90"/>
      <c r="H183" s="90"/>
      <c r="I183" s="90"/>
      <c r="J183" s="90"/>
      <c r="K183" s="90"/>
      <c r="L183" s="90"/>
      <c r="M183" s="7"/>
      <c r="N183" s="4"/>
      <c r="O183" s="1"/>
      <c r="P183" s="1"/>
      <c r="Q183" s="1"/>
      <c r="R183" s="1"/>
      <c r="S183" s="1"/>
      <c r="T183" s="1"/>
      <c r="U183" s="1"/>
      <c r="V183" s="1"/>
      <c r="W183" s="1"/>
      <c r="X183" s="1"/>
      <c r="Y183" s="1"/>
      <c r="Z183" s="1"/>
      <c r="AA183" s="1"/>
      <c r="AB183" s="1"/>
      <c r="AC183" s="1"/>
      <c r="AD183" s="1"/>
    </row>
    <row r="184" spans="1:30" x14ac:dyDescent="0.25">
      <c r="A184" s="3"/>
      <c r="B184" s="5"/>
      <c r="C184" s="137" t="s">
        <v>861</v>
      </c>
      <c r="D184" s="138"/>
      <c r="E184" s="94" t="s">
        <v>775</v>
      </c>
      <c r="F184" s="95"/>
      <c r="G184" s="95"/>
      <c r="H184" s="95"/>
      <c r="I184" s="95"/>
      <c r="J184" s="95"/>
      <c r="K184" s="95"/>
      <c r="L184" s="96"/>
      <c r="M184" s="7"/>
      <c r="N184" s="4"/>
      <c r="O184" s="1"/>
      <c r="P184" s="1"/>
      <c r="Q184" s="1"/>
      <c r="R184" s="1"/>
      <c r="S184" s="1"/>
      <c r="T184" s="1"/>
      <c r="U184" s="1"/>
      <c r="V184" s="1"/>
      <c r="W184" s="1"/>
      <c r="X184" s="1"/>
      <c r="Y184" s="1"/>
      <c r="Z184" s="1"/>
      <c r="AA184" s="1"/>
      <c r="AB184" s="1"/>
      <c r="AC184" s="1"/>
      <c r="AD184" s="1"/>
    </row>
    <row r="185" spans="1:30" x14ac:dyDescent="0.25">
      <c r="A185" s="3"/>
      <c r="B185" s="5"/>
      <c r="C185" s="65"/>
      <c r="D185" s="65"/>
      <c r="E185" s="68"/>
      <c r="F185" s="68"/>
      <c r="G185" s="68"/>
      <c r="H185" s="68"/>
      <c r="I185" s="68"/>
      <c r="J185" s="68"/>
      <c r="K185" s="68"/>
      <c r="L185" s="68"/>
      <c r="M185" s="7"/>
      <c r="N185" s="4"/>
      <c r="O185" s="1"/>
      <c r="P185" s="1"/>
      <c r="Q185" s="1"/>
      <c r="R185" s="1"/>
      <c r="S185" s="1"/>
      <c r="T185" s="1"/>
      <c r="U185" s="1"/>
      <c r="V185" s="1"/>
      <c r="W185" s="1"/>
      <c r="X185" s="1"/>
      <c r="Y185" s="1"/>
      <c r="Z185" s="1"/>
      <c r="AA185" s="1"/>
      <c r="AB185" s="1"/>
      <c r="AC185" s="1"/>
      <c r="AD185" s="1"/>
    </row>
    <row r="186" spans="1:30" x14ac:dyDescent="0.25">
      <c r="A186" s="3"/>
      <c r="B186" s="5"/>
      <c r="C186" s="88" t="s">
        <v>859</v>
      </c>
      <c r="D186" s="89"/>
      <c r="E186" s="90" t="s">
        <v>15</v>
      </c>
      <c r="F186" s="90"/>
      <c r="G186" s="90"/>
      <c r="H186" s="90"/>
      <c r="I186" s="90"/>
      <c r="J186" s="90"/>
      <c r="K186" s="90"/>
      <c r="L186" s="90"/>
      <c r="M186" s="7"/>
      <c r="N186" s="4"/>
      <c r="O186" s="1"/>
      <c r="P186" s="1"/>
      <c r="Q186" s="1"/>
      <c r="R186" s="1"/>
      <c r="S186" s="1"/>
      <c r="T186" s="1"/>
      <c r="U186" s="1"/>
      <c r="V186" s="1"/>
      <c r="W186" s="1"/>
      <c r="X186" s="1"/>
      <c r="Y186" s="1"/>
      <c r="Z186" s="1"/>
      <c r="AA186" s="1"/>
      <c r="AB186" s="1"/>
      <c r="AC186" s="1"/>
      <c r="AD186" s="1"/>
    </row>
    <row r="187" spans="1:30" x14ac:dyDescent="0.25">
      <c r="A187" s="3"/>
      <c r="B187" s="5"/>
      <c r="C187" s="88"/>
      <c r="D187" s="89"/>
      <c r="E187" s="90"/>
      <c r="F187" s="90"/>
      <c r="G187" s="90"/>
      <c r="H187" s="90"/>
      <c r="I187" s="90"/>
      <c r="J187" s="90"/>
      <c r="K187" s="90"/>
      <c r="L187" s="90"/>
      <c r="M187" s="7"/>
      <c r="N187" s="4"/>
      <c r="O187" s="1"/>
      <c r="P187" s="1"/>
      <c r="Q187" s="1"/>
      <c r="R187" s="1"/>
      <c r="S187" s="1"/>
      <c r="T187" s="1"/>
      <c r="U187" s="1"/>
      <c r="V187" s="1"/>
      <c r="W187" s="1"/>
      <c r="X187" s="1"/>
      <c r="Y187" s="1"/>
      <c r="Z187" s="1"/>
      <c r="AA187" s="1"/>
      <c r="AB187" s="1"/>
      <c r="AC187" s="1"/>
      <c r="AD187" s="1"/>
    </row>
    <row r="188" spans="1:30" x14ac:dyDescent="0.25">
      <c r="A188" s="3"/>
      <c r="B188" s="5"/>
      <c r="C188" s="88"/>
      <c r="D188" s="89"/>
      <c r="E188" s="90"/>
      <c r="F188" s="90"/>
      <c r="G188" s="90"/>
      <c r="H188" s="90"/>
      <c r="I188" s="90"/>
      <c r="J188" s="90"/>
      <c r="K188" s="90"/>
      <c r="L188" s="90"/>
      <c r="M188" s="7"/>
      <c r="N188" s="4"/>
      <c r="O188" s="1"/>
      <c r="P188" s="1"/>
      <c r="Q188" s="1"/>
      <c r="R188" s="1"/>
      <c r="S188" s="1"/>
      <c r="T188" s="1"/>
      <c r="U188" s="1"/>
      <c r="V188" s="1"/>
      <c r="W188" s="1"/>
      <c r="X188" s="1"/>
      <c r="Y188" s="1"/>
      <c r="Z188" s="1"/>
      <c r="AA188" s="1"/>
      <c r="AB188" s="1"/>
      <c r="AC188" s="1"/>
      <c r="AD188" s="1"/>
    </row>
    <row r="189" spans="1:30" x14ac:dyDescent="0.25">
      <c r="A189" s="3"/>
      <c r="B189" s="5"/>
      <c r="C189" s="88"/>
      <c r="D189" s="89"/>
      <c r="E189" s="90"/>
      <c r="F189" s="90"/>
      <c r="G189" s="90"/>
      <c r="H189" s="90"/>
      <c r="I189" s="90"/>
      <c r="J189" s="90"/>
      <c r="K189" s="90"/>
      <c r="L189" s="90"/>
      <c r="M189" s="7"/>
      <c r="N189" s="4"/>
      <c r="O189" s="1"/>
      <c r="P189" s="1"/>
      <c r="Q189" s="1"/>
      <c r="R189" s="1"/>
      <c r="S189" s="1"/>
      <c r="T189" s="1"/>
      <c r="U189" s="1"/>
      <c r="V189" s="1"/>
      <c r="W189" s="1"/>
      <c r="X189" s="1"/>
      <c r="Y189" s="1"/>
      <c r="Z189" s="1"/>
      <c r="AA189" s="1"/>
      <c r="AB189" s="1"/>
      <c r="AC189" s="1"/>
      <c r="AD189" s="1"/>
    </row>
    <row r="190" spans="1:30" ht="14.45" customHeight="1" x14ac:dyDescent="0.25">
      <c r="A190" s="3"/>
      <c r="B190" s="5"/>
      <c r="C190" s="101" t="s">
        <v>862</v>
      </c>
      <c r="D190" s="6"/>
      <c r="E190" s="6"/>
      <c r="F190" s="6"/>
      <c r="G190" s="6"/>
      <c r="H190" s="6"/>
      <c r="I190" s="75" t="s">
        <v>798</v>
      </c>
      <c r="J190" s="75"/>
      <c r="K190" s="75"/>
      <c r="L190" s="75"/>
      <c r="M190" s="7"/>
      <c r="N190" s="4"/>
      <c r="O190" s="1"/>
      <c r="P190" s="1"/>
      <c r="Q190" s="1"/>
      <c r="R190" s="1"/>
      <c r="S190" s="1"/>
      <c r="T190" s="1"/>
      <c r="U190" s="1"/>
      <c r="V190" s="1"/>
      <c r="W190" s="1"/>
      <c r="X190" s="1"/>
      <c r="Y190" s="1"/>
      <c r="Z190" s="1"/>
      <c r="AA190" s="1"/>
      <c r="AB190" s="1"/>
      <c r="AC190" s="1"/>
      <c r="AD190" s="1"/>
    </row>
    <row r="191" spans="1:30" ht="14.45" customHeight="1" x14ac:dyDescent="0.25">
      <c r="A191" s="3"/>
      <c r="B191" s="5"/>
      <c r="C191" s="101"/>
      <c r="D191" s="6"/>
      <c r="E191" s="6"/>
      <c r="F191" s="6"/>
      <c r="G191" s="6"/>
      <c r="H191" s="6"/>
      <c r="I191" s="75"/>
      <c r="J191" s="75"/>
      <c r="K191" s="75"/>
      <c r="L191" s="75"/>
      <c r="M191" s="7"/>
      <c r="N191" s="4"/>
      <c r="O191" s="1"/>
      <c r="P191" s="1"/>
      <c r="Q191" s="1"/>
      <c r="R191" s="1"/>
      <c r="S191" s="1"/>
      <c r="T191" s="1"/>
      <c r="U191" s="1"/>
      <c r="V191" s="1"/>
      <c r="W191" s="1"/>
      <c r="X191" s="1"/>
      <c r="Y191" s="1"/>
      <c r="Z191" s="1"/>
      <c r="AA191" s="1"/>
      <c r="AB191" s="1"/>
      <c r="AC191" s="1"/>
      <c r="AD191" s="1"/>
    </row>
    <row r="192" spans="1:30" x14ac:dyDescent="0.25">
      <c r="A192" s="3"/>
      <c r="B192" s="26"/>
      <c r="C192" s="27"/>
      <c r="D192" s="27"/>
      <c r="E192" s="27"/>
      <c r="F192" s="27"/>
      <c r="G192" s="27"/>
      <c r="H192" s="27"/>
      <c r="I192" s="27"/>
      <c r="J192" s="27"/>
      <c r="K192" s="27"/>
      <c r="L192" s="27"/>
      <c r="M192" s="28"/>
      <c r="N192" s="4"/>
      <c r="O192" s="1"/>
      <c r="P192" s="1"/>
      <c r="Q192" s="1"/>
      <c r="R192" s="1"/>
      <c r="S192" s="1"/>
      <c r="T192" s="1"/>
      <c r="U192" s="1"/>
      <c r="V192" s="1"/>
      <c r="W192" s="1"/>
      <c r="X192" s="1"/>
      <c r="Y192" s="1"/>
      <c r="Z192" s="1"/>
      <c r="AA192" s="1"/>
      <c r="AB192" s="1"/>
      <c r="AC192" s="1"/>
      <c r="AD192" s="1"/>
    </row>
    <row r="193" spans="1:30" x14ac:dyDescent="0.25">
      <c r="A193" s="30"/>
      <c r="B193" s="30"/>
      <c r="C193" s="30"/>
      <c r="D193" s="30"/>
      <c r="E193" s="30"/>
      <c r="F193" s="30"/>
      <c r="G193" s="30"/>
      <c r="H193" s="30"/>
      <c r="I193" s="30"/>
      <c r="J193" s="30"/>
      <c r="K193" s="30"/>
      <c r="L193" s="30"/>
      <c r="M193" s="30"/>
      <c r="N193" s="31"/>
      <c r="O193" s="1"/>
      <c r="P193" s="1"/>
      <c r="Q193" s="1"/>
      <c r="R193" s="1"/>
      <c r="S193" s="1"/>
      <c r="T193" s="1"/>
      <c r="U193" s="1"/>
      <c r="V193" s="1"/>
      <c r="W193" s="1"/>
      <c r="X193" s="1"/>
      <c r="Y193" s="1"/>
      <c r="Z193" s="1"/>
      <c r="AA193" s="1"/>
      <c r="AB193" s="1"/>
      <c r="AC193" s="1"/>
      <c r="AD193" s="1"/>
    </row>
    <row r="194" spans="1:30" x14ac:dyDescent="0.25">
      <c r="A194" s="32"/>
      <c r="B194" s="32"/>
      <c r="C194" s="32"/>
      <c r="D194" s="32"/>
      <c r="E194" s="32"/>
      <c r="F194" s="32"/>
      <c r="G194" s="32"/>
      <c r="H194" s="32"/>
      <c r="I194" s="32"/>
      <c r="J194" s="32"/>
      <c r="K194" s="32"/>
      <c r="L194" s="32"/>
      <c r="M194" s="32"/>
      <c r="N194" s="32"/>
      <c r="O194" s="1"/>
      <c r="P194" s="1"/>
      <c r="Q194" s="1"/>
      <c r="R194" s="1"/>
      <c r="S194" s="1"/>
      <c r="T194" s="1"/>
      <c r="U194" s="1"/>
      <c r="V194" s="1"/>
      <c r="W194" s="1"/>
      <c r="X194" s="1"/>
      <c r="Y194" s="1"/>
      <c r="Z194" s="1"/>
      <c r="AA194" s="1"/>
      <c r="AB194" s="1"/>
      <c r="AC194" s="1"/>
      <c r="AD194" s="1"/>
    </row>
    <row r="195" spans="1:30" x14ac:dyDescent="0.25">
      <c r="A195" s="32"/>
      <c r="B195" s="32"/>
      <c r="C195" s="32"/>
      <c r="D195" s="32"/>
      <c r="E195" s="32"/>
      <c r="F195" s="32"/>
      <c r="G195" s="32"/>
      <c r="H195" s="32"/>
      <c r="I195" s="32"/>
      <c r="J195" s="32"/>
      <c r="K195" s="32"/>
      <c r="L195" s="32"/>
      <c r="M195" s="32"/>
      <c r="N195" s="32"/>
      <c r="O195" s="1"/>
      <c r="P195" s="1"/>
      <c r="Q195" s="1"/>
      <c r="R195" s="1"/>
      <c r="S195" s="1"/>
      <c r="T195" s="1"/>
      <c r="U195" s="1"/>
      <c r="V195" s="1"/>
      <c r="W195" s="1"/>
      <c r="X195" s="1"/>
      <c r="Y195" s="1"/>
      <c r="Z195" s="1"/>
      <c r="AA195" s="1"/>
      <c r="AB195" s="1"/>
      <c r="AC195" s="1"/>
      <c r="AD195" s="1"/>
    </row>
    <row r="196" spans="1:30" x14ac:dyDescent="0.25">
      <c r="A196" s="32"/>
      <c r="B196" s="32"/>
      <c r="C196" s="32"/>
      <c r="D196" s="32"/>
      <c r="E196" s="32"/>
      <c r="F196" s="32"/>
      <c r="G196" s="32"/>
      <c r="H196" s="32"/>
      <c r="I196" s="32"/>
      <c r="J196" s="32"/>
      <c r="K196" s="32"/>
      <c r="L196" s="32"/>
      <c r="M196" s="32"/>
      <c r="N196" s="32"/>
      <c r="O196" s="1"/>
      <c r="P196" s="1"/>
      <c r="Q196" s="1"/>
      <c r="R196" s="1"/>
      <c r="S196" s="1"/>
      <c r="T196" s="1"/>
      <c r="U196" s="1"/>
      <c r="V196" s="1"/>
      <c r="W196" s="1"/>
      <c r="X196" s="1"/>
      <c r="Y196" s="1"/>
      <c r="Z196" s="1"/>
      <c r="AA196" s="1"/>
      <c r="AB196" s="1"/>
      <c r="AC196" s="1"/>
      <c r="AD196" s="1"/>
    </row>
    <row r="197" spans="1:30" x14ac:dyDescent="0.25">
      <c r="A197" s="32"/>
      <c r="B197" s="32"/>
      <c r="C197" s="32"/>
      <c r="D197" s="32"/>
      <c r="E197" s="32"/>
      <c r="F197" s="32"/>
      <c r="G197" s="32"/>
      <c r="H197" s="32"/>
      <c r="I197" s="32"/>
      <c r="J197" s="32"/>
      <c r="K197" s="32"/>
      <c r="L197" s="32"/>
      <c r="M197" s="32"/>
      <c r="N197" s="32"/>
      <c r="O197" s="1"/>
      <c r="P197" s="1"/>
      <c r="Q197" s="1"/>
      <c r="R197" s="1"/>
      <c r="S197" s="1"/>
      <c r="T197" s="1"/>
      <c r="U197" s="1"/>
      <c r="V197" s="1"/>
      <c r="W197" s="1"/>
      <c r="X197" s="1"/>
      <c r="Y197" s="1"/>
      <c r="Z197" s="1"/>
      <c r="AA197" s="1"/>
      <c r="AB197" s="1"/>
      <c r="AC197" s="1"/>
      <c r="AD197" s="1"/>
    </row>
    <row r="198" spans="1:30" x14ac:dyDescent="0.25">
      <c r="A198" s="32"/>
      <c r="B198" s="32"/>
      <c r="C198" s="32"/>
      <c r="D198" s="32"/>
      <c r="E198" s="32"/>
      <c r="F198" s="32"/>
      <c r="G198" s="32"/>
      <c r="H198" s="32"/>
      <c r="I198" s="32"/>
      <c r="J198" s="32"/>
      <c r="K198" s="32"/>
      <c r="L198" s="32"/>
      <c r="M198" s="32"/>
      <c r="N198" s="32"/>
      <c r="O198" s="1"/>
      <c r="P198" s="1"/>
      <c r="Q198" s="1"/>
      <c r="R198" s="1"/>
      <c r="S198" s="1"/>
      <c r="T198" s="1"/>
      <c r="U198" s="1"/>
      <c r="V198" s="1"/>
      <c r="W198" s="1"/>
      <c r="X198" s="1"/>
      <c r="Y198" s="1"/>
      <c r="Z198" s="1"/>
      <c r="AA198" s="1"/>
      <c r="AB198" s="1"/>
      <c r="AC198" s="1"/>
      <c r="AD198" s="1"/>
    </row>
    <row r="199" spans="1:30" x14ac:dyDescent="0.25">
      <c r="A199" s="32"/>
      <c r="B199" s="32"/>
      <c r="C199" s="32"/>
      <c r="D199" s="32"/>
      <c r="E199" s="32"/>
      <c r="F199" s="32"/>
      <c r="G199" s="32"/>
      <c r="H199" s="32"/>
      <c r="I199" s="32"/>
      <c r="J199" s="32"/>
      <c r="K199" s="32"/>
      <c r="L199" s="32"/>
      <c r="M199" s="32"/>
      <c r="N199" s="32"/>
      <c r="O199" s="1"/>
      <c r="P199" s="1"/>
      <c r="Q199" s="1"/>
      <c r="R199" s="1"/>
      <c r="S199" s="1"/>
      <c r="T199" s="1"/>
      <c r="U199" s="1"/>
      <c r="V199" s="1"/>
      <c r="W199" s="1"/>
      <c r="X199" s="1"/>
      <c r="Y199" s="1"/>
      <c r="Z199" s="1"/>
      <c r="AA199" s="1"/>
      <c r="AB199" s="1"/>
      <c r="AC199" s="1"/>
      <c r="AD199" s="1"/>
    </row>
    <row r="200" spans="1:30" x14ac:dyDescent="0.25">
      <c r="A200" s="32"/>
      <c r="B200" s="32"/>
      <c r="C200" s="32"/>
      <c r="D200" s="32"/>
      <c r="E200" s="32"/>
      <c r="F200" s="32"/>
      <c r="G200" s="32"/>
      <c r="H200" s="32"/>
      <c r="I200" s="32"/>
      <c r="J200" s="32"/>
      <c r="K200" s="32"/>
      <c r="L200" s="32"/>
      <c r="M200" s="32"/>
      <c r="N200" s="32"/>
      <c r="O200" s="1"/>
      <c r="P200" s="1"/>
      <c r="Q200" s="1"/>
      <c r="R200" s="1"/>
      <c r="S200" s="1"/>
      <c r="T200" s="1"/>
      <c r="U200" s="1"/>
      <c r="V200" s="1"/>
      <c r="W200" s="1"/>
      <c r="X200" s="1"/>
      <c r="Y200" s="1"/>
      <c r="Z200" s="1"/>
      <c r="AA200" s="1"/>
      <c r="AB200" s="1"/>
      <c r="AC200" s="1"/>
      <c r="AD200" s="1"/>
    </row>
    <row r="201" spans="1:30" x14ac:dyDescent="0.25">
      <c r="A201" s="32"/>
      <c r="B201" s="32"/>
      <c r="C201" s="32"/>
      <c r="D201" s="32"/>
      <c r="E201" s="32"/>
      <c r="F201" s="32"/>
      <c r="G201" s="32"/>
      <c r="H201" s="32"/>
      <c r="I201" s="32"/>
      <c r="J201" s="32"/>
      <c r="K201" s="32"/>
      <c r="L201" s="32"/>
      <c r="M201" s="32"/>
      <c r="N201" s="32"/>
      <c r="O201" s="1"/>
      <c r="P201" s="1"/>
      <c r="Q201" s="1"/>
      <c r="R201" s="1"/>
      <c r="S201" s="1"/>
      <c r="T201" s="1"/>
      <c r="U201" s="1"/>
      <c r="V201" s="1"/>
      <c r="W201" s="1"/>
      <c r="X201" s="1"/>
      <c r="Y201" s="1"/>
      <c r="Z201" s="1"/>
      <c r="AA201" s="1"/>
      <c r="AB201" s="1"/>
      <c r="AC201" s="1"/>
      <c r="AD201" s="1"/>
    </row>
    <row r="202" spans="1:30" x14ac:dyDescent="0.25">
      <c r="A202" s="32"/>
      <c r="B202" s="32"/>
      <c r="C202" s="32"/>
      <c r="D202" s="32"/>
      <c r="E202" s="32"/>
      <c r="F202" s="32"/>
      <c r="G202" s="32"/>
      <c r="H202" s="32"/>
      <c r="I202" s="32"/>
      <c r="J202" s="32"/>
      <c r="K202" s="32"/>
      <c r="L202" s="32"/>
      <c r="M202" s="32"/>
      <c r="N202" s="32"/>
      <c r="O202" s="1"/>
      <c r="P202" s="1"/>
      <c r="Q202" s="1"/>
      <c r="R202" s="1"/>
      <c r="S202" s="1"/>
      <c r="T202" s="1"/>
      <c r="U202" s="1"/>
      <c r="V202" s="1"/>
      <c r="W202" s="1"/>
      <c r="X202" s="1"/>
      <c r="Y202" s="1"/>
      <c r="Z202" s="1"/>
      <c r="AA202" s="1"/>
      <c r="AB202" s="1"/>
      <c r="AC202" s="1"/>
      <c r="AD202" s="1"/>
    </row>
    <row r="203" spans="1:30" x14ac:dyDescent="0.25">
      <c r="A203" s="32"/>
      <c r="B203" s="32"/>
      <c r="C203" s="32"/>
      <c r="D203" s="32"/>
      <c r="E203" s="32"/>
      <c r="F203" s="32"/>
      <c r="G203" s="32"/>
      <c r="H203" s="32"/>
      <c r="I203" s="32"/>
      <c r="J203" s="32"/>
      <c r="K203" s="32"/>
      <c r="L203" s="32"/>
      <c r="M203" s="32"/>
      <c r="N203" s="32"/>
      <c r="O203" s="1"/>
      <c r="P203" s="1"/>
      <c r="Q203" s="1"/>
      <c r="R203" s="1"/>
      <c r="S203" s="1"/>
      <c r="T203" s="1"/>
      <c r="U203" s="1"/>
      <c r="V203" s="1"/>
      <c r="W203" s="1"/>
      <c r="X203" s="1"/>
      <c r="Y203" s="1"/>
      <c r="Z203" s="1"/>
      <c r="AA203" s="1"/>
      <c r="AB203" s="1"/>
      <c r="AC203" s="1"/>
      <c r="AD203" s="1"/>
    </row>
    <row r="204" spans="1:30" x14ac:dyDescent="0.25">
      <c r="A204" s="32"/>
      <c r="B204" s="32"/>
      <c r="C204" s="32"/>
      <c r="D204" s="32"/>
      <c r="E204" s="32"/>
      <c r="F204" s="32"/>
      <c r="G204" s="32"/>
      <c r="H204" s="32"/>
      <c r="I204" s="32"/>
      <c r="J204" s="32"/>
      <c r="K204" s="32"/>
      <c r="L204" s="32"/>
      <c r="M204" s="32"/>
      <c r="N204" s="32"/>
      <c r="O204" s="1"/>
      <c r="P204" s="1"/>
      <c r="Q204" s="1"/>
      <c r="R204" s="1"/>
      <c r="S204" s="1"/>
      <c r="T204" s="1"/>
      <c r="U204" s="1"/>
      <c r="V204" s="1"/>
      <c r="W204" s="1"/>
      <c r="X204" s="1"/>
      <c r="Y204" s="1"/>
      <c r="Z204" s="1"/>
      <c r="AA204" s="1"/>
      <c r="AB204" s="1"/>
      <c r="AC204" s="1"/>
      <c r="AD204" s="1"/>
    </row>
    <row r="205" spans="1:30" x14ac:dyDescent="0.25">
      <c r="A205" s="32"/>
      <c r="B205" s="32"/>
      <c r="C205" s="32"/>
      <c r="D205" s="32"/>
      <c r="E205" s="32"/>
      <c r="F205" s="32"/>
      <c r="G205" s="32"/>
      <c r="H205" s="32"/>
      <c r="I205" s="32"/>
      <c r="J205" s="32"/>
      <c r="K205" s="32"/>
      <c r="L205" s="32"/>
      <c r="M205" s="32"/>
      <c r="N205" s="32"/>
      <c r="O205" s="1"/>
      <c r="P205" s="1"/>
      <c r="Q205" s="1"/>
      <c r="R205" s="1"/>
      <c r="S205" s="1"/>
      <c r="T205" s="1"/>
      <c r="U205" s="1"/>
      <c r="V205" s="1"/>
      <c r="W205" s="1"/>
      <c r="X205" s="1"/>
      <c r="Y205" s="1"/>
      <c r="Z205" s="1"/>
      <c r="AA205" s="1"/>
      <c r="AB205" s="1"/>
      <c r="AC205" s="1"/>
      <c r="AD205" s="1"/>
    </row>
    <row r="206" spans="1:30" x14ac:dyDescent="0.25">
      <c r="A206" s="32"/>
      <c r="B206" s="32"/>
      <c r="C206" s="32"/>
      <c r="D206" s="32"/>
      <c r="E206" s="32"/>
      <c r="F206" s="32"/>
      <c r="G206" s="32"/>
      <c r="H206" s="32"/>
      <c r="I206" s="32"/>
      <c r="J206" s="32"/>
      <c r="K206" s="32"/>
      <c r="L206" s="32"/>
      <c r="M206" s="32"/>
      <c r="N206" s="32"/>
      <c r="O206" s="1"/>
      <c r="P206" s="1"/>
      <c r="Q206" s="1"/>
      <c r="R206" s="1"/>
      <c r="S206" s="1"/>
      <c r="T206" s="1"/>
      <c r="U206" s="1"/>
      <c r="V206" s="1"/>
      <c r="W206" s="1"/>
      <c r="X206" s="1"/>
      <c r="Y206" s="1"/>
      <c r="Z206" s="1"/>
      <c r="AA206" s="1"/>
      <c r="AB206" s="1"/>
      <c r="AC206" s="1"/>
      <c r="AD206" s="1"/>
    </row>
  </sheetData>
  <sheetProtection algorithmName="SHA-512" hashValue="sjZsFawZ8u5CtbnCTlNisJ/SYlN/jxZCxOD1jG9ImMpcwA+B2/6L+TXC0tvgqtoZJAy1uao8rImdYt6d03Rd1w==" saltValue="fUQvKfnkdu4D069jbcKOrg==" spinCount="100000" sheet="1" scenarios="1" formatRows="0" pivotTables="0"/>
  <mergeCells count="131">
    <mergeCell ref="C164:C167"/>
    <mergeCell ref="E130:L133"/>
    <mergeCell ref="E124:L124"/>
    <mergeCell ref="C124:D124"/>
    <mergeCell ref="D164:D167"/>
    <mergeCell ref="C184:D184"/>
    <mergeCell ref="E184:L184"/>
    <mergeCell ref="C180:C183"/>
    <mergeCell ref="D180:D183"/>
    <mergeCell ref="E180:L183"/>
    <mergeCell ref="C176:C179"/>
    <mergeCell ref="D176:D179"/>
    <mergeCell ref="E176:L179"/>
    <mergeCell ref="C170:C173"/>
    <mergeCell ref="D170:D173"/>
    <mergeCell ref="E170:L173"/>
    <mergeCell ref="E164:L167"/>
    <mergeCell ref="C156:C159"/>
    <mergeCell ref="D156:D159"/>
    <mergeCell ref="E156:L159"/>
    <mergeCell ref="C160:C163"/>
    <mergeCell ref="D160:D163"/>
    <mergeCell ref="E160:L163"/>
    <mergeCell ref="C148:C151"/>
    <mergeCell ref="D21:L21"/>
    <mergeCell ref="D25:L25"/>
    <mergeCell ref="D28:L28"/>
    <mergeCell ref="D46:L48"/>
    <mergeCell ref="C46:C48"/>
    <mergeCell ref="C83:C86"/>
    <mergeCell ref="D57:G57"/>
    <mergeCell ref="D58:G58"/>
    <mergeCell ref="D55:G55"/>
    <mergeCell ref="C51:C52"/>
    <mergeCell ref="D51:L52"/>
    <mergeCell ref="C22:C24"/>
    <mergeCell ref="D22:L24"/>
    <mergeCell ref="C26:C27"/>
    <mergeCell ref="D26:L27"/>
    <mergeCell ref="D34:L34"/>
    <mergeCell ref="C35:C36"/>
    <mergeCell ref="D35:L36"/>
    <mergeCell ref="D43:F43"/>
    <mergeCell ref="D44:F44"/>
    <mergeCell ref="D42:F42"/>
    <mergeCell ref="D148:D151"/>
    <mergeCell ref="E148:L151"/>
    <mergeCell ref="C152:C155"/>
    <mergeCell ref="D152:D155"/>
    <mergeCell ref="E152:L155"/>
    <mergeCell ref="D56:G56"/>
    <mergeCell ref="C144:C147"/>
    <mergeCell ref="D144:D147"/>
    <mergeCell ref="E144:L147"/>
    <mergeCell ref="C142:D142"/>
    <mergeCell ref="E142:L142"/>
    <mergeCell ref="E79:L82"/>
    <mergeCell ref="C105:C108"/>
    <mergeCell ref="D105:D108"/>
    <mergeCell ref="E105:L108"/>
    <mergeCell ref="C134:C137"/>
    <mergeCell ref="D62:G62"/>
    <mergeCell ref="D134:D137"/>
    <mergeCell ref="E134:L137"/>
    <mergeCell ref="C138:C141"/>
    <mergeCell ref="D138:D141"/>
    <mergeCell ref="E138:L141"/>
    <mergeCell ref="C120:C123"/>
    <mergeCell ref="D120:D123"/>
    <mergeCell ref="I87:L87"/>
    <mergeCell ref="C111:C114"/>
    <mergeCell ref="D111:D114"/>
    <mergeCell ref="E111:L114"/>
    <mergeCell ref="C126:C129"/>
    <mergeCell ref="D126:D129"/>
    <mergeCell ref="E126:L129"/>
    <mergeCell ref="C87:D87"/>
    <mergeCell ref="C99:C102"/>
    <mergeCell ref="D99:D102"/>
    <mergeCell ref="E99:L102"/>
    <mergeCell ref="E89:L92"/>
    <mergeCell ref="C89:C92"/>
    <mergeCell ref="D89:D92"/>
    <mergeCell ref="C190:C191"/>
    <mergeCell ref="I190:L191"/>
    <mergeCell ref="D8:L8"/>
    <mergeCell ref="C67:L68"/>
    <mergeCell ref="D71:D74"/>
    <mergeCell ref="C71:C74"/>
    <mergeCell ref="E71:L74"/>
    <mergeCell ref="C75:C78"/>
    <mergeCell ref="D75:D78"/>
    <mergeCell ref="E75:L78"/>
    <mergeCell ref="C93:C96"/>
    <mergeCell ref="D93:D96"/>
    <mergeCell ref="E93:L96"/>
    <mergeCell ref="D39:F39"/>
    <mergeCell ref="C79:C82"/>
    <mergeCell ref="D117:L117"/>
    <mergeCell ref="D83:D86"/>
    <mergeCell ref="E83:L86"/>
    <mergeCell ref="D79:D82"/>
    <mergeCell ref="C32:C33"/>
    <mergeCell ref="D31:L31"/>
    <mergeCell ref="D32:L33"/>
    <mergeCell ref="D45:F45"/>
    <mergeCell ref="D63:G63"/>
    <mergeCell ref="C186:C189"/>
    <mergeCell ref="D186:D189"/>
    <mergeCell ref="E186:L189"/>
    <mergeCell ref="D5:L5"/>
    <mergeCell ref="B1:E1"/>
    <mergeCell ref="D9:L9"/>
    <mergeCell ref="D13:L13"/>
    <mergeCell ref="C15:C16"/>
    <mergeCell ref="D15:L16"/>
    <mergeCell ref="D18:L18"/>
    <mergeCell ref="C19:C20"/>
    <mergeCell ref="D19:L20"/>
    <mergeCell ref="D17:L17"/>
    <mergeCell ref="D10:L10"/>
    <mergeCell ref="C61:C63"/>
    <mergeCell ref="D61:G61"/>
    <mergeCell ref="D65:L65"/>
    <mergeCell ref="C56:C58"/>
    <mergeCell ref="D40:F40"/>
    <mergeCell ref="D41:F41"/>
    <mergeCell ref="E120:L123"/>
    <mergeCell ref="C130:C133"/>
    <mergeCell ref="D130:D133"/>
    <mergeCell ref="E87:H87"/>
  </mergeCells>
  <phoneticPr fontId="18" type="noConversion"/>
  <conditionalFormatting sqref="D15">
    <cfRule type="expression" dxfId="167" priority="161">
      <formula>D15&lt;&gt;"Indsæt"</formula>
    </cfRule>
    <cfRule type="expression" dxfId="166" priority="160">
      <formula>OR(D15="",D15="Indsæt")</formula>
    </cfRule>
  </conditionalFormatting>
  <conditionalFormatting sqref="D19">
    <cfRule type="expression" dxfId="165" priority="155">
      <formula>D19&lt;&gt;"Indsæt"</formula>
    </cfRule>
    <cfRule type="expression" dxfId="164" priority="154">
      <formula>OR(D19="",D19="Indsæt")</formula>
    </cfRule>
  </conditionalFormatting>
  <conditionalFormatting sqref="D22">
    <cfRule type="expression" dxfId="163" priority="152">
      <formula>OR(D22="",D22="Indsæt")</formula>
    </cfRule>
    <cfRule type="expression" dxfId="162" priority="153">
      <formula>D22&lt;&gt;"Indsæt"</formula>
    </cfRule>
  </conditionalFormatting>
  <conditionalFormatting sqref="D26">
    <cfRule type="expression" dxfId="161" priority="149">
      <formula>$D26&lt;&gt;"Vælg"</formula>
    </cfRule>
    <cfRule type="expression" dxfId="160" priority="148">
      <formula>$D26="Vælg"</formula>
    </cfRule>
  </conditionalFormatting>
  <conditionalFormatting sqref="D32">
    <cfRule type="expression" dxfId="159" priority="143">
      <formula>D32&lt;&gt;"Indsæt"</formula>
    </cfRule>
    <cfRule type="expression" dxfId="158" priority="142">
      <formula>OR(D32="",D32="Indsæt")</formula>
    </cfRule>
  </conditionalFormatting>
  <conditionalFormatting sqref="D35">
    <cfRule type="expression" dxfId="157" priority="138">
      <formula>OR(D35="",D35="Indsæt")</formula>
    </cfRule>
    <cfRule type="expression" dxfId="156" priority="139">
      <formula>D35&lt;&gt;"Indsæt"</formula>
    </cfRule>
  </conditionalFormatting>
  <conditionalFormatting sqref="D40:D45 E168">
    <cfRule type="expression" dxfId="155" priority="293">
      <formula>OR(D40="",D40="Indsæt")</formula>
    </cfRule>
    <cfRule type="expression" dxfId="154" priority="292">
      <formula>D40&lt;&gt;"Indsæt"</formula>
    </cfRule>
  </conditionalFormatting>
  <conditionalFormatting sqref="D46">
    <cfRule type="expression" dxfId="153" priority="136">
      <formula>$D46="Vælg"</formula>
    </cfRule>
    <cfRule type="expression" dxfId="152" priority="137">
      <formula>$D46&lt;&gt;"Vælg"</formula>
    </cfRule>
  </conditionalFormatting>
  <conditionalFormatting sqref="D51">
    <cfRule type="expression" dxfId="151" priority="135">
      <formula>$D51&lt;&gt;"Vælg"</formula>
    </cfRule>
    <cfRule type="expression" dxfId="150" priority="134">
      <formula>$D51="Vælg"</formula>
    </cfRule>
  </conditionalFormatting>
  <conditionalFormatting sqref="D55">
    <cfRule type="expression" dxfId="149" priority="132">
      <formula>$D55="Vælg"</formula>
    </cfRule>
    <cfRule type="expression" dxfId="148" priority="133">
      <formula>$D55&lt;&gt;"Vælg"</formula>
    </cfRule>
  </conditionalFormatting>
  <conditionalFormatting sqref="D56:D58">
    <cfRule type="expression" dxfId="147" priority="128">
      <formula>OR(D56="",D56="Indsæt")</formula>
    </cfRule>
    <cfRule type="expression" dxfId="146" priority="127">
      <formula>D56&lt;&gt;"Indsæt"</formula>
    </cfRule>
  </conditionalFormatting>
  <conditionalFormatting sqref="D61:D63">
    <cfRule type="expression" dxfId="145" priority="123">
      <formula>OR(D61="",D61="Indsæt")</formula>
    </cfRule>
    <cfRule type="expression" dxfId="144" priority="122">
      <formula>D61&lt;&gt;"Indsæt"</formula>
    </cfRule>
  </conditionalFormatting>
  <conditionalFormatting sqref="D8:L8 D13:L13">
    <cfRule type="expression" dxfId="142" priority="264">
      <formula>$D8="Vælg"</formula>
    </cfRule>
    <cfRule type="expression" dxfId="141" priority="265">
      <formula>$D8&lt;&gt;"Vælg"</formula>
    </cfRule>
  </conditionalFormatting>
  <conditionalFormatting sqref="D9:L9 D18:L18 D31:L31 D34:L34">
    <cfRule type="expression" dxfId="140" priority="372">
      <formula>OR(D9="",D9="Indsæt")</formula>
    </cfRule>
    <cfRule type="expression" dxfId="139" priority="373">
      <formula>D9&lt;&gt;"Indsæt"</formula>
    </cfRule>
  </conditionalFormatting>
  <conditionalFormatting sqref="D10:L10">
    <cfRule type="expression" dxfId="138" priority="56">
      <formula>$D10="Vælg"</formula>
    </cfRule>
    <cfRule type="expression" dxfId="137" priority="57">
      <formula>$D10&lt;&gt;"Vælg"</formula>
    </cfRule>
  </conditionalFormatting>
  <conditionalFormatting sqref="D17:L17">
    <cfRule type="expression" dxfId="136" priority="66">
      <formula>$D17="Vælg"</formula>
    </cfRule>
    <cfRule type="expression" dxfId="135" priority="67">
      <formula>$D17&lt;&gt;"Vælg"</formula>
    </cfRule>
  </conditionalFormatting>
  <conditionalFormatting sqref="D21:L21">
    <cfRule type="expression" dxfId="134" priority="64">
      <formula>$D21="Vælg"</formula>
    </cfRule>
    <cfRule type="expression" dxfId="133" priority="65">
      <formula>$D21&lt;&gt;"Vælg"</formula>
    </cfRule>
  </conditionalFormatting>
  <conditionalFormatting sqref="D25:L25">
    <cfRule type="expression" dxfId="132" priority="62">
      <formula>$D25="Vælg"</formula>
    </cfRule>
    <cfRule type="expression" dxfId="131" priority="63">
      <formula>$D25&lt;&gt;"Vælg"</formula>
    </cfRule>
  </conditionalFormatting>
  <conditionalFormatting sqref="D28:L28">
    <cfRule type="expression" dxfId="130" priority="60">
      <formula>$D28="Vælg"</formula>
    </cfRule>
    <cfRule type="expression" dxfId="129" priority="61">
      <formula>$D28&lt;&gt;"Vælg"</formula>
    </cfRule>
  </conditionalFormatting>
  <conditionalFormatting sqref="D65:L65">
    <cfRule type="expression" dxfId="128" priority="121">
      <formula>D65&lt;&gt;"Indsæt"</formula>
    </cfRule>
    <cfRule type="expression" dxfId="127" priority="120">
      <formula>OR(D65="",D65="Indsæt")</formula>
    </cfRule>
  </conditionalFormatting>
  <conditionalFormatting sqref="D117:L117">
    <cfRule type="expression" dxfId="126" priority="106">
      <formula>$D117="Vælg"</formula>
    </cfRule>
    <cfRule type="expression" dxfId="125" priority="107">
      <formula>$D117&lt;&gt;"Vælg"</formula>
    </cfRule>
  </conditionalFormatting>
  <conditionalFormatting sqref="E71">
    <cfRule type="expression" dxfId="124" priority="21">
      <formula>$E71="Vælg"</formula>
    </cfRule>
    <cfRule type="expression" dxfId="123" priority="22">
      <formula>$E71&lt;&gt;"Vælg"</formula>
    </cfRule>
  </conditionalFormatting>
  <conditionalFormatting sqref="E75 E79 E83">
    <cfRule type="expression" dxfId="122" priority="3">
      <formula>$E75="Vælg"</formula>
    </cfRule>
    <cfRule type="expression" dxfId="121" priority="4">
      <formula>$E75&lt;&gt;"Vælg"</formula>
    </cfRule>
  </conditionalFormatting>
  <conditionalFormatting sqref="E87">
    <cfRule type="expression" dxfId="120" priority="25">
      <formula>E87&lt;&gt;"Indsæt x"</formula>
    </cfRule>
    <cfRule type="expression" dxfId="119" priority="26">
      <formula>OR(E87="",E87="Indsæt x")</formula>
    </cfRule>
  </conditionalFormatting>
  <conditionalFormatting sqref="E89 E93">
    <cfRule type="expression" dxfId="118" priority="2">
      <formula>$E89&lt;&gt;"Vælg"</formula>
    </cfRule>
    <cfRule type="expression" dxfId="117" priority="1">
      <formula>$E89="Vælg"</formula>
    </cfRule>
  </conditionalFormatting>
  <conditionalFormatting sqref="E99">
    <cfRule type="expression" dxfId="116" priority="49">
      <formula>$E99&lt;&gt;"Vælg"</formula>
    </cfRule>
    <cfRule type="expression" dxfId="115" priority="48">
      <formula>$E99="Vælg"</formula>
    </cfRule>
  </conditionalFormatting>
  <conditionalFormatting sqref="E105">
    <cfRule type="expression" dxfId="114" priority="109">
      <formula>$E105&lt;&gt;"Vælg"</formula>
    </cfRule>
    <cfRule type="expression" dxfId="113" priority="108">
      <formula>$E105="Vælg"</formula>
    </cfRule>
  </conditionalFormatting>
  <conditionalFormatting sqref="E111">
    <cfRule type="expression" dxfId="112" priority="46">
      <formula>$E111="Vælg"</formula>
    </cfRule>
    <cfRule type="expression" dxfId="111" priority="47">
      <formula>$E111&lt;&gt;"Vælg"</formula>
    </cfRule>
  </conditionalFormatting>
  <conditionalFormatting sqref="E120">
    <cfRule type="expression" dxfId="110" priority="105">
      <formula>$E120&lt;&gt;"Vælg"</formula>
    </cfRule>
    <cfRule type="expression" dxfId="109" priority="104">
      <formula>$E120="Vælg"</formula>
    </cfRule>
  </conditionalFormatting>
  <conditionalFormatting sqref="E124">
    <cfRule type="expression" dxfId="108" priority="97">
      <formula>OR(E124="",E124="Indsæt")</formula>
    </cfRule>
    <cfRule type="expression" dxfId="107" priority="96">
      <formula>E124&lt;&gt;"Indsæt"</formula>
    </cfRule>
  </conditionalFormatting>
  <conditionalFormatting sqref="E126">
    <cfRule type="expression" dxfId="106" priority="45">
      <formula>$E126&lt;&gt;"Vælg"</formula>
    </cfRule>
    <cfRule type="expression" dxfId="105" priority="44">
      <formula>$E126="Vælg"</formula>
    </cfRule>
  </conditionalFormatting>
  <conditionalFormatting sqref="E130">
    <cfRule type="expression" dxfId="104" priority="102">
      <formula>$E130="Vælg"</formula>
    </cfRule>
    <cfRule type="expression" dxfId="103" priority="103">
      <formula>$E130&lt;&gt;"Vælg"</formula>
    </cfRule>
  </conditionalFormatting>
  <conditionalFormatting sqref="E134">
    <cfRule type="expression" dxfId="102" priority="100">
      <formula>$E134="Vælg"</formula>
    </cfRule>
    <cfRule type="expression" dxfId="101" priority="101">
      <formula>$E134&lt;&gt;"Vælg"</formula>
    </cfRule>
  </conditionalFormatting>
  <conditionalFormatting sqref="E138">
    <cfRule type="expression" dxfId="100" priority="98">
      <formula>$E138="Vælg"</formula>
    </cfRule>
    <cfRule type="expression" dxfId="99" priority="99">
      <formula>$E138&lt;&gt;"Vælg"</formula>
    </cfRule>
  </conditionalFormatting>
  <conditionalFormatting sqref="E142">
    <cfRule type="expression" dxfId="98" priority="27">
      <formula>E142&lt;&gt;"Indsæt"</formula>
    </cfRule>
    <cfRule type="expression" dxfId="97" priority="28">
      <formula>OR(E142="",E142="Indsæt")</formula>
    </cfRule>
  </conditionalFormatting>
  <conditionalFormatting sqref="E144">
    <cfRule type="expression" dxfId="96" priority="41">
      <formula>$E144&lt;&gt;"Vælg"</formula>
    </cfRule>
    <cfRule type="expression" dxfId="95" priority="40">
      <formula>$E144="Vælg"</formula>
    </cfRule>
  </conditionalFormatting>
  <conditionalFormatting sqref="E148">
    <cfRule type="expression" dxfId="94" priority="93">
      <formula>$E148&lt;&gt;"Vælg"</formula>
    </cfRule>
    <cfRule type="expression" dxfId="93" priority="92">
      <formula>$E148="Vælg"</formula>
    </cfRule>
  </conditionalFormatting>
  <conditionalFormatting sqref="E152">
    <cfRule type="expression" dxfId="92" priority="91">
      <formula>$E152&lt;&gt;"Vælg"</formula>
    </cfRule>
    <cfRule type="expression" dxfId="91" priority="90">
      <formula>$E152="Vælg"</formula>
    </cfRule>
  </conditionalFormatting>
  <conditionalFormatting sqref="E156">
    <cfRule type="expression" dxfId="90" priority="89">
      <formula>$E156&lt;&gt;"Vælg"</formula>
    </cfRule>
    <cfRule type="expression" dxfId="89" priority="88">
      <formula>$E156="Vælg"</formula>
    </cfRule>
  </conditionalFormatting>
  <conditionalFormatting sqref="E160">
    <cfRule type="expression" dxfId="88" priority="84">
      <formula>$E160="Vælg"</formula>
    </cfRule>
    <cfRule type="expression" dxfId="87" priority="85">
      <formula>$E160&lt;&gt;"Vælg"</formula>
    </cfRule>
  </conditionalFormatting>
  <conditionalFormatting sqref="E164">
    <cfRule type="expression" dxfId="86" priority="80">
      <formula>$E164="Vælg"</formula>
    </cfRule>
    <cfRule type="expression" dxfId="85" priority="81">
      <formula>$E164&lt;&gt;"Vælg"</formula>
    </cfRule>
  </conditionalFormatting>
  <conditionalFormatting sqref="E170">
    <cfRule type="expression" dxfId="84" priority="76">
      <formula>$E170="Vælg"</formula>
    </cfRule>
    <cfRule type="expression" dxfId="83" priority="77">
      <formula>$E170&lt;&gt;"Vælg"</formula>
    </cfRule>
  </conditionalFormatting>
  <conditionalFormatting sqref="E176">
    <cfRule type="expression" dxfId="82" priority="74">
      <formula>$E176="Vælg"</formula>
    </cfRule>
    <cfRule type="expression" dxfId="81" priority="75">
      <formula>$E176&lt;&gt;"Vælg"</formula>
    </cfRule>
  </conditionalFormatting>
  <conditionalFormatting sqref="E180">
    <cfRule type="expression" dxfId="80" priority="71">
      <formula>$E180&lt;&gt;"Vælg"</formula>
    </cfRule>
    <cfRule type="expression" dxfId="79" priority="70">
      <formula>$E180="Vælg"</formula>
    </cfRule>
  </conditionalFormatting>
  <conditionalFormatting sqref="E184:E185">
    <cfRule type="expression" dxfId="78" priority="43">
      <formula>OR(E184="",E184="Indsæt")</formula>
    </cfRule>
    <cfRule type="expression" dxfId="77" priority="42">
      <formula>E184&lt;&gt;"Indsæt"</formula>
    </cfRule>
  </conditionalFormatting>
  <conditionalFormatting sqref="E186">
    <cfRule type="expression" dxfId="76" priority="39">
      <formula>$E186&lt;&gt;"Vælg"</formula>
    </cfRule>
    <cfRule type="expression" dxfId="75" priority="38">
      <formula>$E186="Vælg"</formula>
    </cfRule>
  </conditionalFormatting>
  <conditionalFormatting sqref="G40:G45">
    <cfRule type="expression" dxfId="74" priority="288">
      <formula>G40&lt;&gt;"Indsæt"</formula>
    </cfRule>
    <cfRule type="expression" dxfId="73" priority="289">
      <formula>OR(G40="",G40="Indsæt")</formula>
    </cfRule>
  </conditionalFormatting>
  <conditionalFormatting sqref="I87">
    <cfRule type="expression" dxfId="69" priority="30">
      <formula>OR(I87="",I87="Indsæt y")</formula>
    </cfRule>
    <cfRule type="expression" dxfId="68" priority="29">
      <formula>I87&lt;&gt;"Indsæt y"</formula>
    </cfRule>
  </conditionalFormatting>
  <hyperlinks>
    <hyperlink ref="I190:L191" location="'Yderligere vareoplysninger'!A1" display="Næste" xr:uid="{03DC30FA-A776-4FCF-88FE-BFB4AD704C67}"/>
    <hyperlink ref="C190:C191" location="Start!A1" display="Forrige" xr:uid="{F50B6E22-94D9-48A8-894B-5FB92A11B36D}"/>
    <hyperlink ref="P5" location="Start!A1" display="Start " xr:uid="{2A06CA0A-8F65-461F-9363-45A3B58AACEC}"/>
    <hyperlink ref="P6" location="Vareoplysninger!A1" display="Vareoplysninger" xr:uid="{EB72C117-C8B5-4BE8-8F81-E009CDA6E008}"/>
    <hyperlink ref="P7" location="'Yderligere vareoplysninger'!A1" display="Yderligere vareoplysninger" xr:uid="{6DC08DB5-268F-4CEC-91EF-9AC1E86414C1}"/>
    <hyperlink ref="P8" location="'Andre mærkningsoplysninger'!A1" display="Andre mærkningsoplysninger" xr:uid="{310EFF6B-5382-4D48-845C-5EED4E865CD2}"/>
    <hyperlink ref="P9" location="Emballage!A1" display="Emballage" xr:uid="{4C2C7A44-FBCD-4AA7-A7D1-BA2A976D2812}"/>
  </hyperlinks>
  <pageMargins left="0.7" right="0.7" top="0.75" bottom="0.75" header="0.3" footer="0.3"/>
  <pageSetup paperSize="9" orientation="portrait" verticalDpi="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99" id="{1600B081-D7D1-4DE9-879B-61A568AB5292}">
            <xm:f>NOT(ISNA(VLOOKUP(D5,'Drop down'!$D$3:$D$201,1,FALSE)))</xm:f>
            <x14:dxf>
              <font>
                <b val="0"/>
                <i val="0"/>
                <color rgb="FFFF0000"/>
              </font>
              <fill>
                <patternFill patternType="solid">
                  <bgColor theme="0"/>
                </patternFill>
              </fill>
            </x14:dxf>
          </x14:cfRule>
          <xm:sqref>D5:L5</xm:sqref>
        </x14:conditionalFormatting>
        <x14:conditionalFormatting xmlns:xm="http://schemas.microsoft.com/office/excel/2006/main">
          <x14:cfRule type="expression" priority="378" id="{06B80808-AF95-490F-9E01-1B0F08CDDCF3}">
            <xm:f>NOT(ISNA(VLOOKUP(H40,'Drop down'!$D$3:$D$201,1,FALSE)))</xm:f>
            <x14:dxf>
              <font>
                <b val="0"/>
                <i val="0"/>
                <color rgb="FFFF0000"/>
              </font>
              <fill>
                <patternFill>
                  <bgColor theme="0"/>
                </patternFill>
              </fill>
            </x14:dxf>
          </x14:cfRule>
          <xm:sqref>H40:L45</xm:sqref>
        </x14:conditionalFormatting>
        <x14:conditionalFormatting xmlns:xm="http://schemas.microsoft.com/office/excel/2006/main">
          <x14:cfRule type="expression" priority="129" id="{EB833FFF-C0F1-498A-91DB-4569F3810C51}">
            <xm:f>NOT(ISNA(VLOOKUP(H56,'Drop down'!$D$3:$D$201,1,FALSE)))</xm:f>
            <x14:dxf>
              <font>
                <b val="0"/>
                <i val="0"/>
                <color rgb="FFFF0000"/>
              </font>
              <fill>
                <patternFill>
                  <bgColor theme="0"/>
                </patternFill>
              </fill>
            </x14:dxf>
          </x14:cfRule>
          <xm:sqref>H56:L58</xm:sqref>
        </x14:conditionalFormatting>
        <x14:conditionalFormatting xmlns:xm="http://schemas.microsoft.com/office/excel/2006/main">
          <x14:cfRule type="expression" priority="124" id="{CE6ADA37-037F-4E54-85E3-EF7FA91DE161}">
            <xm:f>NOT(ISNA(VLOOKUP(H61,'Drop down'!$D$3:$D$201,1,FALSE)))</xm:f>
            <x14:dxf>
              <font>
                <b val="0"/>
                <i val="0"/>
                <color rgb="FFFF0000"/>
              </font>
              <fill>
                <patternFill>
                  <bgColor theme="0"/>
                </patternFill>
              </fill>
            </x14:dxf>
          </x14:cfRule>
          <xm:sqref>H61:L63</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1C8479C6-6EE6-4E4F-A905-E7B8BE1B8CF7}">
          <x14:formula1>
            <xm:f>'Drop down'!$A$2:$A$4</xm:f>
          </x14:formula1>
          <xm:sqref>D55 D26 D13:L13 D8:L8 D46 E186 E144 E111 E99 E105 D117:L117 E120 E130 E134 E138 E126 E148 E152 E156 E160 E164 E170 E176 E180 D17:L17 D21:L21 D25:L25 D28:L28 D10:L10</xm:sqref>
        </x14:dataValidation>
        <x14:dataValidation type="list" allowBlank="1" showInputMessage="1" xr:uid="{56F3F133-E583-4C3C-A3E5-D05F5774A3C0}">
          <x14:formula1>
            <xm:f>_xlfn.ANCHORARRAY('Drop down Lande'!$B$2)</xm:f>
          </x14:formula1>
          <xm:sqref>D5:L5</xm:sqref>
        </x14:dataValidation>
        <x14:dataValidation type="list" allowBlank="1" showInputMessage="1" showErrorMessage="1" xr:uid="{54D7CB3D-E2BA-4268-868A-A6A87227B447}">
          <x14:formula1>
            <xm:f>'Drop down'!$A$29:$A$31</xm:f>
          </x14:formula1>
          <xm:sqref>D51:L52</xm:sqref>
        </x14:dataValidation>
        <x14:dataValidation type="list" allowBlank="1" showInputMessage="1" xr:uid="{1796EC01-D124-42BF-9847-09BADCDA7B8E}">
          <x14:formula1>
            <xm:f>_xlfn.ANCHORARRAY('Drop down Lande'!$B148)</xm:f>
          </x14:formula1>
          <xm:sqref>L56:L58 L61:L63</xm:sqref>
        </x14:dataValidation>
        <x14:dataValidation type="list" allowBlank="1" showInputMessage="1" xr:uid="{004F3A5E-D8E4-4243-9983-0B80226C2265}">
          <x14:formula1>
            <xm:f>_xlfn.ANCHORARRAY('Drop down Lande'!$B116)</xm:f>
          </x14:formula1>
          <xm:sqref>K56:K58 K61:K63</xm:sqref>
        </x14:dataValidation>
        <x14:dataValidation type="list" allowBlank="1" showInputMessage="1" xr:uid="{C3428D17-526F-4759-AA67-4FFC8827D1D0}">
          <x14:formula1>
            <xm:f>_xlfn.ANCHORARRAY('Drop down Lande'!$B84)</xm:f>
          </x14:formula1>
          <xm:sqref>J56:J58 J61:J63</xm:sqref>
        </x14:dataValidation>
        <x14:dataValidation type="list" allowBlank="1" showInputMessage="1" xr:uid="{66D43C94-CED1-48AE-AD97-ECD6CB31D41F}">
          <x14:formula1>
            <xm:f>_xlfn.ANCHORARRAY('Drop down Lande'!$B52)</xm:f>
          </x14:formula1>
          <xm:sqref>I56:I58 I61:I63</xm:sqref>
        </x14:dataValidation>
        <x14:dataValidation type="list" allowBlank="1" showInputMessage="1" xr:uid="{E34E05DB-DD89-4678-ACCF-C60B12A60A9D}">
          <x14:formula1>
            <xm:f>_xlfn.ANCHORARRAY('Drop down Lande'!$B20)</xm:f>
          </x14:formula1>
          <xm:sqref>H56:H58 H61:H63</xm:sqref>
        </x14:dataValidation>
        <x14:dataValidation type="list" allowBlank="1" showInputMessage="1" xr:uid="{6CBB9189-C675-4557-B3EF-7378D5187357}">
          <x14:formula1>
            <xm:f>_xlfn.ANCHORARRAY('Drop down Lande'!$B133)</xm:f>
          </x14:formula1>
          <xm:sqref>L40:L45</xm:sqref>
        </x14:dataValidation>
        <x14:dataValidation type="list" allowBlank="1" showInputMessage="1" xr:uid="{28193B13-91B1-469E-8D07-4AD0F0323D9A}">
          <x14:formula1>
            <xm:f>_xlfn.ANCHORARRAY('Drop down Lande'!$B101)</xm:f>
          </x14:formula1>
          <xm:sqref>K40:K45</xm:sqref>
        </x14:dataValidation>
        <x14:dataValidation type="list" allowBlank="1" showInputMessage="1" xr:uid="{7B366029-CD70-4621-B755-48ECC8B76849}">
          <x14:formula1>
            <xm:f>_xlfn.ANCHORARRAY('Drop down Lande'!$B69)</xm:f>
          </x14:formula1>
          <xm:sqref>J40:J45</xm:sqref>
        </x14:dataValidation>
        <x14:dataValidation type="list" allowBlank="1" showInputMessage="1" xr:uid="{DBA24E03-0C89-44E1-AFE6-DFCEEAC81934}">
          <x14:formula1>
            <xm:f>_xlfn.ANCHORARRAY('Drop down Lande'!$B37)</xm:f>
          </x14:formula1>
          <xm:sqref>I40:I45</xm:sqref>
        </x14:dataValidation>
        <x14:dataValidation type="list" allowBlank="1" showInputMessage="1" xr:uid="{E97948C4-5958-4B38-8B89-0E0CCB91FB8E}">
          <x14:formula1>
            <xm:f>_xlfn.ANCHORARRAY('Drop down Lande'!$B5)</xm:f>
          </x14:formula1>
          <xm:sqref>H40:H45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9FE-8E1F-4B1E-AAB4-EAB383920150}">
  <dimension ref="A1:Z35"/>
  <sheetViews>
    <sheetView zoomScaleNormal="100" workbookViewId="0">
      <selection activeCell="L8" sqref="L8"/>
    </sheetView>
  </sheetViews>
  <sheetFormatPr defaultColWidth="8.5703125" defaultRowHeight="15" x14ac:dyDescent="0.25"/>
  <cols>
    <col min="1" max="1" width="2.85546875" customWidth="1"/>
    <col min="2" max="2" width="3.42578125" customWidth="1"/>
    <col min="3" max="3" width="43.42578125" customWidth="1"/>
    <col min="4" max="4" width="17.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84" t="s">
        <v>915</v>
      </c>
      <c r="C1" s="84"/>
      <c r="D1" s="84"/>
      <c r="E1" s="84"/>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776</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771</v>
      </c>
      <c r="M4" s="1"/>
      <c r="N4" s="1"/>
      <c r="O4" s="1"/>
      <c r="P4" s="1"/>
      <c r="Q4" s="1"/>
      <c r="R4" s="1"/>
      <c r="S4" s="1"/>
      <c r="T4" s="1"/>
      <c r="U4" s="1"/>
      <c r="V4" s="1"/>
      <c r="W4" s="1"/>
      <c r="X4" s="1"/>
      <c r="Y4" s="1"/>
      <c r="Z4" s="1"/>
    </row>
    <row r="5" spans="1:26" x14ac:dyDescent="0.25">
      <c r="A5" s="3"/>
      <c r="B5" s="5"/>
      <c r="C5" s="6"/>
      <c r="D5" s="6"/>
      <c r="E5" s="6"/>
      <c r="F5" s="6"/>
      <c r="G5" s="6"/>
      <c r="H5" s="6"/>
      <c r="I5" s="7"/>
      <c r="J5" s="4"/>
      <c r="K5" s="1"/>
      <c r="L5" s="13" t="s">
        <v>772</v>
      </c>
      <c r="M5" s="1"/>
      <c r="N5" s="1"/>
      <c r="O5" s="1"/>
      <c r="P5" s="1"/>
      <c r="Q5" s="1"/>
      <c r="R5" s="1"/>
      <c r="S5" s="1"/>
      <c r="T5" s="1"/>
      <c r="U5" s="1"/>
      <c r="V5" s="1"/>
      <c r="W5" s="1"/>
      <c r="X5" s="1"/>
      <c r="Y5" s="1"/>
      <c r="Z5" s="1"/>
    </row>
    <row r="6" spans="1:26" x14ac:dyDescent="0.25">
      <c r="A6" s="3"/>
      <c r="B6" s="5"/>
      <c r="C6" s="144" t="s">
        <v>863</v>
      </c>
      <c r="D6" s="90" t="s">
        <v>15</v>
      </c>
      <c r="E6" s="90"/>
      <c r="F6" s="90"/>
      <c r="G6" s="90"/>
      <c r="H6" s="90"/>
      <c r="I6" s="7"/>
      <c r="J6" s="4"/>
      <c r="K6" s="1"/>
      <c r="L6" s="13" t="s">
        <v>773</v>
      </c>
      <c r="M6" s="1"/>
      <c r="N6" s="1"/>
      <c r="O6" s="1"/>
      <c r="P6" s="1"/>
      <c r="Q6" s="1"/>
      <c r="R6" s="1"/>
      <c r="S6" s="1"/>
      <c r="T6" s="1"/>
      <c r="U6" s="1"/>
      <c r="V6" s="1"/>
      <c r="W6" s="1"/>
      <c r="X6" s="1"/>
      <c r="Y6" s="1"/>
      <c r="Z6" s="1"/>
    </row>
    <row r="7" spans="1:26" x14ac:dyDescent="0.25">
      <c r="A7" s="3"/>
      <c r="B7" s="5"/>
      <c r="C7" s="144"/>
      <c r="D7" s="90"/>
      <c r="E7" s="90"/>
      <c r="F7" s="90"/>
      <c r="G7" s="90"/>
      <c r="H7" s="90"/>
      <c r="I7" s="7"/>
      <c r="J7" s="4"/>
      <c r="K7" s="1"/>
      <c r="L7" s="49" t="s">
        <v>776</v>
      </c>
      <c r="M7" s="1"/>
      <c r="N7" s="1"/>
      <c r="O7" s="1"/>
      <c r="P7" s="1"/>
      <c r="Q7" s="1"/>
      <c r="R7" s="1"/>
      <c r="S7" s="1"/>
      <c r="T7" s="1"/>
      <c r="U7" s="1"/>
      <c r="V7" s="1"/>
      <c r="W7" s="1"/>
      <c r="X7" s="1"/>
      <c r="Y7" s="1"/>
      <c r="Z7" s="1"/>
    </row>
    <row r="8" spans="1:26" x14ac:dyDescent="0.25">
      <c r="A8" s="3"/>
      <c r="B8" s="5"/>
      <c r="C8" s="12" t="s">
        <v>864</v>
      </c>
      <c r="D8" s="74" t="s">
        <v>775</v>
      </c>
      <c r="E8" s="74"/>
      <c r="F8" s="74"/>
      <c r="G8" s="74"/>
      <c r="H8" s="74"/>
      <c r="I8" s="7"/>
      <c r="J8" s="4"/>
      <c r="K8" s="1"/>
      <c r="L8" s="13" t="s">
        <v>778</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780</v>
      </c>
      <c r="M9" s="1"/>
      <c r="N9" s="1"/>
      <c r="O9" s="1"/>
      <c r="P9" s="1"/>
      <c r="Q9" s="1"/>
      <c r="R9" s="1"/>
      <c r="S9" s="1"/>
      <c r="T9" s="1"/>
      <c r="U9" s="1"/>
      <c r="V9" s="1"/>
      <c r="W9" s="1"/>
      <c r="X9" s="1"/>
      <c r="Y9" s="1"/>
      <c r="Z9" s="1"/>
    </row>
    <row r="10" spans="1:26" ht="15.75" thickBot="1" x14ac:dyDescent="0.3">
      <c r="A10" s="3"/>
      <c r="B10" s="5"/>
      <c r="C10" s="123" t="s">
        <v>865</v>
      </c>
      <c r="D10" s="90" t="s">
        <v>15</v>
      </c>
      <c r="E10" s="90"/>
      <c r="F10" s="90"/>
      <c r="G10" s="90"/>
      <c r="H10" s="90"/>
      <c r="I10" s="7"/>
      <c r="J10" s="4"/>
      <c r="K10" s="1"/>
      <c r="L10" s="14" t="s">
        <v>586</v>
      </c>
      <c r="M10" s="1"/>
      <c r="N10" s="1"/>
      <c r="O10" s="1"/>
      <c r="P10" s="1"/>
      <c r="Q10" s="1"/>
      <c r="R10" s="1"/>
      <c r="S10" s="1"/>
      <c r="T10" s="1"/>
      <c r="U10" s="1"/>
      <c r="V10" s="1"/>
      <c r="W10" s="1"/>
      <c r="X10" s="1"/>
      <c r="Y10" s="1"/>
      <c r="Z10" s="1"/>
    </row>
    <row r="11" spans="1:26" x14ac:dyDescent="0.25">
      <c r="A11" s="3"/>
      <c r="B11" s="5"/>
      <c r="C11" s="123"/>
      <c r="D11" s="90"/>
      <c r="E11" s="90"/>
      <c r="F11" s="90"/>
      <c r="G11" s="90"/>
      <c r="H11" s="90"/>
      <c r="I11" s="7"/>
      <c r="J11" s="4"/>
      <c r="K11" s="1"/>
      <c r="L11" s="1"/>
      <c r="M11" s="1"/>
      <c r="N11" s="1"/>
      <c r="O11" s="1"/>
      <c r="P11" s="1"/>
      <c r="Q11" s="1"/>
      <c r="R11" s="1"/>
      <c r="S11" s="1"/>
      <c r="T11" s="1"/>
      <c r="U11" s="1"/>
      <c r="V11" s="1"/>
      <c r="W11" s="1"/>
      <c r="X11" s="1"/>
      <c r="Y11" s="1"/>
      <c r="Z11" s="1"/>
    </row>
    <row r="12" spans="1:26" x14ac:dyDescent="0.25">
      <c r="A12" s="3"/>
      <c r="B12" s="5"/>
      <c r="C12" s="12" t="s">
        <v>864</v>
      </c>
      <c r="D12" s="74" t="s">
        <v>775</v>
      </c>
      <c r="E12" s="74"/>
      <c r="F12" s="74"/>
      <c r="G12" s="74"/>
      <c r="H12" s="74"/>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2" t="s">
        <v>866</v>
      </c>
      <c r="D14" s="145" t="s">
        <v>15</v>
      </c>
      <c r="E14" s="145"/>
      <c r="F14" s="145"/>
      <c r="G14" s="145"/>
      <c r="H14" s="146"/>
      <c r="I14" s="7"/>
      <c r="J14" s="4"/>
      <c r="K14" s="1"/>
      <c r="L14" s="1"/>
      <c r="M14" s="1"/>
      <c r="N14" s="1"/>
      <c r="O14" s="1"/>
      <c r="P14" s="1"/>
      <c r="Q14" s="1"/>
      <c r="R14" s="1"/>
      <c r="S14" s="1"/>
      <c r="T14" s="1"/>
      <c r="U14" s="1"/>
      <c r="V14" s="1"/>
      <c r="W14" s="1"/>
      <c r="X14" s="1"/>
      <c r="Y14" s="1"/>
      <c r="Z14" s="1"/>
    </row>
    <row r="15" spans="1:26" x14ac:dyDescent="0.25">
      <c r="A15" s="3"/>
      <c r="B15" s="5"/>
      <c r="C15" s="12" t="s">
        <v>867</v>
      </c>
      <c r="D15" s="145" t="s">
        <v>15</v>
      </c>
      <c r="E15" s="145"/>
      <c r="F15" s="145"/>
      <c r="G15" s="145"/>
      <c r="H15" s="146"/>
      <c r="I15" s="7"/>
      <c r="J15" s="4"/>
      <c r="K15" s="1"/>
      <c r="L15" s="1"/>
      <c r="M15" s="1"/>
      <c r="N15" s="1"/>
      <c r="O15" s="1"/>
      <c r="P15" s="1"/>
      <c r="Q15" s="1"/>
      <c r="R15" s="1"/>
      <c r="S15" s="1"/>
      <c r="T15" s="1"/>
      <c r="U15" s="1"/>
      <c r="V15" s="1"/>
      <c r="W15" s="1"/>
      <c r="X15" s="1"/>
      <c r="Y15" s="1"/>
      <c r="Z15" s="1"/>
    </row>
    <row r="16" spans="1:26" x14ac:dyDescent="0.25">
      <c r="A16" s="3"/>
      <c r="B16" s="5"/>
      <c r="C16" s="12" t="s">
        <v>868</v>
      </c>
      <c r="D16" s="147"/>
      <c r="E16" s="147"/>
      <c r="F16" s="147"/>
      <c r="G16" s="147"/>
      <c r="H16" s="147"/>
      <c r="I16" s="7"/>
      <c r="J16" s="4"/>
      <c r="K16" s="1"/>
      <c r="L16" s="1"/>
      <c r="M16" s="1"/>
      <c r="N16" s="1"/>
      <c r="O16" s="1"/>
      <c r="P16" s="1"/>
      <c r="Q16" s="1"/>
      <c r="R16" s="1"/>
      <c r="S16" s="1"/>
      <c r="T16" s="1"/>
      <c r="U16" s="1"/>
      <c r="V16" s="1"/>
      <c r="W16" s="1"/>
      <c r="X16" s="1"/>
      <c r="Y16" s="1"/>
      <c r="Z16" s="1"/>
    </row>
    <row r="17" spans="1:26" x14ac:dyDescent="0.25">
      <c r="A17" s="3"/>
      <c r="B17" s="5"/>
      <c r="C17" s="12" t="s">
        <v>869</v>
      </c>
      <c r="D17" s="145" t="s">
        <v>15</v>
      </c>
      <c r="E17" s="145"/>
      <c r="F17" s="145"/>
      <c r="G17" s="145"/>
      <c r="H17" s="146"/>
      <c r="I17" s="7"/>
      <c r="J17" s="4"/>
      <c r="K17" s="1"/>
      <c r="L17" s="1"/>
      <c r="M17" s="1"/>
      <c r="N17" s="1"/>
      <c r="O17" s="1"/>
      <c r="P17" s="1"/>
      <c r="Q17" s="1"/>
      <c r="R17" s="1"/>
      <c r="S17" s="1"/>
      <c r="T17" s="1"/>
      <c r="U17" s="1"/>
      <c r="V17" s="1"/>
      <c r="W17" s="1"/>
      <c r="X17" s="1"/>
      <c r="Y17" s="1"/>
      <c r="Z17" s="1"/>
    </row>
    <row r="18" spans="1:26" x14ac:dyDescent="0.25">
      <c r="A18" s="3"/>
      <c r="B18" s="5"/>
      <c r="C18" s="6"/>
      <c r="D18" s="6"/>
      <c r="E18" s="6"/>
      <c r="F18" s="6"/>
      <c r="G18" s="6"/>
      <c r="H18" s="6"/>
      <c r="I18" s="7"/>
      <c r="J18" s="4"/>
      <c r="K18" s="1"/>
      <c r="L18" s="1"/>
      <c r="M18" s="1"/>
      <c r="N18" s="1"/>
      <c r="O18" s="1"/>
      <c r="P18" s="1"/>
      <c r="Q18" s="1"/>
      <c r="R18" s="1"/>
      <c r="S18" s="1"/>
      <c r="T18" s="1"/>
      <c r="U18" s="1"/>
      <c r="V18" s="1"/>
      <c r="W18" s="1"/>
      <c r="X18" s="1"/>
      <c r="Y18" s="1"/>
      <c r="Z18" s="1"/>
    </row>
    <row r="19" spans="1:26" x14ac:dyDescent="0.25">
      <c r="A19" s="3"/>
      <c r="B19" s="5"/>
      <c r="C19" s="101" t="s">
        <v>862</v>
      </c>
      <c r="D19" s="6"/>
      <c r="E19" s="6"/>
      <c r="F19" s="6"/>
      <c r="G19" s="75" t="s">
        <v>798</v>
      </c>
      <c r="H19" s="75"/>
      <c r="I19" s="7"/>
      <c r="J19" s="4"/>
      <c r="K19" s="1"/>
      <c r="L19" s="1"/>
      <c r="M19" s="1"/>
      <c r="N19" s="1"/>
      <c r="O19" s="1"/>
      <c r="P19" s="1"/>
      <c r="Q19" s="1"/>
      <c r="R19" s="1"/>
      <c r="S19" s="1"/>
      <c r="T19" s="1"/>
      <c r="U19" s="1"/>
      <c r="V19" s="1"/>
      <c r="W19" s="1"/>
      <c r="X19" s="1"/>
      <c r="Y19" s="1"/>
      <c r="Z19" s="1"/>
    </row>
    <row r="20" spans="1:26" x14ac:dyDescent="0.25">
      <c r="A20" s="3"/>
      <c r="B20" s="5"/>
      <c r="C20" s="101"/>
      <c r="D20" s="6"/>
      <c r="E20" s="6"/>
      <c r="F20" s="6"/>
      <c r="G20" s="75"/>
      <c r="H20" s="75"/>
      <c r="I20" s="7"/>
      <c r="J20" s="4"/>
      <c r="K20" s="1"/>
      <c r="L20" s="1"/>
      <c r="M20" s="1"/>
      <c r="N20" s="1"/>
      <c r="O20" s="1"/>
      <c r="P20" s="1"/>
      <c r="Q20" s="1"/>
      <c r="R20" s="1"/>
      <c r="S20" s="1"/>
      <c r="T20" s="1"/>
      <c r="U20" s="1"/>
      <c r="V20" s="1"/>
      <c r="W20" s="1"/>
      <c r="X20" s="1"/>
      <c r="Y20" s="1"/>
      <c r="Z20" s="1"/>
    </row>
    <row r="21" spans="1:26" x14ac:dyDescent="0.25">
      <c r="A21" s="3"/>
      <c r="B21" s="26"/>
      <c r="C21" s="27"/>
      <c r="D21" s="27"/>
      <c r="E21" s="27"/>
      <c r="F21" s="27"/>
      <c r="G21" s="27"/>
      <c r="H21" s="27"/>
      <c r="I21" s="28"/>
      <c r="J21" s="4"/>
      <c r="K21" s="1"/>
      <c r="L21" s="1"/>
      <c r="M21" s="1"/>
      <c r="N21" s="1"/>
      <c r="O21" s="1"/>
      <c r="P21" s="1"/>
      <c r="Q21" s="1"/>
      <c r="R21" s="1"/>
      <c r="S21" s="1"/>
      <c r="T21" s="1"/>
      <c r="U21" s="1"/>
      <c r="V21" s="1"/>
      <c r="W21" s="1"/>
      <c r="X21" s="1"/>
      <c r="Y21" s="1"/>
      <c r="Z21" s="1"/>
    </row>
    <row r="22" spans="1:26" x14ac:dyDescent="0.25">
      <c r="A22" s="30"/>
      <c r="B22" s="30"/>
      <c r="C22" s="30"/>
      <c r="D22" s="30"/>
      <c r="E22" s="30"/>
      <c r="F22" s="30"/>
      <c r="G22" s="30"/>
      <c r="H22" s="30"/>
      <c r="I22" s="30"/>
      <c r="J22" s="31"/>
      <c r="K22" s="1"/>
      <c r="L22" s="1"/>
      <c r="M22" s="1"/>
      <c r="N22" s="1"/>
      <c r="O22" s="1"/>
      <c r="P22" s="1"/>
      <c r="Q22" s="1"/>
      <c r="R22" s="1"/>
      <c r="S22" s="1"/>
      <c r="T22" s="1"/>
      <c r="U22" s="1"/>
      <c r="V22" s="1"/>
      <c r="W22" s="1"/>
      <c r="X22" s="1"/>
      <c r="Y22" s="1"/>
      <c r="Z22" s="1"/>
    </row>
    <row r="23" spans="1:26" x14ac:dyDescent="0.25">
      <c r="A23" s="32"/>
      <c r="B23" s="32"/>
      <c r="C23" s="32"/>
      <c r="D23" s="32"/>
      <c r="E23" s="32"/>
      <c r="F23" s="32"/>
      <c r="G23" s="32"/>
      <c r="H23" s="32"/>
      <c r="I23" s="32"/>
      <c r="J23" s="32"/>
      <c r="K23" s="1"/>
      <c r="L23" s="1"/>
      <c r="M23" s="1"/>
      <c r="N23" s="1"/>
      <c r="O23" s="1"/>
      <c r="P23" s="1"/>
      <c r="Q23" s="1"/>
      <c r="R23" s="1"/>
      <c r="S23" s="1"/>
      <c r="T23" s="1"/>
      <c r="U23" s="1"/>
      <c r="V23" s="1"/>
      <c r="W23" s="1"/>
      <c r="X23" s="1"/>
      <c r="Y23" s="1"/>
      <c r="Z23" s="1"/>
    </row>
    <row r="24" spans="1:26" x14ac:dyDescent="0.25">
      <c r="A24" s="32"/>
      <c r="B24" s="32"/>
      <c r="C24" s="32"/>
      <c r="D24" s="32"/>
      <c r="E24" s="32"/>
      <c r="F24" s="32"/>
      <c r="G24" s="32"/>
      <c r="H24" s="32"/>
      <c r="I24" s="32"/>
      <c r="J24" s="32"/>
      <c r="K24" s="1"/>
      <c r="L24" s="1"/>
      <c r="M24" s="1"/>
      <c r="N24" s="1"/>
      <c r="O24" s="1"/>
      <c r="P24" s="1"/>
      <c r="Q24" s="1"/>
      <c r="R24" s="1"/>
      <c r="S24" s="1"/>
      <c r="T24" s="1"/>
      <c r="U24" s="1"/>
      <c r="V24" s="1"/>
      <c r="W24" s="1"/>
      <c r="X24" s="1"/>
      <c r="Y24" s="1"/>
      <c r="Z24" s="1"/>
    </row>
    <row r="25" spans="1:26" x14ac:dyDescent="0.25">
      <c r="A25" s="32"/>
      <c r="B25" s="32"/>
      <c r="C25" s="32"/>
      <c r="D25" s="32"/>
      <c r="E25" s="32"/>
      <c r="F25" s="32"/>
      <c r="G25" s="32"/>
      <c r="H25" s="32"/>
      <c r="I25" s="32"/>
      <c r="J25" s="32"/>
      <c r="K25" s="1"/>
      <c r="L25" s="1"/>
      <c r="M25" s="1"/>
      <c r="N25" s="1"/>
      <c r="O25" s="1"/>
      <c r="P25" s="1"/>
      <c r="Q25" s="1"/>
      <c r="R25" s="1"/>
      <c r="S25" s="1"/>
      <c r="T25" s="1"/>
      <c r="U25" s="1"/>
      <c r="V25" s="1"/>
      <c r="W25" s="1"/>
      <c r="X25" s="1"/>
      <c r="Y25" s="1"/>
      <c r="Z25" s="1"/>
    </row>
    <row r="26" spans="1:26" x14ac:dyDescent="0.25">
      <c r="A26" s="32"/>
      <c r="B26" s="32"/>
      <c r="C26" s="32"/>
      <c r="D26" s="32"/>
      <c r="E26" s="32"/>
      <c r="F26" s="32"/>
      <c r="G26" s="32"/>
      <c r="H26" s="32"/>
      <c r="I26" s="32"/>
      <c r="J26" s="32"/>
      <c r="K26" s="1"/>
      <c r="L26" s="1"/>
      <c r="M26" s="1"/>
      <c r="N26" s="1"/>
      <c r="O26" s="1"/>
      <c r="P26" s="1"/>
      <c r="Q26" s="1"/>
      <c r="R26" s="1"/>
      <c r="S26" s="1"/>
      <c r="T26" s="1"/>
      <c r="U26" s="1"/>
      <c r="V26" s="1"/>
      <c r="W26" s="1"/>
      <c r="X26" s="1"/>
      <c r="Y26" s="1"/>
      <c r="Z26" s="1"/>
    </row>
    <row r="27" spans="1:26" x14ac:dyDescent="0.25">
      <c r="A27" s="32"/>
      <c r="B27" s="32"/>
      <c r="C27" s="32"/>
      <c r="D27" s="32"/>
      <c r="E27" s="32"/>
      <c r="F27" s="32"/>
      <c r="G27" s="32"/>
      <c r="H27" s="32"/>
      <c r="I27" s="32"/>
      <c r="J27" s="32"/>
      <c r="K27" s="1"/>
      <c r="L27" s="1"/>
      <c r="M27" s="1"/>
      <c r="N27" s="1"/>
      <c r="O27" s="1"/>
      <c r="P27" s="1"/>
      <c r="Q27" s="1"/>
      <c r="R27" s="1"/>
      <c r="S27" s="1"/>
      <c r="T27" s="1"/>
      <c r="U27" s="1"/>
      <c r="V27" s="1"/>
      <c r="W27" s="1"/>
      <c r="X27" s="1"/>
      <c r="Y27" s="1"/>
      <c r="Z27" s="1"/>
    </row>
    <row r="28" spans="1:26" x14ac:dyDescent="0.25">
      <c r="A28" s="32"/>
      <c r="B28" s="32"/>
      <c r="C28" s="32"/>
      <c r="D28" s="32"/>
      <c r="E28" s="32"/>
      <c r="F28" s="32"/>
      <c r="G28" s="32"/>
      <c r="H28" s="32"/>
      <c r="I28" s="32"/>
      <c r="J28" s="32"/>
      <c r="K28" s="1"/>
      <c r="L28" s="1"/>
      <c r="M28" s="1"/>
      <c r="N28" s="1"/>
      <c r="O28" s="1"/>
      <c r="P28" s="1"/>
      <c r="Q28" s="1"/>
      <c r="R28" s="1"/>
      <c r="S28" s="1"/>
      <c r="T28" s="1"/>
      <c r="U28" s="1"/>
      <c r="V28" s="1"/>
      <c r="W28" s="1"/>
      <c r="X28" s="1"/>
      <c r="Y28" s="1"/>
      <c r="Z28" s="1"/>
    </row>
    <row r="29" spans="1:26" x14ac:dyDescent="0.25">
      <c r="A29" s="32"/>
      <c r="B29" s="32"/>
      <c r="C29" s="32"/>
      <c r="D29" s="32"/>
      <c r="E29" s="32"/>
      <c r="F29" s="32"/>
      <c r="G29" s="32"/>
      <c r="H29" s="32"/>
      <c r="I29" s="32"/>
      <c r="J29" s="32"/>
      <c r="K29" s="1"/>
      <c r="L29" s="1"/>
      <c r="M29" s="1"/>
      <c r="N29" s="1"/>
      <c r="O29" s="1"/>
      <c r="P29" s="1"/>
      <c r="Q29" s="1"/>
      <c r="R29" s="1"/>
      <c r="S29" s="1"/>
      <c r="T29" s="1"/>
      <c r="U29" s="1"/>
      <c r="V29" s="1"/>
      <c r="W29" s="1"/>
      <c r="X29" s="1"/>
      <c r="Y29" s="1"/>
      <c r="Z29" s="1"/>
    </row>
    <row r="30" spans="1:26" x14ac:dyDescent="0.25">
      <c r="A30" s="32"/>
      <c r="B30" s="32"/>
      <c r="C30" s="32"/>
      <c r="D30" s="32"/>
      <c r="E30" s="32"/>
      <c r="F30" s="32"/>
      <c r="G30" s="32"/>
      <c r="H30" s="32"/>
      <c r="I30" s="32"/>
      <c r="J30" s="32"/>
      <c r="K30" s="1"/>
      <c r="L30" s="1"/>
      <c r="M30" s="1"/>
      <c r="N30" s="1"/>
      <c r="O30" s="1"/>
      <c r="P30" s="1"/>
      <c r="Q30" s="1"/>
      <c r="R30" s="1"/>
      <c r="S30" s="1"/>
      <c r="T30" s="1"/>
      <c r="U30" s="1"/>
      <c r="V30" s="1"/>
      <c r="W30" s="1"/>
      <c r="X30" s="1"/>
      <c r="Y30" s="1"/>
      <c r="Z30" s="1"/>
    </row>
    <row r="31" spans="1:26" x14ac:dyDescent="0.25">
      <c r="A31" s="32"/>
      <c r="B31" s="32"/>
      <c r="C31" s="32"/>
      <c r="D31" s="32"/>
      <c r="E31" s="32"/>
      <c r="F31" s="32"/>
      <c r="G31" s="32"/>
      <c r="H31" s="32"/>
      <c r="I31" s="32"/>
      <c r="J31" s="32"/>
      <c r="K31" s="1"/>
      <c r="L31" s="1"/>
      <c r="M31" s="1"/>
      <c r="N31" s="1"/>
      <c r="O31" s="1"/>
      <c r="P31" s="1"/>
      <c r="Q31" s="1"/>
      <c r="R31" s="1"/>
      <c r="S31" s="1"/>
      <c r="T31" s="1"/>
      <c r="U31" s="1"/>
      <c r="V31" s="1"/>
      <c r="W31" s="1"/>
      <c r="X31" s="1"/>
      <c r="Y31" s="1"/>
      <c r="Z31" s="1"/>
    </row>
    <row r="32" spans="1:26" x14ac:dyDescent="0.25">
      <c r="A32" s="32"/>
      <c r="B32" s="32"/>
      <c r="C32" s="32"/>
      <c r="D32" s="32"/>
      <c r="E32" s="32"/>
      <c r="F32" s="32"/>
      <c r="G32" s="32"/>
      <c r="H32" s="32"/>
      <c r="I32" s="32"/>
      <c r="J32" s="32"/>
      <c r="K32" s="1"/>
      <c r="L32" s="1"/>
      <c r="M32" s="1"/>
      <c r="N32" s="1"/>
      <c r="O32" s="1"/>
      <c r="P32" s="1"/>
      <c r="Q32" s="1"/>
      <c r="R32" s="1"/>
      <c r="S32" s="1"/>
      <c r="T32" s="1"/>
      <c r="U32" s="1"/>
      <c r="V32" s="1"/>
      <c r="W32" s="1"/>
      <c r="X32" s="1"/>
      <c r="Y32" s="1"/>
      <c r="Z32" s="1"/>
    </row>
    <row r="33" spans="1:26" x14ac:dyDescent="0.25">
      <c r="A33" s="32"/>
      <c r="B33" s="32"/>
      <c r="C33" s="32"/>
      <c r="D33" s="32"/>
      <c r="E33" s="32"/>
      <c r="F33" s="32"/>
      <c r="G33" s="32"/>
      <c r="H33" s="32"/>
      <c r="I33" s="32"/>
      <c r="J33" s="32"/>
      <c r="K33" s="1"/>
      <c r="L33" s="1"/>
      <c r="M33" s="1"/>
      <c r="N33" s="1"/>
      <c r="O33" s="1"/>
      <c r="P33" s="1"/>
      <c r="Q33" s="1"/>
      <c r="R33" s="1"/>
      <c r="S33" s="1"/>
      <c r="T33" s="1"/>
      <c r="U33" s="1"/>
      <c r="V33" s="1"/>
      <c r="W33" s="1"/>
      <c r="X33" s="1"/>
      <c r="Y33" s="1"/>
      <c r="Z33" s="1"/>
    </row>
    <row r="34" spans="1:26" x14ac:dyDescent="0.25">
      <c r="A34" s="32"/>
      <c r="B34" s="32"/>
      <c r="C34" s="32"/>
      <c r="D34" s="32"/>
      <c r="E34" s="32"/>
      <c r="F34" s="32"/>
      <c r="G34" s="32"/>
      <c r="H34" s="32"/>
      <c r="I34" s="32"/>
      <c r="J34" s="32"/>
      <c r="K34" s="1"/>
      <c r="L34" s="1"/>
      <c r="M34" s="1"/>
      <c r="N34" s="1"/>
      <c r="O34" s="1"/>
      <c r="P34" s="1"/>
      <c r="Q34" s="1"/>
      <c r="R34" s="1"/>
      <c r="S34" s="1"/>
      <c r="T34" s="1"/>
      <c r="U34" s="1"/>
      <c r="V34" s="1"/>
      <c r="W34" s="1"/>
      <c r="X34" s="1"/>
      <c r="Y34" s="1"/>
      <c r="Z34" s="1"/>
    </row>
    <row r="35" spans="1:26" x14ac:dyDescent="0.25">
      <c r="A35" s="32"/>
      <c r="B35" s="32"/>
      <c r="C35" s="32"/>
      <c r="D35" s="32"/>
      <c r="E35" s="32"/>
      <c r="F35" s="32"/>
      <c r="G35" s="32"/>
      <c r="H35" s="32"/>
      <c r="I35" s="32"/>
      <c r="J35" s="32"/>
      <c r="K35" s="1"/>
      <c r="L35" s="1"/>
      <c r="M35" s="1"/>
      <c r="N35" s="1"/>
      <c r="O35" s="1"/>
      <c r="P35" s="1"/>
      <c r="Q35" s="1"/>
      <c r="R35" s="1"/>
      <c r="S35" s="1"/>
      <c r="T35" s="1"/>
      <c r="U35" s="1"/>
      <c r="V35" s="1"/>
      <c r="W35" s="1"/>
      <c r="X35" s="1"/>
      <c r="Y35" s="1"/>
      <c r="Z35" s="1"/>
    </row>
  </sheetData>
  <sheetProtection algorithmName="SHA-512" hashValue="wOIgbCotdUfQucTgDFbsiiTcJMVqaX5/7eRU+AkQB+zjEr8DIZon2Ks4x35QD+78zvokmPHU/M5XoP/M3F6qAg==" saltValue="41ztAA8lH4sj6FG/C/ecww==" spinCount="100000" sheet="1" scenarios="1" formatRows="0" pivotTables="0"/>
  <mergeCells count="13">
    <mergeCell ref="B1:E1"/>
    <mergeCell ref="C19:C20"/>
    <mergeCell ref="G19:H20"/>
    <mergeCell ref="C6:C7"/>
    <mergeCell ref="D6:H7"/>
    <mergeCell ref="D8:H8"/>
    <mergeCell ref="C10:C11"/>
    <mergeCell ref="D10:H11"/>
    <mergeCell ref="D12:H12"/>
    <mergeCell ref="D14:H14"/>
    <mergeCell ref="D15:H15"/>
    <mergeCell ref="D16:H16"/>
    <mergeCell ref="D17:H17"/>
  </mergeCells>
  <conditionalFormatting sqref="D6">
    <cfRule type="expression" dxfId="67" priority="33">
      <formula>$D6="Vælg"</formula>
    </cfRule>
    <cfRule type="expression" dxfId="66" priority="34">
      <formula>$D6&lt;&gt;"Vælg"</formula>
    </cfRule>
  </conditionalFormatting>
  <conditionalFormatting sqref="D10">
    <cfRule type="expression" dxfId="65" priority="29">
      <formula>$D10="Vælg"</formula>
    </cfRule>
    <cfRule type="expression" dxfId="64" priority="30">
      <formula>$D10&lt;&gt;"Vælg"</formula>
    </cfRule>
  </conditionalFormatting>
  <conditionalFormatting sqref="D14:D15">
    <cfRule type="expression" dxfId="63" priority="4">
      <formula>$D14="Vælg"</formula>
    </cfRule>
    <cfRule type="expression" dxfId="62" priority="5">
      <formula>$D14&lt;&gt;"Vælg"</formula>
    </cfRule>
  </conditionalFormatting>
  <conditionalFormatting sqref="D17">
    <cfRule type="expression" dxfId="61" priority="2">
      <formula>$D17="Vælg"</formula>
    </cfRule>
    <cfRule type="expression" dxfId="60" priority="3">
      <formula>$D17&lt;&gt;"Vælg"</formula>
    </cfRule>
  </conditionalFormatting>
  <conditionalFormatting sqref="D8:H8">
    <cfRule type="expression" dxfId="59" priority="31">
      <formula>OR(D8="",D8="Indsæt")</formula>
    </cfRule>
    <cfRule type="expression" dxfId="58" priority="32">
      <formula>D8&lt;&gt;"Indsæt"</formula>
    </cfRule>
  </conditionalFormatting>
  <conditionalFormatting sqref="D12:H12">
    <cfRule type="expression" dxfId="57" priority="27">
      <formula>OR(D12="",D12="Indsæt")</formula>
    </cfRule>
    <cfRule type="expression" dxfId="56" priority="28">
      <formula>D12&lt;&gt;"Indsæt"</formula>
    </cfRule>
  </conditionalFormatting>
  <hyperlinks>
    <hyperlink ref="G19:H20" location="'Brugsanvisning og anvendelse'!A1" display="Næste" xr:uid="{FE60F4E4-4F79-4834-A589-43DE7EEBCC18}"/>
    <hyperlink ref="C19:C20" location="Vareoplysninger!A1" display="Forrige" xr:uid="{92641371-5DF6-406B-BF20-E2CFA9FF9CE0}"/>
    <hyperlink ref="L5" location="Start!A1" display="Start " xr:uid="{1A81A7C1-7451-4A6D-ADCF-764E81317434}"/>
    <hyperlink ref="L6" location="Vareoplysninger!A1" display="Vareoplysninger" xr:uid="{9AFFF1C7-66F5-4ABF-B29F-9C5C880736B8}"/>
    <hyperlink ref="L7" location="'Yderligere vareoplysninger'!A1" display="Yderligere vareoplysninger" xr:uid="{0457CD52-4DB3-4952-8B99-B545E5AAF241}"/>
    <hyperlink ref="L8" location="'Brugsanvisning og anvendelse'!A1" display="Brugsanvisning og anvendelse" xr:uid="{DB6F40CB-1BC9-4451-B6D5-25817B2070E4}"/>
    <hyperlink ref="L9" location="'Andre mærkningsoplysninger'!A1" display="Andre mærkningsoplysninger" xr:uid="{CFE27BDA-AB54-472F-8BD0-6C891060E582}"/>
    <hyperlink ref="L10" location="Emballage!A1" display="Emballage" xr:uid="{9A70073C-23B3-4245-8496-2A3DB1F4E647}"/>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402DF63F-6319-4364-AA62-E8FCDAFC626C}">
            <xm:f>NOT(ISNA(VLOOKUP(D16,'Drop down'!$D$3:$D$201,1,FALSE)))</xm:f>
            <x14:dxf>
              <font>
                <b val="0"/>
                <i val="0"/>
                <color rgb="FFFF0000"/>
              </font>
              <fill>
                <patternFill>
                  <bgColor theme="0"/>
                </patternFill>
              </fill>
            </x14:dxf>
          </x14:cfRule>
          <xm:sqref>D16:H16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C38AB4D-794A-46F4-AD5D-98C9382D1C0F}">
          <x14:formula1>
            <xm:f>'Drop down'!$A$2:$A$4</xm:f>
          </x14:formula1>
          <xm:sqref>D6 D10 D14:H15 D17:H17</xm:sqref>
        </x14:dataValidation>
        <x14:dataValidation type="list" allowBlank="1" showInputMessage="1" xr:uid="{DEBF35D4-5000-4398-B72B-D9C562CBE3F7}">
          <x14:formula1>
            <xm:f>_xlfn.ANCHORARRAY('Drop down Lande'!$B165)</xm:f>
          </x14:formula1>
          <xm:sqref>D16:H16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8159-7E56-4963-8848-28026BDCC5D9}">
  <dimension ref="A1:Z30"/>
  <sheetViews>
    <sheetView workbookViewId="0">
      <selection activeCell="L9" sqref="L9"/>
    </sheetView>
  </sheetViews>
  <sheetFormatPr defaultColWidth="8.5703125" defaultRowHeight="15" x14ac:dyDescent="0.25"/>
  <cols>
    <col min="1" max="1" width="2.85546875" customWidth="1"/>
    <col min="2" max="2" width="3.42578125" customWidth="1"/>
    <col min="3" max="3" width="34.140625" customWidth="1"/>
    <col min="4" max="4" width="17.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84" t="s">
        <v>915</v>
      </c>
      <c r="C1" s="84"/>
      <c r="D1" s="84"/>
      <c r="E1" s="84"/>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778</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771</v>
      </c>
      <c r="M4" s="1"/>
      <c r="N4" s="1"/>
      <c r="O4" s="1"/>
      <c r="P4" s="1"/>
      <c r="Q4" s="1"/>
      <c r="R4" s="1"/>
      <c r="S4" s="1"/>
      <c r="T4" s="1"/>
      <c r="U4" s="1"/>
      <c r="V4" s="1"/>
      <c r="W4" s="1"/>
      <c r="X4" s="1"/>
      <c r="Y4" s="1"/>
      <c r="Z4" s="1"/>
    </row>
    <row r="5" spans="1:26" x14ac:dyDescent="0.25">
      <c r="A5" s="3"/>
      <c r="B5" s="5"/>
      <c r="C5" s="12" t="s">
        <v>870</v>
      </c>
      <c r="D5" s="74" t="s">
        <v>775</v>
      </c>
      <c r="E5" s="74"/>
      <c r="F5" s="74"/>
      <c r="G5" s="74"/>
      <c r="H5" s="74"/>
      <c r="I5" s="7"/>
      <c r="J5" s="4"/>
      <c r="K5" s="1"/>
      <c r="L5" s="13" t="s">
        <v>772</v>
      </c>
      <c r="M5" s="1"/>
      <c r="N5" s="1"/>
      <c r="O5" s="1"/>
      <c r="P5" s="1"/>
      <c r="Q5" s="1"/>
      <c r="R5" s="1"/>
      <c r="S5" s="1"/>
      <c r="T5" s="1"/>
      <c r="U5" s="1"/>
      <c r="V5" s="1"/>
      <c r="W5" s="1"/>
      <c r="X5" s="1"/>
      <c r="Y5" s="1"/>
      <c r="Z5" s="1"/>
    </row>
    <row r="6" spans="1:26" x14ac:dyDescent="0.25">
      <c r="A6" s="3"/>
      <c r="B6" s="5"/>
      <c r="C6" s="6"/>
      <c r="D6" s="6"/>
      <c r="E6" s="6"/>
      <c r="F6" s="6"/>
      <c r="G6" s="6"/>
      <c r="H6" s="6"/>
      <c r="I6" s="7"/>
      <c r="J6" s="4"/>
      <c r="K6" s="1"/>
      <c r="L6" s="13" t="s">
        <v>773</v>
      </c>
      <c r="M6" s="1"/>
      <c r="N6" s="1"/>
      <c r="O6" s="1"/>
      <c r="P6" s="1"/>
      <c r="Q6" s="1"/>
      <c r="R6" s="1"/>
      <c r="S6" s="1"/>
      <c r="T6" s="1"/>
      <c r="U6" s="1"/>
      <c r="V6" s="1"/>
      <c r="W6" s="1"/>
      <c r="X6" s="1"/>
      <c r="Y6" s="1"/>
      <c r="Z6" s="1"/>
    </row>
    <row r="7" spans="1:26" x14ac:dyDescent="0.25">
      <c r="A7" s="3"/>
      <c r="B7" s="5"/>
      <c r="C7" s="123" t="s">
        <v>871</v>
      </c>
      <c r="D7" s="92" t="s">
        <v>775</v>
      </c>
      <c r="E7" s="92"/>
      <c r="F7" s="92"/>
      <c r="G7" s="92"/>
      <c r="H7" s="92"/>
      <c r="I7" s="7"/>
      <c r="J7" s="4"/>
      <c r="K7" s="1"/>
      <c r="L7" s="46" t="s">
        <v>776</v>
      </c>
      <c r="M7" s="1"/>
      <c r="N7" s="1"/>
      <c r="O7" s="1"/>
      <c r="P7" s="1"/>
      <c r="Q7" s="1"/>
      <c r="R7" s="1"/>
      <c r="S7" s="1"/>
      <c r="T7" s="1"/>
      <c r="U7" s="1"/>
      <c r="V7" s="1"/>
      <c r="W7" s="1"/>
      <c r="X7" s="1"/>
      <c r="Y7" s="1"/>
      <c r="Z7" s="1"/>
    </row>
    <row r="8" spans="1:26" x14ac:dyDescent="0.25">
      <c r="A8" s="3"/>
      <c r="B8" s="5"/>
      <c r="C8" s="123"/>
      <c r="D8" s="92"/>
      <c r="E8" s="92"/>
      <c r="F8" s="92"/>
      <c r="G8" s="92"/>
      <c r="H8" s="92"/>
      <c r="I8" s="7"/>
      <c r="J8" s="4"/>
      <c r="K8" s="1"/>
      <c r="L8" s="48" t="s">
        <v>778</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780</v>
      </c>
      <c r="M9" s="1"/>
      <c r="N9" s="1"/>
      <c r="O9" s="1"/>
      <c r="P9" s="1"/>
      <c r="Q9" s="1"/>
      <c r="R9" s="1"/>
      <c r="S9" s="1"/>
      <c r="T9" s="1"/>
      <c r="U9" s="1"/>
      <c r="V9" s="1"/>
      <c r="W9" s="1"/>
      <c r="X9" s="1"/>
      <c r="Y9" s="1"/>
      <c r="Z9" s="1"/>
    </row>
    <row r="10" spans="1:26" ht="15.75" thickBot="1" x14ac:dyDescent="0.3">
      <c r="A10" s="3"/>
      <c r="B10" s="5"/>
      <c r="C10" s="12" t="s">
        <v>872</v>
      </c>
      <c r="D10" s="74" t="s">
        <v>775</v>
      </c>
      <c r="E10" s="74"/>
      <c r="F10" s="74"/>
      <c r="G10" s="74"/>
      <c r="H10" s="74"/>
      <c r="I10" s="7"/>
      <c r="J10" s="4"/>
      <c r="K10" s="1"/>
      <c r="L10" s="14" t="s">
        <v>586</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873</v>
      </c>
      <c r="D12" s="74" t="s">
        <v>775</v>
      </c>
      <c r="E12" s="74"/>
      <c r="F12" s="74"/>
      <c r="G12" s="74"/>
      <c r="H12" s="74"/>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01" t="s">
        <v>862</v>
      </c>
      <c r="D14" s="6"/>
      <c r="E14" s="6"/>
      <c r="F14" s="6"/>
      <c r="G14" s="75" t="s">
        <v>798</v>
      </c>
      <c r="H14" s="75"/>
      <c r="I14" s="7"/>
      <c r="J14" s="4"/>
      <c r="K14" s="1"/>
      <c r="L14" s="1"/>
      <c r="M14" s="1"/>
      <c r="N14" s="1"/>
      <c r="O14" s="1"/>
      <c r="P14" s="1"/>
      <c r="Q14" s="1"/>
      <c r="R14" s="1"/>
      <c r="S14" s="1"/>
      <c r="T14" s="1"/>
      <c r="U14" s="1"/>
      <c r="V14" s="1"/>
      <c r="W14" s="1"/>
      <c r="X14" s="1"/>
      <c r="Y14" s="1"/>
      <c r="Z14" s="1"/>
    </row>
    <row r="15" spans="1:26" x14ac:dyDescent="0.25">
      <c r="A15" s="3"/>
      <c r="B15" s="5"/>
      <c r="C15" s="101"/>
      <c r="D15" s="6"/>
      <c r="E15" s="6"/>
      <c r="F15" s="6"/>
      <c r="G15" s="75"/>
      <c r="H15" s="75"/>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30"/>
      <c r="B17" s="30"/>
      <c r="C17" s="30"/>
      <c r="D17" s="30"/>
      <c r="E17" s="30"/>
      <c r="F17" s="30"/>
      <c r="G17" s="30"/>
      <c r="H17" s="30"/>
      <c r="I17" s="30"/>
      <c r="J17" s="31"/>
      <c r="K17" s="1"/>
      <c r="L17" s="1"/>
      <c r="M17" s="1"/>
      <c r="N17" s="1"/>
      <c r="O17" s="1"/>
      <c r="P17" s="1"/>
      <c r="Q17" s="1"/>
      <c r="R17" s="1"/>
      <c r="S17" s="1"/>
      <c r="T17" s="1"/>
      <c r="U17" s="1"/>
      <c r="V17" s="1"/>
      <c r="W17" s="1"/>
      <c r="X17" s="1"/>
      <c r="Y17" s="1"/>
      <c r="Z17" s="1"/>
    </row>
    <row r="18" spans="1:26" x14ac:dyDescent="0.25">
      <c r="A18" s="32"/>
      <c r="B18" s="32"/>
      <c r="C18" s="32"/>
      <c r="D18" s="32"/>
      <c r="E18" s="32"/>
      <c r="F18" s="32"/>
      <c r="G18" s="32"/>
      <c r="H18" s="32"/>
      <c r="I18" s="32"/>
      <c r="J18" s="32"/>
      <c r="K18" s="1"/>
      <c r="L18" s="1"/>
      <c r="M18" s="1"/>
      <c r="N18" s="1"/>
      <c r="O18" s="1"/>
      <c r="P18" s="1"/>
      <c r="Q18" s="1"/>
      <c r="R18" s="1"/>
      <c r="S18" s="1"/>
      <c r="T18" s="1"/>
      <c r="U18" s="1"/>
      <c r="V18" s="1"/>
      <c r="W18" s="1"/>
      <c r="X18" s="1"/>
      <c r="Y18" s="1"/>
      <c r="Z18" s="1"/>
    </row>
    <row r="19" spans="1:26" x14ac:dyDescent="0.25">
      <c r="A19" s="32"/>
      <c r="B19" s="32"/>
      <c r="C19" s="32"/>
      <c r="D19" s="32"/>
      <c r="E19" s="32"/>
      <c r="F19" s="32"/>
      <c r="G19" s="32"/>
      <c r="H19" s="32"/>
      <c r="I19" s="32"/>
      <c r="J19" s="32"/>
      <c r="K19" s="1"/>
      <c r="L19" s="1"/>
      <c r="M19" s="1"/>
      <c r="N19" s="1"/>
      <c r="O19" s="1"/>
      <c r="P19" s="1"/>
      <c r="Q19" s="1"/>
      <c r="R19" s="1"/>
      <c r="S19" s="1"/>
      <c r="T19" s="1"/>
      <c r="U19" s="1"/>
      <c r="V19" s="1"/>
      <c r="W19" s="1"/>
      <c r="X19" s="1"/>
      <c r="Y19" s="1"/>
      <c r="Z19" s="1"/>
    </row>
    <row r="20" spans="1:26" x14ac:dyDescent="0.25">
      <c r="A20" s="32"/>
      <c r="B20" s="32"/>
      <c r="C20" s="32"/>
      <c r="D20" s="32"/>
      <c r="E20" s="32"/>
      <c r="F20" s="32"/>
      <c r="G20" s="32"/>
      <c r="H20" s="32"/>
      <c r="I20" s="32"/>
      <c r="J20" s="32"/>
      <c r="K20" s="1"/>
      <c r="L20" s="1"/>
      <c r="M20" s="1"/>
      <c r="N20" s="1"/>
      <c r="O20" s="1"/>
      <c r="P20" s="1"/>
      <c r="Q20" s="1"/>
      <c r="R20" s="1"/>
      <c r="S20" s="1"/>
      <c r="T20" s="1"/>
      <c r="U20" s="1"/>
      <c r="V20" s="1"/>
      <c r="W20" s="1"/>
      <c r="X20" s="1"/>
      <c r="Y20" s="1"/>
      <c r="Z20" s="1"/>
    </row>
    <row r="21" spans="1:26" x14ac:dyDescent="0.25">
      <c r="A21" s="32"/>
      <c r="B21" s="32"/>
      <c r="C21" s="32"/>
      <c r="D21" s="32"/>
      <c r="E21" s="32"/>
      <c r="F21" s="32"/>
      <c r="G21" s="32"/>
      <c r="H21" s="32"/>
      <c r="I21" s="32"/>
      <c r="J21" s="32"/>
      <c r="K21" s="1"/>
      <c r="L21" s="1"/>
      <c r="M21" s="1"/>
      <c r="N21" s="1"/>
      <c r="O21" s="1"/>
      <c r="P21" s="1"/>
      <c r="Q21" s="1"/>
      <c r="R21" s="1"/>
      <c r="S21" s="1"/>
      <c r="T21" s="1"/>
      <c r="U21" s="1"/>
      <c r="V21" s="1"/>
      <c r="W21" s="1"/>
      <c r="X21" s="1"/>
      <c r="Y21" s="1"/>
      <c r="Z21" s="1"/>
    </row>
    <row r="22" spans="1:26" x14ac:dyDescent="0.25">
      <c r="A22" s="32"/>
      <c r="B22" s="32"/>
      <c r="C22" s="32"/>
      <c r="D22" s="32"/>
      <c r="E22" s="32"/>
      <c r="F22" s="32"/>
      <c r="G22" s="32"/>
      <c r="H22" s="32"/>
      <c r="I22" s="32"/>
      <c r="J22" s="32"/>
      <c r="K22" s="1"/>
      <c r="L22" s="1"/>
      <c r="M22" s="1"/>
      <c r="N22" s="1"/>
      <c r="O22" s="1"/>
      <c r="P22" s="1"/>
      <c r="Q22" s="1"/>
      <c r="R22" s="1"/>
      <c r="S22" s="1"/>
      <c r="T22" s="1"/>
      <c r="U22" s="1"/>
      <c r="V22" s="1"/>
      <c r="W22" s="1"/>
      <c r="X22" s="1"/>
      <c r="Y22" s="1"/>
      <c r="Z22" s="1"/>
    </row>
    <row r="23" spans="1:26" x14ac:dyDescent="0.25">
      <c r="A23" s="32"/>
      <c r="B23" s="32"/>
      <c r="C23" s="32"/>
      <c r="D23" s="32"/>
      <c r="E23" s="32"/>
      <c r="F23" s="32"/>
      <c r="G23" s="32"/>
      <c r="H23" s="32"/>
      <c r="I23" s="32"/>
      <c r="J23" s="32"/>
      <c r="K23" s="1"/>
      <c r="L23" s="1"/>
      <c r="M23" s="1"/>
      <c r="N23" s="1"/>
      <c r="O23" s="1"/>
      <c r="P23" s="1"/>
      <c r="Q23" s="1"/>
      <c r="R23" s="1"/>
      <c r="S23" s="1"/>
      <c r="T23" s="1"/>
      <c r="U23" s="1"/>
      <c r="V23" s="1"/>
      <c r="W23" s="1"/>
      <c r="X23" s="1"/>
      <c r="Y23" s="1"/>
      <c r="Z23" s="1"/>
    </row>
    <row r="24" spans="1:26" x14ac:dyDescent="0.25">
      <c r="A24" s="32"/>
      <c r="B24" s="32"/>
      <c r="C24" s="32"/>
      <c r="D24" s="32"/>
      <c r="E24" s="32"/>
      <c r="F24" s="32"/>
      <c r="G24" s="32"/>
      <c r="H24" s="32"/>
      <c r="I24" s="32"/>
      <c r="J24" s="32"/>
      <c r="K24" s="1"/>
      <c r="L24" s="1"/>
      <c r="M24" s="1"/>
      <c r="N24" s="1"/>
      <c r="O24" s="1"/>
      <c r="P24" s="1"/>
      <c r="Q24" s="1"/>
      <c r="R24" s="1"/>
      <c r="S24" s="1"/>
      <c r="T24" s="1"/>
      <c r="U24" s="1"/>
      <c r="V24" s="1"/>
      <c r="W24" s="1"/>
      <c r="X24" s="1"/>
      <c r="Y24" s="1"/>
      <c r="Z24" s="1"/>
    </row>
    <row r="25" spans="1:26" x14ac:dyDescent="0.25">
      <c r="A25" s="32"/>
      <c r="B25" s="32"/>
      <c r="C25" s="32"/>
      <c r="D25" s="32"/>
      <c r="E25" s="32"/>
      <c r="F25" s="32"/>
      <c r="G25" s="32"/>
      <c r="H25" s="32"/>
      <c r="I25" s="32"/>
      <c r="J25" s="32"/>
      <c r="K25" s="1"/>
      <c r="L25" s="1"/>
      <c r="M25" s="1"/>
      <c r="N25" s="1"/>
      <c r="O25" s="1"/>
      <c r="P25" s="1"/>
      <c r="Q25" s="1"/>
      <c r="R25" s="1"/>
      <c r="S25" s="1"/>
      <c r="T25" s="1"/>
      <c r="U25" s="1"/>
      <c r="V25" s="1"/>
      <c r="W25" s="1"/>
      <c r="X25" s="1"/>
      <c r="Y25" s="1"/>
      <c r="Z25" s="1"/>
    </row>
    <row r="26" spans="1:26" x14ac:dyDescent="0.25">
      <c r="A26" s="32"/>
      <c r="B26" s="32"/>
      <c r="C26" s="32"/>
      <c r="D26" s="32"/>
      <c r="E26" s="32"/>
      <c r="F26" s="32"/>
      <c r="G26" s="32"/>
      <c r="H26" s="32"/>
      <c r="I26" s="32"/>
      <c r="J26" s="32"/>
      <c r="K26" s="1"/>
      <c r="L26" s="1"/>
      <c r="M26" s="1"/>
      <c r="N26" s="1"/>
      <c r="O26" s="1"/>
      <c r="P26" s="1"/>
      <c r="Q26" s="1"/>
      <c r="R26" s="1"/>
      <c r="S26" s="1"/>
      <c r="T26" s="1"/>
      <c r="U26" s="1"/>
      <c r="V26" s="1"/>
      <c r="W26" s="1"/>
      <c r="X26" s="1"/>
      <c r="Y26" s="1"/>
      <c r="Z26" s="1"/>
    </row>
    <row r="27" spans="1:26" x14ac:dyDescent="0.25">
      <c r="A27" s="32"/>
      <c r="B27" s="32"/>
      <c r="C27" s="32"/>
      <c r="D27" s="32"/>
      <c r="E27" s="32"/>
      <c r="F27" s="32"/>
      <c r="G27" s="32"/>
      <c r="H27" s="32"/>
      <c r="I27" s="32"/>
      <c r="J27" s="32"/>
      <c r="K27" s="1"/>
      <c r="L27" s="1"/>
      <c r="M27" s="1"/>
      <c r="N27" s="1"/>
      <c r="O27" s="1"/>
      <c r="P27" s="1"/>
      <c r="Q27" s="1"/>
      <c r="R27" s="1"/>
      <c r="S27" s="1"/>
      <c r="T27" s="1"/>
      <c r="U27" s="1"/>
      <c r="V27" s="1"/>
      <c r="W27" s="1"/>
      <c r="X27" s="1"/>
      <c r="Y27" s="1"/>
      <c r="Z27" s="1"/>
    </row>
    <row r="28" spans="1:26" x14ac:dyDescent="0.25">
      <c r="A28" s="32"/>
      <c r="B28" s="32"/>
      <c r="C28" s="32"/>
      <c r="D28" s="32"/>
      <c r="E28" s="32"/>
      <c r="F28" s="32"/>
      <c r="G28" s="32"/>
      <c r="H28" s="32"/>
      <c r="I28" s="32"/>
      <c r="J28" s="32"/>
      <c r="K28" s="1"/>
      <c r="L28" s="1"/>
      <c r="M28" s="1"/>
      <c r="N28" s="1"/>
      <c r="O28" s="1"/>
      <c r="P28" s="1"/>
      <c r="Q28" s="1"/>
      <c r="R28" s="1"/>
      <c r="S28" s="1"/>
      <c r="T28" s="1"/>
      <c r="U28" s="1"/>
      <c r="V28" s="1"/>
      <c r="W28" s="1"/>
      <c r="X28" s="1"/>
      <c r="Y28" s="1"/>
      <c r="Z28" s="1"/>
    </row>
    <row r="29" spans="1:26" x14ac:dyDescent="0.25">
      <c r="A29" s="32"/>
      <c r="B29" s="32"/>
      <c r="C29" s="32"/>
      <c r="D29" s="32"/>
      <c r="E29" s="32"/>
      <c r="F29" s="32"/>
      <c r="G29" s="32"/>
      <c r="H29" s="32"/>
      <c r="I29" s="32"/>
      <c r="J29" s="32"/>
      <c r="K29" s="1"/>
      <c r="L29" s="1"/>
      <c r="M29" s="1"/>
      <c r="N29" s="1"/>
      <c r="O29" s="1"/>
      <c r="P29" s="1"/>
      <c r="Q29" s="1"/>
      <c r="R29" s="1"/>
      <c r="S29" s="1"/>
      <c r="T29" s="1"/>
      <c r="U29" s="1"/>
      <c r="V29" s="1"/>
      <c r="W29" s="1"/>
      <c r="X29" s="1"/>
      <c r="Y29" s="1"/>
      <c r="Z29" s="1"/>
    </row>
    <row r="30" spans="1:26" x14ac:dyDescent="0.25">
      <c r="A30" s="32"/>
      <c r="B30" s="32"/>
      <c r="C30" s="32"/>
      <c r="D30" s="32"/>
      <c r="E30" s="32"/>
      <c r="F30" s="32"/>
      <c r="G30" s="32"/>
      <c r="H30" s="32"/>
      <c r="I30" s="32"/>
      <c r="J30" s="32"/>
      <c r="K30" s="1"/>
      <c r="L30" s="1"/>
      <c r="M30" s="1"/>
      <c r="N30" s="1"/>
      <c r="O30" s="1"/>
      <c r="P30" s="1"/>
      <c r="Q30" s="1"/>
      <c r="R30" s="1"/>
      <c r="S30" s="1"/>
      <c r="T30" s="1"/>
      <c r="U30" s="1"/>
      <c r="V30" s="1"/>
      <c r="W30" s="1"/>
      <c r="X30" s="1"/>
      <c r="Y30" s="1"/>
      <c r="Z30" s="1"/>
    </row>
  </sheetData>
  <sheetProtection algorithmName="SHA-512" hashValue="4jmsUOSIuUIv1yuDWJXVyOYOPgyrdsXZ1h4HLIfXNJvxsvtNC31pDB3/IXBOuu6R+PJaVYWoy8/eyycfiCJqsw==" saltValue="aoZQJ1hRubrb+CSRft0Z9w==" spinCount="100000" sheet="1" scenarios="1" formatRows="0" pivotTables="0"/>
  <mergeCells count="8">
    <mergeCell ref="B1:E1"/>
    <mergeCell ref="C14:C15"/>
    <mergeCell ref="G14:H15"/>
    <mergeCell ref="D5:H5"/>
    <mergeCell ref="C7:C8"/>
    <mergeCell ref="D7:H8"/>
    <mergeCell ref="D10:H10"/>
    <mergeCell ref="D12:H12"/>
  </mergeCells>
  <conditionalFormatting sqref="D7">
    <cfRule type="expression" dxfId="54" priority="5">
      <formula>OR(D7="",D7="Indsæt")</formula>
    </cfRule>
    <cfRule type="expression" dxfId="53" priority="6">
      <formula>D7&lt;&gt;"Indsæt"</formula>
    </cfRule>
  </conditionalFormatting>
  <conditionalFormatting sqref="D5:H5">
    <cfRule type="expression" dxfId="52" priority="7">
      <formula>OR(D5="",D5="Indsæt")</formula>
    </cfRule>
    <cfRule type="expression" dxfId="51" priority="8">
      <formula>D5&lt;&gt;"Indsæt"</formula>
    </cfRule>
  </conditionalFormatting>
  <conditionalFormatting sqref="D10:H10">
    <cfRule type="expression" dxfId="50" priority="3">
      <formula>OR(D10="",D10="Indsæt")</formula>
    </cfRule>
    <cfRule type="expression" dxfId="49" priority="4">
      <formula>D10&lt;&gt;"Indsæt"</formula>
    </cfRule>
  </conditionalFormatting>
  <conditionalFormatting sqref="D12:H12">
    <cfRule type="expression" dxfId="48" priority="1">
      <formula>OR(D12="",D12="Indsæt")</formula>
    </cfRule>
    <cfRule type="expression" dxfId="47" priority="2">
      <formula>D12&lt;&gt;"Indsæt"</formula>
    </cfRule>
  </conditionalFormatting>
  <hyperlinks>
    <hyperlink ref="G14:H15" location="'Andre mærkningsoplysninger'!A1" display="Næste" xr:uid="{78F1454D-AD9E-4C5B-8312-C3444DAA9964}"/>
    <hyperlink ref="C14:C15" location="'Yderligere vareoplysninger'!A1" display="Forrige" xr:uid="{74A263D0-6BB0-475C-BADD-46BEAB6D744B}"/>
    <hyperlink ref="L5" location="Start!A1" display="Start " xr:uid="{D78F8BD3-3838-4178-ABF1-51AC9C8955AB}"/>
    <hyperlink ref="L6" location="Vareoplysninger!A1" display="Vareoplysninger" xr:uid="{C79305CA-0BFF-45E6-A7E7-D473BF79260C}"/>
    <hyperlink ref="L7" location="'Yderligere vareoplysninger'!A1" display="Yderligere vareoplysninger" xr:uid="{CD1112D0-0D46-48CC-B8E1-E26348FF5ADA}"/>
    <hyperlink ref="L8" location="'Brugsanvisning og anvendelse'!A1" display="Brugsanvisning og anvendelse" xr:uid="{F16EB960-E03E-47EE-8F7D-7848F3CDAE26}"/>
    <hyperlink ref="L9" location="'Andre mærkningsoplysninger'!A1" display="Andre mærkningsoplysninger" xr:uid="{768AB440-B45D-4F0F-85FD-3D075004B1BC}"/>
    <hyperlink ref="L10" location="Emballage!A1" display="Emballage" xr:uid="{8892A839-54A9-4F3C-97CB-56FE4549D73C}"/>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EB5E-8DC7-48E1-9076-EF9352ACEBE6}">
  <dimension ref="A1:Z52"/>
  <sheetViews>
    <sheetView workbookViewId="0">
      <selection activeCell="L10" sqref="L10"/>
    </sheetView>
  </sheetViews>
  <sheetFormatPr defaultColWidth="8.5703125" defaultRowHeight="15" x14ac:dyDescent="0.25"/>
  <cols>
    <col min="1" max="1" width="2.85546875" customWidth="1"/>
    <col min="2" max="2" width="3.42578125" customWidth="1"/>
    <col min="3" max="3" width="40.5703125" customWidth="1"/>
    <col min="4" max="4" width="17.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84" t="s">
        <v>915</v>
      </c>
      <c r="C1" s="84"/>
      <c r="D1" s="84"/>
      <c r="E1" s="84"/>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780</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771</v>
      </c>
      <c r="M4" s="1"/>
      <c r="N4" s="1"/>
      <c r="O4" s="1"/>
      <c r="P4" s="1"/>
      <c r="Q4" s="1"/>
      <c r="R4" s="1"/>
      <c r="S4" s="1"/>
      <c r="T4" s="1"/>
      <c r="U4" s="1"/>
      <c r="V4" s="1"/>
      <c r="W4" s="1"/>
      <c r="X4" s="1"/>
      <c r="Y4" s="1"/>
      <c r="Z4" s="1"/>
    </row>
    <row r="5" spans="1:26" x14ac:dyDescent="0.25">
      <c r="A5" s="3"/>
      <c r="B5" s="5"/>
      <c r="C5" s="25" t="s">
        <v>874</v>
      </c>
      <c r="D5" s="145" t="s">
        <v>15</v>
      </c>
      <c r="E5" s="145"/>
      <c r="F5" s="145"/>
      <c r="G5" s="145"/>
      <c r="H5" s="146"/>
      <c r="I5" s="7"/>
      <c r="J5" s="4"/>
      <c r="K5" s="1"/>
      <c r="L5" s="13" t="s">
        <v>772</v>
      </c>
      <c r="M5" s="1"/>
      <c r="N5" s="1"/>
      <c r="O5" s="1"/>
      <c r="P5" s="1"/>
      <c r="Q5" s="1"/>
      <c r="R5" s="1"/>
      <c r="S5" s="1"/>
      <c r="T5" s="1"/>
      <c r="U5" s="1"/>
      <c r="V5" s="1"/>
      <c r="W5" s="1"/>
      <c r="X5" s="1"/>
      <c r="Y5" s="1"/>
      <c r="Z5" s="1"/>
    </row>
    <row r="6" spans="1:26" x14ac:dyDescent="0.25">
      <c r="A6" s="3"/>
      <c r="B6" s="5"/>
      <c r="C6" s="12" t="s">
        <v>911</v>
      </c>
      <c r="D6" s="74" t="s">
        <v>775</v>
      </c>
      <c r="E6" s="74"/>
      <c r="F6" s="74"/>
      <c r="G6" s="74"/>
      <c r="H6" s="74"/>
      <c r="I6" s="7"/>
      <c r="J6" s="4"/>
      <c r="K6" s="1"/>
      <c r="L6" s="13" t="s">
        <v>773</v>
      </c>
      <c r="M6" s="1"/>
      <c r="N6" s="1"/>
      <c r="O6" s="1"/>
      <c r="P6" s="1"/>
      <c r="Q6" s="1"/>
      <c r="R6" s="1"/>
      <c r="S6" s="1"/>
      <c r="T6" s="1"/>
      <c r="U6" s="1"/>
      <c r="V6" s="1"/>
      <c r="W6" s="1"/>
      <c r="X6" s="1"/>
      <c r="Y6" s="1"/>
      <c r="Z6" s="1"/>
    </row>
    <row r="7" spans="1:26" x14ac:dyDescent="0.25">
      <c r="A7" s="3"/>
      <c r="B7" s="5"/>
      <c r="C7" s="6"/>
      <c r="D7" s="6"/>
      <c r="E7" s="6"/>
      <c r="F7" s="6"/>
      <c r="G7" s="6"/>
      <c r="H7" s="6"/>
      <c r="I7" s="7"/>
      <c r="J7" s="4"/>
      <c r="K7" s="1"/>
      <c r="L7" s="46" t="s">
        <v>776</v>
      </c>
      <c r="M7" s="1"/>
      <c r="N7" s="1"/>
      <c r="O7" s="1"/>
      <c r="P7" s="1"/>
      <c r="Q7" s="1"/>
      <c r="R7" s="1"/>
      <c r="S7" s="1"/>
      <c r="T7" s="1"/>
      <c r="U7" s="1"/>
      <c r="V7" s="1"/>
      <c r="W7" s="1"/>
      <c r="X7" s="1"/>
      <c r="Y7" s="1"/>
      <c r="Z7" s="1"/>
    </row>
    <row r="8" spans="1:26" x14ac:dyDescent="0.25">
      <c r="A8" s="3"/>
      <c r="B8" s="5"/>
      <c r="C8" s="25" t="s">
        <v>875</v>
      </c>
      <c r="D8" s="145" t="s">
        <v>15</v>
      </c>
      <c r="E8" s="145"/>
      <c r="F8" s="145"/>
      <c r="G8" s="145"/>
      <c r="H8" s="146"/>
      <c r="I8" s="7"/>
      <c r="J8" s="4"/>
      <c r="K8" s="1"/>
      <c r="L8" s="13" t="s">
        <v>778</v>
      </c>
      <c r="M8" s="1"/>
      <c r="N8" s="1"/>
      <c r="O8" s="1"/>
      <c r="P8" s="1"/>
      <c r="Q8" s="1"/>
      <c r="R8" s="1"/>
      <c r="S8" s="1"/>
      <c r="T8" s="1"/>
      <c r="U8" s="1"/>
      <c r="V8" s="1"/>
      <c r="W8" s="1"/>
      <c r="X8" s="1"/>
      <c r="Y8" s="1"/>
      <c r="Z8" s="1"/>
    </row>
    <row r="9" spans="1:26" x14ac:dyDescent="0.25">
      <c r="A9" s="3"/>
      <c r="B9" s="5"/>
      <c r="C9" s="12" t="s">
        <v>911</v>
      </c>
      <c r="D9" s="74" t="s">
        <v>775</v>
      </c>
      <c r="E9" s="74"/>
      <c r="F9" s="74"/>
      <c r="G9" s="74"/>
      <c r="H9" s="74"/>
      <c r="I9" s="7"/>
      <c r="J9" s="4"/>
      <c r="K9" s="1"/>
      <c r="L9" s="48" t="s">
        <v>780</v>
      </c>
      <c r="M9" s="1"/>
      <c r="N9" s="1"/>
      <c r="O9" s="1"/>
      <c r="P9" s="1"/>
      <c r="Q9" s="1"/>
      <c r="R9" s="1"/>
      <c r="S9" s="1"/>
      <c r="T9" s="1"/>
      <c r="U9" s="1"/>
      <c r="V9" s="1"/>
      <c r="W9" s="1"/>
      <c r="X9" s="1"/>
      <c r="Y9" s="1"/>
      <c r="Z9" s="1"/>
    </row>
    <row r="10" spans="1:26" ht="15.75" thickBot="1" x14ac:dyDescent="0.3">
      <c r="A10" s="3"/>
      <c r="B10" s="5"/>
      <c r="C10" s="12" t="s">
        <v>876</v>
      </c>
      <c r="D10" s="145" t="s">
        <v>15</v>
      </c>
      <c r="E10" s="145"/>
      <c r="F10" s="145"/>
      <c r="G10" s="145"/>
      <c r="H10" s="146"/>
      <c r="I10" s="7"/>
      <c r="J10" s="4"/>
      <c r="K10" s="1"/>
      <c r="L10" s="14" t="s">
        <v>586</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877</v>
      </c>
      <c r="D12" s="145" t="s">
        <v>15</v>
      </c>
      <c r="E12" s="145"/>
      <c r="F12" s="145"/>
      <c r="G12" s="145"/>
      <c r="H12" s="146"/>
      <c r="I12" s="7"/>
      <c r="J12" s="4"/>
      <c r="K12" s="1"/>
      <c r="L12" s="1"/>
      <c r="M12" s="1"/>
      <c r="N12" s="1"/>
      <c r="O12" s="1"/>
      <c r="P12" s="1"/>
      <c r="Q12" s="1"/>
      <c r="R12" s="1"/>
      <c r="S12" s="1"/>
      <c r="T12" s="1"/>
      <c r="U12" s="1"/>
      <c r="V12" s="1"/>
      <c r="W12" s="1"/>
      <c r="X12" s="1"/>
      <c r="Y12" s="1"/>
      <c r="Z12" s="1"/>
    </row>
    <row r="13" spans="1:26" x14ac:dyDescent="0.25">
      <c r="A13" s="3"/>
      <c r="B13" s="5"/>
      <c r="C13" s="12" t="s">
        <v>878</v>
      </c>
      <c r="D13" s="74" t="s">
        <v>775</v>
      </c>
      <c r="E13" s="74"/>
      <c r="F13" s="74"/>
      <c r="G13" s="74"/>
      <c r="H13" s="74"/>
      <c r="I13" s="7"/>
      <c r="J13" s="4"/>
      <c r="K13" s="1"/>
      <c r="L13" s="1"/>
      <c r="M13" s="1"/>
      <c r="N13" s="1"/>
      <c r="O13" s="1"/>
      <c r="P13" s="1"/>
      <c r="Q13" s="1"/>
      <c r="R13" s="1"/>
      <c r="S13" s="1"/>
      <c r="T13" s="1"/>
      <c r="U13" s="1"/>
      <c r="V13" s="1"/>
      <c r="W13" s="1"/>
      <c r="X13" s="1"/>
      <c r="Y13" s="1"/>
      <c r="Z13" s="1"/>
    </row>
    <row r="14" spans="1:26" x14ac:dyDescent="0.25">
      <c r="A14" s="3"/>
      <c r="B14" s="5"/>
      <c r="C14" s="6"/>
      <c r="D14" s="6"/>
      <c r="E14" s="6"/>
      <c r="F14" s="6"/>
      <c r="G14" s="6"/>
      <c r="H14" s="6"/>
      <c r="I14" s="7"/>
      <c r="J14" s="4"/>
      <c r="K14" s="1"/>
      <c r="L14" s="1"/>
      <c r="M14" s="1"/>
      <c r="N14" s="1"/>
      <c r="O14" s="1"/>
      <c r="P14" s="1"/>
      <c r="Q14" s="1"/>
      <c r="R14" s="1"/>
      <c r="S14" s="1"/>
      <c r="T14" s="1"/>
      <c r="U14" s="1"/>
      <c r="V14" s="1"/>
      <c r="W14" s="1"/>
      <c r="X14" s="1"/>
      <c r="Y14" s="1"/>
      <c r="Z14" s="1"/>
    </row>
    <row r="15" spans="1:26" x14ac:dyDescent="0.25">
      <c r="A15" s="3"/>
      <c r="B15" s="5"/>
      <c r="C15" s="25" t="s">
        <v>916</v>
      </c>
      <c r="D15" s="145" t="s">
        <v>15</v>
      </c>
      <c r="E15" s="145"/>
      <c r="F15" s="145"/>
      <c r="G15" s="145"/>
      <c r="H15" s="146"/>
      <c r="I15" s="7"/>
      <c r="J15" s="4"/>
      <c r="K15" s="1"/>
      <c r="L15" s="1"/>
      <c r="M15" s="1"/>
      <c r="N15" s="1"/>
      <c r="O15" s="1"/>
      <c r="P15" s="1"/>
      <c r="Q15" s="1"/>
      <c r="R15" s="1"/>
      <c r="S15" s="1"/>
      <c r="T15" s="1"/>
      <c r="U15" s="1"/>
      <c r="V15" s="1"/>
      <c r="W15" s="1"/>
      <c r="X15" s="1"/>
      <c r="Y15" s="1"/>
      <c r="Z15" s="1"/>
    </row>
    <row r="16" spans="1:26" ht="14.45" customHeight="1" x14ac:dyDescent="0.25">
      <c r="A16" s="3"/>
      <c r="B16" s="5"/>
      <c r="C16" s="6"/>
      <c r="D16" s="6"/>
      <c r="E16" s="6"/>
      <c r="F16" s="6"/>
      <c r="G16" s="6"/>
      <c r="H16" s="6"/>
      <c r="I16" s="7"/>
      <c r="J16" s="4"/>
      <c r="K16" s="1"/>
      <c r="L16" s="1"/>
      <c r="M16" s="1"/>
      <c r="N16" s="1"/>
      <c r="O16" s="1"/>
      <c r="P16" s="1"/>
      <c r="Q16" s="1"/>
      <c r="R16" s="1"/>
      <c r="S16" s="1"/>
      <c r="T16" s="1"/>
      <c r="U16" s="1"/>
      <c r="V16" s="1"/>
      <c r="W16" s="1"/>
      <c r="X16" s="1"/>
      <c r="Y16" s="1"/>
      <c r="Z16" s="1"/>
    </row>
    <row r="17" spans="1:26" ht="14.45" customHeight="1" x14ac:dyDescent="0.25">
      <c r="A17" s="3"/>
      <c r="B17" s="5"/>
      <c r="C17" s="123" t="s">
        <v>879</v>
      </c>
      <c r="D17" s="90" t="s">
        <v>15</v>
      </c>
      <c r="E17" s="90"/>
      <c r="F17" s="90"/>
      <c r="G17" s="90"/>
      <c r="H17" s="90"/>
      <c r="I17" s="7"/>
      <c r="J17" s="4"/>
      <c r="K17" s="1"/>
      <c r="L17" s="1"/>
      <c r="M17" s="1"/>
      <c r="N17" s="1"/>
      <c r="O17" s="1"/>
      <c r="P17" s="1"/>
      <c r="Q17" s="1"/>
      <c r="R17" s="1"/>
      <c r="S17" s="1"/>
      <c r="T17" s="1"/>
      <c r="U17" s="1"/>
      <c r="V17" s="1"/>
      <c r="W17" s="1"/>
      <c r="X17" s="1"/>
      <c r="Y17" s="1"/>
      <c r="Z17" s="1"/>
    </row>
    <row r="18" spans="1:26" ht="14.45" customHeight="1" x14ac:dyDescent="0.25">
      <c r="A18" s="3"/>
      <c r="B18" s="5"/>
      <c r="C18" s="123"/>
      <c r="D18" s="90"/>
      <c r="E18" s="90"/>
      <c r="F18" s="90"/>
      <c r="G18" s="90"/>
      <c r="H18" s="90"/>
      <c r="I18" s="7"/>
      <c r="J18" s="4"/>
      <c r="K18" s="1"/>
      <c r="L18" s="1"/>
      <c r="M18" s="1"/>
      <c r="N18" s="1"/>
      <c r="O18" s="1"/>
      <c r="P18" s="1"/>
      <c r="Q18" s="1"/>
      <c r="R18" s="1"/>
      <c r="S18" s="1"/>
      <c r="T18" s="1"/>
      <c r="U18" s="1"/>
      <c r="V18" s="1"/>
      <c r="W18" s="1"/>
      <c r="X18" s="1"/>
      <c r="Y18" s="1"/>
      <c r="Z18" s="1"/>
    </row>
    <row r="19" spans="1:26" ht="14.45" customHeight="1" x14ac:dyDescent="0.25">
      <c r="A19" s="3"/>
      <c r="B19" s="5"/>
      <c r="C19" s="12" t="s">
        <v>880</v>
      </c>
      <c r="D19" s="74" t="s">
        <v>775</v>
      </c>
      <c r="E19" s="74"/>
      <c r="F19" s="74"/>
      <c r="G19" s="74"/>
      <c r="H19" s="74"/>
      <c r="I19" s="7"/>
      <c r="J19" s="4"/>
      <c r="K19" s="1"/>
      <c r="L19" s="1"/>
      <c r="M19" s="1"/>
      <c r="N19" s="1"/>
      <c r="O19" s="1"/>
      <c r="P19" s="1"/>
      <c r="Q19" s="1"/>
      <c r="R19" s="1"/>
      <c r="S19" s="1"/>
      <c r="T19" s="1"/>
      <c r="U19" s="1"/>
      <c r="V19" s="1"/>
      <c r="W19" s="1"/>
      <c r="X19" s="1"/>
      <c r="Y19" s="1"/>
      <c r="Z19" s="1"/>
    </row>
    <row r="20" spans="1:26" x14ac:dyDescent="0.25">
      <c r="A20" s="3"/>
      <c r="B20" s="5"/>
      <c r="C20" s="25" t="s">
        <v>881</v>
      </c>
      <c r="D20" s="145" t="s">
        <v>15</v>
      </c>
      <c r="E20" s="145"/>
      <c r="F20" s="145"/>
      <c r="G20" s="145"/>
      <c r="H20" s="146"/>
      <c r="I20" s="7"/>
      <c r="J20" s="4"/>
      <c r="K20" s="1"/>
      <c r="L20" s="1"/>
      <c r="M20" s="1"/>
      <c r="N20" s="1"/>
      <c r="O20" s="1"/>
      <c r="P20" s="1"/>
      <c r="Q20" s="1"/>
      <c r="R20" s="1"/>
      <c r="S20" s="1"/>
      <c r="T20" s="1"/>
      <c r="U20" s="1"/>
      <c r="V20" s="1"/>
      <c r="W20" s="1"/>
      <c r="X20" s="1"/>
      <c r="Y20" s="1"/>
      <c r="Z20" s="1"/>
    </row>
    <row r="21" spans="1:26" ht="14.45" customHeight="1" x14ac:dyDescent="0.25">
      <c r="A21" s="3"/>
      <c r="B21" s="5"/>
      <c r="C21" s="51" t="s">
        <v>882</v>
      </c>
      <c r="D21" s="145" t="s">
        <v>15</v>
      </c>
      <c r="E21" s="145"/>
      <c r="F21" s="145"/>
      <c r="G21" s="145"/>
      <c r="H21" s="146"/>
      <c r="I21" s="7"/>
      <c r="J21" s="4"/>
      <c r="K21" s="1"/>
      <c r="L21" s="1"/>
      <c r="M21" s="1"/>
      <c r="N21" s="1"/>
      <c r="O21" s="1"/>
      <c r="P21" s="1"/>
      <c r="Q21" s="1"/>
      <c r="R21" s="1"/>
      <c r="S21" s="1"/>
      <c r="T21" s="1"/>
      <c r="U21" s="1"/>
      <c r="V21" s="1"/>
      <c r="W21" s="1"/>
      <c r="X21" s="1"/>
      <c r="Y21" s="1"/>
      <c r="Z21" s="1"/>
    </row>
    <row r="22" spans="1:26" x14ac:dyDescent="0.25">
      <c r="A22" s="3"/>
      <c r="B22" s="5"/>
      <c r="C22" s="12" t="s">
        <v>911</v>
      </c>
      <c r="D22" s="74" t="s">
        <v>775</v>
      </c>
      <c r="E22" s="74"/>
      <c r="F22" s="74"/>
      <c r="G22" s="74"/>
      <c r="H22" s="74"/>
      <c r="I22" s="7"/>
      <c r="J22" s="4"/>
      <c r="K22" s="1"/>
      <c r="L22" s="1"/>
      <c r="M22" s="1"/>
      <c r="N22" s="1"/>
      <c r="O22" s="1"/>
      <c r="P22" s="1"/>
      <c r="Q22" s="1"/>
      <c r="R22" s="1"/>
      <c r="S22" s="1"/>
      <c r="T22" s="1"/>
      <c r="U22" s="1"/>
      <c r="V22" s="1"/>
      <c r="W22" s="1"/>
      <c r="X22" s="1"/>
      <c r="Y22" s="1"/>
      <c r="Z22" s="1"/>
    </row>
    <row r="23" spans="1:26" x14ac:dyDescent="0.25">
      <c r="A23" s="3"/>
      <c r="B23" s="5"/>
      <c r="C23" s="148" t="s">
        <v>883</v>
      </c>
      <c r="D23" s="90" t="s">
        <v>15</v>
      </c>
      <c r="E23" s="90"/>
      <c r="F23" s="90"/>
      <c r="G23" s="90"/>
      <c r="H23" s="90"/>
      <c r="I23" s="7"/>
      <c r="J23" s="4"/>
      <c r="K23" s="1"/>
      <c r="L23" s="1"/>
      <c r="M23" s="1"/>
      <c r="N23" s="1"/>
      <c r="O23" s="1"/>
      <c r="P23" s="1"/>
      <c r="Q23" s="1"/>
      <c r="R23" s="1"/>
      <c r="S23" s="1"/>
      <c r="T23" s="1"/>
      <c r="U23" s="1"/>
      <c r="V23" s="1"/>
      <c r="W23" s="1"/>
      <c r="X23" s="1"/>
      <c r="Y23" s="1"/>
      <c r="Z23" s="1"/>
    </row>
    <row r="24" spans="1:26" x14ac:dyDescent="0.25">
      <c r="A24" s="3"/>
      <c r="B24" s="5"/>
      <c r="C24" s="149"/>
      <c r="D24" s="90"/>
      <c r="E24" s="90"/>
      <c r="F24" s="90"/>
      <c r="G24" s="90"/>
      <c r="H24" s="90"/>
      <c r="I24" s="7"/>
      <c r="J24" s="4"/>
      <c r="K24" s="1"/>
      <c r="L24" s="1"/>
      <c r="M24" s="1"/>
      <c r="N24" s="1"/>
      <c r="O24" s="1"/>
      <c r="P24" s="1"/>
      <c r="Q24" s="1"/>
      <c r="R24" s="1"/>
      <c r="S24" s="1"/>
      <c r="T24" s="1"/>
      <c r="U24" s="1"/>
      <c r="V24" s="1"/>
      <c r="W24" s="1"/>
      <c r="X24" s="1"/>
      <c r="Y24" s="1"/>
      <c r="Z24" s="1"/>
    </row>
    <row r="25" spans="1:26" x14ac:dyDescent="0.25">
      <c r="A25" s="3"/>
      <c r="B25" s="5"/>
      <c r="C25" s="12" t="s">
        <v>876</v>
      </c>
      <c r="D25" s="145" t="s">
        <v>15</v>
      </c>
      <c r="E25" s="145"/>
      <c r="F25" s="145"/>
      <c r="G25" s="145"/>
      <c r="H25" s="146"/>
      <c r="I25" s="7"/>
      <c r="J25" s="4"/>
      <c r="K25" s="1"/>
      <c r="L25" s="1"/>
      <c r="M25" s="1"/>
      <c r="N25" s="1"/>
      <c r="O25" s="1"/>
      <c r="P25" s="1"/>
      <c r="Q25" s="1"/>
      <c r="R25" s="1"/>
      <c r="S25" s="1"/>
      <c r="T25" s="1"/>
      <c r="U25" s="1"/>
      <c r="V25" s="1"/>
      <c r="W25" s="1"/>
      <c r="X25" s="1"/>
      <c r="Y25" s="1"/>
      <c r="Z25" s="1"/>
    </row>
    <row r="26" spans="1:26" x14ac:dyDescent="0.25">
      <c r="A26" s="3"/>
      <c r="B26" s="5"/>
      <c r="C26" s="6"/>
      <c r="D26" s="6"/>
      <c r="E26" s="6"/>
      <c r="F26" s="6"/>
      <c r="G26" s="6"/>
      <c r="H26" s="6"/>
      <c r="I26" s="7"/>
      <c r="J26" s="4"/>
      <c r="K26" s="1"/>
      <c r="L26" s="1"/>
      <c r="M26" s="1"/>
      <c r="N26" s="1"/>
      <c r="O26" s="1"/>
      <c r="P26" s="1"/>
      <c r="Q26" s="1"/>
      <c r="R26" s="1"/>
      <c r="S26" s="1"/>
      <c r="T26" s="1"/>
      <c r="U26" s="1"/>
      <c r="V26" s="1"/>
      <c r="W26" s="1"/>
      <c r="X26" s="1"/>
      <c r="Y26" s="1"/>
      <c r="Z26" s="1"/>
    </row>
    <row r="27" spans="1:26" x14ac:dyDescent="0.25">
      <c r="A27" s="3"/>
      <c r="B27" s="5"/>
      <c r="C27" s="25" t="s">
        <v>884</v>
      </c>
      <c r="D27" s="150" t="s">
        <v>15</v>
      </c>
      <c r="E27" s="145"/>
      <c r="F27" s="145"/>
      <c r="G27" s="145"/>
      <c r="H27" s="146"/>
      <c r="I27" s="7"/>
      <c r="J27" s="4"/>
      <c r="K27" s="1"/>
      <c r="L27" s="1"/>
      <c r="M27" s="1"/>
      <c r="N27" s="1"/>
      <c r="O27" s="1"/>
      <c r="P27" s="1"/>
      <c r="Q27" s="1"/>
      <c r="R27" s="1"/>
      <c r="S27" s="1"/>
      <c r="T27" s="1"/>
      <c r="U27" s="1"/>
      <c r="V27" s="1"/>
      <c r="W27" s="1"/>
      <c r="X27" s="1"/>
      <c r="Y27" s="1"/>
      <c r="Z27" s="1"/>
    </row>
    <row r="28" spans="1:26" x14ac:dyDescent="0.25">
      <c r="A28" s="3"/>
      <c r="B28" s="5"/>
      <c r="C28" s="12" t="s">
        <v>885</v>
      </c>
      <c r="D28" s="74" t="s">
        <v>775</v>
      </c>
      <c r="E28" s="74"/>
      <c r="F28" s="74"/>
      <c r="G28" s="74"/>
      <c r="H28" s="74"/>
      <c r="I28" s="7"/>
      <c r="J28" s="4"/>
      <c r="K28" s="1"/>
      <c r="L28" s="1"/>
      <c r="M28" s="1"/>
      <c r="N28" s="1"/>
      <c r="O28" s="1"/>
      <c r="P28" s="1"/>
      <c r="Q28" s="1"/>
      <c r="R28" s="1"/>
      <c r="S28" s="1"/>
      <c r="T28" s="1"/>
      <c r="U28" s="1"/>
      <c r="V28" s="1"/>
      <c r="W28" s="1"/>
      <c r="X28" s="1"/>
      <c r="Y28" s="1"/>
      <c r="Z28" s="1"/>
    </row>
    <row r="29" spans="1:26" x14ac:dyDescent="0.25">
      <c r="A29" s="3"/>
      <c r="B29" s="5"/>
      <c r="C29" s="6"/>
      <c r="D29" s="6"/>
      <c r="E29" s="6"/>
      <c r="F29" s="6"/>
      <c r="G29" s="6"/>
      <c r="H29" s="6"/>
      <c r="I29" s="7"/>
      <c r="J29" s="4"/>
      <c r="K29" s="1"/>
      <c r="L29" s="1"/>
      <c r="M29" s="1"/>
      <c r="N29" s="1"/>
      <c r="O29" s="1"/>
      <c r="P29" s="1"/>
      <c r="Q29" s="1"/>
      <c r="R29" s="1"/>
      <c r="S29" s="1"/>
      <c r="T29" s="1"/>
      <c r="U29" s="1"/>
      <c r="V29" s="1"/>
      <c r="W29" s="1"/>
      <c r="X29" s="1"/>
      <c r="Y29" s="1"/>
      <c r="Z29" s="1"/>
    </row>
    <row r="30" spans="1:26" x14ac:dyDescent="0.25">
      <c r="A30" s="3"/>
      <c r="B30" s="5"/>
      <c r="C30" s="25" t="s">
        <v>886</v>
      </c>
      <c r="D30" s="145" t="s">
        <v>15</v>
      </c>
      <c r="E30" s="145"/>
      <c r="F30" s="145"/>
      <c r="G30" s="145"/>
      <c r="H30" s="146"/>
      <c r="I30" s="7"/>
      <c r="J30" s="4"/>
      <c r="K30" s="1"/>
      <c r="L30" s="1"/>
      <c r="M30" s="1"/>
      <c r="N30" s="1"/>
      <c r="O30" s="1"/>
      <c r="P30" s="1"/>
      <c r="Q30" s="1"/>
      <c r="R30" s="1"/>
      <c r="S30" s="1"/>
      <c r="T30" s="1"/>
      <c r="U30" s="1"/>
      <c r="V30" s="1"/>
      <c r="W30" s="1"/>
      <c r="X30" s="1"/>
      <c r="Y30" s="1"/>
      <c r="Z30" s="1"/>
    </row>
    <row r="31" spans="1:26" x14ac:dyDescent="0.25">
      <c r="A31" s="3"/>
      <c r="B31" s="5"/>
      <c r="C31" s="12" t="s">
        <v>911</v>
      </c>
      <c r="D31" s="74" t="s">
        <v>775</v>
      </c>
      <c r="E31" s="74"/>
      <c r="F31" s="74"/>
      <c r="G31" s="74"/>
      <c r="H31" s="74"/>
      <c r="I31" s="7"/>
      <c r="J31" s="4"/>
      <c r="K31" s="1"/>
      <c r="L31" s="1"/>
      <c r="M31" s="1"/>
      <c r="N31" s="1"/>
      <c r="O31" s="1"/>
      <c r="P31" s="1"/>
      <c r="Q31" s="1"/>
      <c r="R31" s="1"/>
      <c r="S31" s="1"/>
      <c r="T31" s="1"/>
      <c r="U31" s="1"/>
      <c r="V31" s="1"/>
      <c r="W31" s="1"/>
      <c r="X31" s="1"/>
      <c r="Y31" s="1"/>
      <c r="Z31" s="1"/>
    </row>
    <row r="32" spans="1:26" ht="14.45" customHeight="1" x14ac:dyDescent="0.25">
      <c r="A32" s="3"/>
      <c r="B32" s="5"/>
      <c r="C32" s="12" t="s">
        <v>876</v>
      </c>
      <c r="D32" s="145" t="s">
        <v>15</v>
      </c>
      <c r="E32" s="145"/>
      <c r="F32" s="145"/>
      <c r="G32" s="145"/>
      <c r="H32" s="146"/>
      <c r="I32" s="7"/>
      <c r="J32" s="4"/>
      <c r="K32" s="1"/>
      <c r="L32" s="1"/>
      <c r="M32" s="1"/>
      <c r="N32" s="1"/>
      <c r="O32" s="1"/>
      <c r="P32" s="1"/>
      <c r="Q32" s="1"/>
      <c r="R32" s="1"/>
      <c r="S32" s="1"/>
      <c r="T32" s="1"/>
      <c r="U32" s="1"/>
      <c r="V32" s="1"/>
      <c r="W32" s="1"/>
      <c r="X32" s="1"/>
      <c r="Y32" s="1"/>
      <c r="Z32" s="1"/>
    </row>
    <row r="33" spans="1:26" ht="14.45" customHeight="1" x14ac:dyDescent="0.25">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12" t="s">
        <v>887</v>
      </c>
      <c r="D34" s="74" t="s">
        <v>775</v>
      </c>
      <c r="E34" s="74"/>
      <c r="F34" s="74"/>
      <c r="G34" s="74"/>
      <c r="H34" s="74"/>
      <c r="I34" s="7"/>
      <c r="J34" s="4"/>
      <c r="K34" s="1"/>
      <c r="L34" s="1"/>
      <c r="M34" s="1"/>
      <c r="N34" s="1"/>
      <c r="O34" s="1"/>
      <c r="P34" s="1"/>
      <c r="Q34" s="1"/>
      <c r="R34" s="1"/>
      <c r="S34" s="1"/>
      <c r="T34" s="1"/>
      <c r="U34" s="1"/>
      <c r="V34" s="1"/>
      <c r="W34" s="1"/>
      <c r="X34" s="1"/>
      <c r="Y34" s="1"/>
      <c r="Z34" s="1"/>
    </row>
    <row r="35" spans="1:26" x14ac:dyDescent="0.25">
      <c r="A35" s="3"/>
      <c r="B35" s="5"/>
      <c r="C35" s="6"/>
      <c r="D35" s="6"/>
      <c r="E35" s="6"/>
      <c r="F35" s="6"/>
      <c r="G35" s="6"/>
      <c r="H35" s="6"/>
      <c r="I35" s="7"/>
      <c r="J35" s="4"/>
      <c r="K35" s="1"/>
      <c r="L35" s="1"/>
      <c r="M35" s="1"/>
      <c r="N35" s="1"/>
      <c r="O35" s="1"/>
      <c r="P35" s="1"/>
      <c r="Q35" s="1"/>
      <c r="R35" s="1"/>
      <c r="S35" s="1"/>
      <c r="T35" s="1"/>
      <c r="U35" s="1"/>
      <c r="V35" s="1"/>
      <c r="W35" s="1"/>
      <c r="X35" s="1"/>
      <c r="Y35" s="1"/>
      <c r="Z35" s="1"/>
    </row>
    <row r="36" spans="1:26" x14ac:dyDescent="0.25">
      <c r="A36" s="3"/>
      <c r="B36" s="5"/>
      <c r="C36" s="101" t="s">
        <v>862</v>
      </c>
      <c r="D36" s="6"/>
      <c r="E36" s="6"/>
      <c r="F36" s="6"/>
      <c r="G36" s="75" t="s">
        <v>798</v>
      </c>
      <c r="H36" s="75"/>
      <c r="I36" s="7"/>
      <c r="J36" s="4"/>
      <c r="K36" s="1"/>
      <c r="L36" s="1"/>
      <c r="M36" s="1"/>
      <c r="N36" s="1"/>
      <c r="O36" s="1"/>
      <c r="P36" s="1"/>
      <c r="Q36" s="1"/>
      <c r="R36" s="1"/>
      <c r="S36" s="1"/>
      <c r="T36" s="1"/>
      <c r="U36" s="1"/>
      <c r="V36" s="1"/>
      <c r="W36" s="1"/>
      <c r="X36" s="1"/>
      <c r="Y36" s="1"/>
      <c r="Z36" s="1"/>
    </row>
    <row r="37" spans="1:26" x14ac:dyDescent="0.25">
      <c r="A37" s="3"/>
      <c r="B37" s="5"/>
      <c r="C37" s="101"/>
      <c r="D37" s="6"/>
      <c r="E37" s="6"/>
      <c r="F37" s="6"/>
      <c r="G37" s="75"/>
      <c r="H37" s="75"/>
      <c r="I37" s="7"/>
      <c r="J37" s="4"/>
      <c r="K37" s="1"/>
      <c r="L37" s="1"/>
      <c r="M37" s="1"/>
      <c r="N37" s="1"/>
      <c r="O37" s="1"/>
      <c r="P37" s="1"/>
      <c r="Q37" s="1"/>
      <c r="R37" s="1"/>
      <c r="S37" s="1"/>
      <c r="T37" s="1"/>
      <c r="U37" s="1"/>
      <c r="V37" s="1"/>
      <c r="W37" s="1"/>
      <c r="X37" s="1"/>
      <c r="Y37" s="1"/>
      <c r="Z37" s="1"/>
    </row>
    <row r="38" spans="1:26" ht="14.45" customHeight="1" x14ac:dyDescent="0.25">
      <c r="A38" s="3"/>
      <c r="B38" s="26"/>
      <c r="C38" s="27"/>
      <c r="D38" s="27"/>
      <c r="E38" s="27"/>
      <c r="F38" s="27"/>
      <c r="G38" s="27"/>
      <c r="H38" s="27"/>
      <c r="I38" s="28"/>
      <c r="J38" s="4"/>
      <c r="K38" s="1"/>
      <c r="L38" s="1"/>
      <c r="M38" s="1"/>
      <c r="N38" s="1"/>
      <c r="O38" s="1"/>
      <c r="P38" s="1"/>
      <c r="Q38" s="1"/>
      <c r="R38" s="1"/>
      <c r="S38" s="1"/>
      <c r="T38" s="1"/>
      <c r="U38" s="1"/>
      <c r="V38" s="1"/>
      <c r="W38" s="1"/>
      <c r="X38" s="1"/>
      <c r="Y38" s="1"/>
      <c r="Z38" s="1"/>
    </row>
    <row r="39" spans="1:26" x14ac:dyDescent="0.25">
      <c r="A39" s="30"/>
      <c r="B39" s="30"/>
      <c r="C39" s="30"/>
      <c r="D39" s="30"/>
      <c r="E39" s="30"/>
      <c r="F39" s="30"/>
      <c r="G39" s="30"/>
      <c r="H39" s="30"/>
      <c r="I39" s="30"/>
      <c r="J39" s="31"/>
      <c r="K39" s="1"/>
      <c r="L39" s="1"/>
      <c r="M39" s="1"/>
      <c r="N39" s="1"/>
      <c r="O39" s="1"/>
      <c r="P39" s="1"/>
      <c r="Q39" s="1"/>
      <c r="R39" s="1"/>
      <c r="S39" s="1"/>
      <c r="T39" s="1"/>
      <c r="U39" s="1"/>
      <c r="V39" s="1"/>
      <c r="W39" s="1"/>
      <c r="X39" s="1"/>
      <c r="Y39" s="1"/>
      <c r="Z39" s="1"/>
    </row>
    <row r="40" spans="1:26" x14ac:dyDescent="0.25">
      <c r="A40" s="32"/>
      <c r="B40" s="32"/>
      <c r="C40" s="32"/>
      <c r="D40" s="32"/>
      <c r="E40" s="32"/>
      <c r="F40" s="32"/>
      <c r="G40" s="32"/>
      <c r="H40" s="32"/>
      <c r="I40" s="32"/>
      <c r="J40" s="32"/>
      <c r="K40" s="1"/>
      <c r="L40" s="1"/>
      <c r="M40" s="1"/>
      <c r="N40" s="1"/>
      <c r="O40" s="1"/>
      <c r="P40" s="1"/>
      <c r="Q40" s="1"/>
      <c r="R40" s="1"/>
      <c r="S40" s="1"/>
      <c r="T40" s="1"/>
      <c r="U40" s="1"/>
      <c r="V40" s="1"/>
      <c r="W40" s="1"/>
      <c r="X40" s="1"/>
      <c r="Y40" s="1"/>
      <c r="Z40" s="1"/>
    </row>
    <row r="41" spans="1:26" x14ac:dyDescent="0.25">
      <c r="A41" s="32"/>
      <c r="B41" s="32"/>
      <c r="C41" s="32"/>
      <c r="D41" s="32"/>
      <c r="E41" s="32"/>
      <c r="F41" s="32"/>
      <c r="G41" s="32"/>
      <c r="H41" s="32"/>
      <c r="I41" s="32"/>
      <c r="J41" s="32"/>
      <c r="K41" s="1"/>
      <c r="L41" s="1"/>
      <c r="M41" s="1"/>
      <c r="N41" s="1"/>
      <c r="O41" s="1"/>
      <c r="P41" s="1"/>
      <c r="Q41" s="1"/>
      <c r="R41" s="1"/>
      <c r="S41" s="1"/>
      <c r="T41" s="1"/>
      <c r="U41" s="1"/>
      <c r="V41" s="1"/>
      <c r="W41" s="1"/>
      <c r="X41" s="1"/>
      <c r="Y41" s="1"/>
      <c r="Z41" s="1"/>
    </row>
    <row r="42" spans="1:26" x14ac:dyDescent="0.25">
      <c r="A42" s="32"/>
      <c r="B42" s="32"/>
      <c r="C42" s="32"/>
      <c r="D42" s="32"/>
      <c r="E42" s="32"/>
      <c r="F42" s="32"/>
      <c r="G42" s="32"/>
      <c r="H42" s="32"/>
      <c r="I42" s="32"/>
      <c r="J42" s="32"/>
      <c r="K42" s="1"/>
      <c r="L42" s="1"/>
      <c r="M42" s="1"/>
      <c r="N42" s="1"/>
      <c r="O42" s="1"/>
      <c r="P42" s="1"/>
      <c r="Q42" s="1"/>
      <c r="R42" s="1"/>
      <c r="S42" s="1"/>
      <c r="T42" s="1"/>
      <c r="U42" s="1"/>
      <c r="V42" s="1"/>
      <c r="W42" s="1"/>
      <c r="X42" s="1"/>
      <c r="Y42" s="1"/>
      <c r="Z42" s="1"/>
    </row>
    <row r="43" spans="1:26" x14ac:dyDescent="0.25">
      <c r="A43" s="32"/>
      <c r="B43" s="32"/>
      <c r="C43" s="32"/>
      <c r="D43" s="32"/>
      <c r="E43" s="32"/>
      <c r="F43" s="32"/>
      <c r="G43" s="32"/>
      <c r="H43" s="32"/>
      <c r="I43" s="32"/>
      <c r="J43" s="32"/>
      <c r="K43" s="1"/>
      <c r="L43" s="1"/>
      <c r="M43" s="1"/>
      <c r="N43" s="1"/>
      <c r="O43" s="1"/>
      <c r="P43" s="1"/>
      <c r="Q43" s="1"/>
      <c r="R43" s="1"/>
      <c r="S43" s="1"/>
      <c r="T43" s="1"/>
      <c r="U43" s="1"/>
      <c r="V43" s="1"/>
      <c r="W43" s="1"/>
      <c r="X43" s="1"/>
      <c r="Y43" s="1"/>
      <c r="Z43" s="1"/>
    </row>
    <row r="44" spans="1:26" x14ac:dyDescent="0.25">
      <c r="A44" s="32"/>
      <c r="B44" s="32"/>
      <c r="C44" s="32"/>
      <c r="D44" s="32"/>
      <c r="E44" s="32"/>
      <c r="F44" s="32"/>
      <c r="G44" s="32"/>
      <c r="H44" s="32"/>
      <c r="I44" s="32"/>
      <c r="J44" s="32"/>
      <c r="K44" s="1"/>
      <c r="L44" s="1"/>
      <c r="M44" s="1"/>
      <c r="N44" s="1"/>
      <c r="O44" s="1"/>
      <c r="P44" s="1"/>
      <c r="Q44" s="1"/>
      <c r="R44" s="1"/>
      <c r="S44" s="1"/>
      <c r="T44" s="1"/>
      <c r="U44" s="1"/>
      <c r="V44" s="1"/>
      <c r="W44" s="1"/>
      <c r="X44" s="1"/>
      <c r="Y44" s="1"/>
      <c r="Z44" s="1"/>
    </row>
    <row r="45" spans="1:26" x14ac:dyDescent="0.25">
      <c r="A45" s="32"/>
      <c r="B45" s="32"/>
      <c r="C45" s="32"/>
      <c r="D45" s="32"/>
      <c r="E45" s="32"/>
      <c r="F45" s="32"/>
      <c r="G45" s="32"/>
      <c r="H45" s="32"/>
      <c r="I45" s="32"/>
      <c r="J45" s="32"/>
      <c r="K45" s="1"/>
      <c r="L45" s="1"/>
      <c r="M45" s="1"/>
      <c r="N45" s="1"/>
      <c r="O45" s="1"/>
      <c r="P45" s="1"/>
      <c r="Q45" s="1"/>
      <c r="R45" s="1"/>
      <c r="S45" s="1"/>
      <c r="T45" s="1"/>
      <c r="U45" s="1"/>
      <c r="V45" s="1"/>
      <c r="W45" s="1"/>
      <c r="X45" s="1"/>
      <c r="Y45" s="1"/>
      <c r="Z45" s="1"/>
    </row>
    <row r="46" spans="1:26" x14ac:dyDescent="0.25">
      <c r="A46" s="32"/>
      <c r="B46" s="32"/>
      <c r="C46" s="32"/>
      <c r="D46" s="32"/>
      <c r="E46" s="32"/>
      <c r="F46" s="32"/>
      <c r="G46" s="32"/>
      <c r="H46" s="32"/>
      <c r="I46" s="32"/>
      <c r="J46" s="32"/>
      <c r="K46" s="1"/>
      <c r="L46" s="1"/>
      <c r="M46" s="1"/>
      <c r="N46" s="1"/>
      <c r="O46" s="1"/>
      <c r="P46" s="1"/>
      <c r="Q46" s="1"/>
      <c r="R46" s="1"/>
      <c r="S46" s="1"/>
      <c r="T46" s="1"/>
      <c r="U46" s="1"/>
      <c r="V46" s="1"/>
      <c r="W46" s="1"/>
      <c r="X46" s="1"/>
      <c r="Y46" s="1"/>
      <c r="Z46" s="1"/>
    </row>
    <row r="47" spans="1:26" x14ac:dyDescent="0.25">
      <c r="A47" s="32"/>
      <c r="B47" s="32"/>
      <c r="C47" s="32"/>
      <c r="D47" s="32"/>
      <c r="E47" s="32"/>
      <c r="F47" s="32"/>
      <c r="G47" s="32"/>
      <c r="H47" s="32"/>
      <c r="I47" s="32"/>
      <c r="J47" s="32"/>
      <c r="K47" s="1"/>
      <c r="L47" s="1"/>
      <c r="M47" s="1"/>
      <c r="N47" s="1"/>
      <c r="O47" s="1"/>
      <c r="P47" s="1"/>
      <c r="Q47" s="1"/>
      <c r="R47" s="1"/>
      <c r="S47" s="1"/>
      <c r="T47" s="1"/>
      <c r="U47" s="1"/>
      <c r="V47" s="1"/>
      <c r="W47" s="1"/>
      <c r="X47" s="1"/>
      <c r="Y47" s="1"/>
      <c r="Z47" s="1"/>
    </row>
    <row r="48" spans="1:26" x14ac:dyDescent="0.25">
      <c r="A48" s="32"/>
      <c r="B48" s="32"/>
      <c r="C48" s="32"/>
      <c r="D48" s="32"/>
      <c r="E48" s="32"/>
      <c r="F48" s="32"/>
      <c r="G48" s="32"/>
      <c r="H48" s="32"/>
      <c r="I48" s="32"/>
      <c r="J48" s="32"/>
      <c r="K48" s="1"/>
      <c r="L48" s="1"/>
      <c r="M48" s="1"/>
      <c r="N48" s="1"/>
      <c r="O48" s="1"/>
      <c r="P48" s="1"/>
      <c r="Q48" s="1"/>
      <c r="R48" s="1"/>
      <c r="S48" s="1"/>
      <c r="T48" s="1"/>
      <c r="U48" s="1"/>
      <c r="V48" s="1"/>
      <c r="W48" s="1"/>
      <c r="X48" s="1"/>
      <c r="Y48" s="1"/>
      <c r="Z48" s="1"/>
    </row>
    <row r="49" spans="1:26" x14ac:dyDescent="0.25">
      <c r="A49" s="32"/>
      <c r="B49" s="32"/>
      <c r="C49" s="32"/>
      <c r="D49" s="32"/>
      <c r="E49" s="32"/>
      <c r="F49" s="32"/>
      <c r="G49" s="32"/>
      <c r="H49" s="32"/>
      <c r="I49" s="32"/>
      <c r="J49" s="32"/>
      <c r="K49" s="1"/>
      <c r="L49" s="1"/>
      <c r="M49" s="1"/>
      <c r="N49" s="1"/>
      <c r="O49" s="1"/>
      <c r="P49" s="1"/>
      <c r="Q49" s="1"/>
      <c r="R49" s="1"/>
      <c r="S49" s="1"/>
      <c r="T49" s="1"/>
      <c r="U49" s="1"/>
      <c r="V49" s="1"/>
      <c r="W49" s="1"/>
      <c r="X49" s="1"/>
      <c r="Y49" s="1"/>
      <c r="Z49" s="1"/>
    </row>
    <row r="50" spans="1:26" x14ac:dyDescent="0.25">
      <c r="A50" s="32"/>
      <c r="B50" s="32"/>
      <c r="C50" s="32"/>
      <c r="D50" s="32"/>
      <c r="E50" s="32"/>
      <c r="F50" s="32"/>
      <c r="G50" s="32"/>
      <c r="H50" s="32"/>
      <c r="I50" s="32"/>
      <c r="J50" s="32"/>
      <c r="K50" s="1"/>
      <c r="L50" s="1"/>
      <c r="M50" s="1"/>
      <c r="N50" s="1"/>
      <c r="O50" s="1"/>
      <c r="P50" s="1"/>
      <c r="Q50" s="1"/>
      <c r="R50" s="1"/>
      <c r="S50" s="1"/>
      <c r="T50" s="1"/>
      <c r="U50" s="1"/>
      <c r="V50" s="1"/>
      <c r="W50" s="1"/>
      <c r="X50" s="1"/>
      <c r="Y50" s="1"/>
      <c r="Z50" s="1"/>
    </row>
    <row r="51" spans="1:26" x14ac:dyDescent="0.25">
      <c r="A51" s="32"/>
      <c r="B51" s="32"/>
      <c r="C51" s="32"/>
      <c r="D51" s="32"/>
      <c r="E51" s="32"/>
      <c r="F51" s="32"/>
      <c r="G51" s="32"/>
      <c r="H51" s="32"/>
      <c r="I51" s="32"/>
      <c r="J51" s="32"/>
      <c r="K51" s="1"/>
      <c r="L51" s="1"/>
      <c r="M51" s="1"/>
      <c r="N51" s="1"/>
      <c r="O51" s="1"/>
      <c r="P51" s="1"/>
      <c r="Q51" s="1"/>
      <c r="R51" s="1"/>
      <c r="S51" s="1"/>
      <c r="T51" s="1"/>
      <c r="U51" s="1"/>
      <c r="V51" s="1"/>
      <c r="W51" s="1"/>
      <c r="X51" s="1"/>
      <c r="Y51" s="1"/>
      <c r="Z51" s="1"/>
    </row>
    <row r="52" spans="1:26" x14ac:dyDescent="0.25">
      <c r="A52" s="32"/>
      <c r="B52" s="32"/>
      <c r="C52" s="32"/>
      <c r="D52" s="32"/>
      <c r="E52" s="32"/>
      <c r="F52" s="32"/>
      <c r="G52" s="32"/>
      <c r="H52" s="32"/>
      <c r="I52" s="32"/>
      <c r="J52" s="32"/>
      <c r="K52" s="1"/>
      <c r="L52" s="1"/>
      <c r="M52" s="1"/>
      <c r="N52" s="1"/>
      <c r="O52" s="1"/>
      <c r="P52" s="1"/>
      <c r="Q52" s="1"/>
      <c r="R52" s="1"/>
      <c r="S52" s="1"/>
      <c r="T52" s="1"/>
      <c r="U52" s="1"/>
      <c r="V52" s="1"/>
      <c r="W52" s="1"/>
      <c r="X52" s="1"/>
      <c r="Y52" s="1"/>
      <c r="Z52" s="1"/>
    </row>
  </sheetData>
  <sheetProtection algorithmName="SHA-512" hashValue="QQX6WdkDZTGS2IoFkzt2vfYJYjdqIImCzRTFINelRrgVwb+4YbVdKX+yKRIFKidULoUfRboTuC+LJnyPJn/KAQ==" saltValue="Qbnjf15XbJIELs16/wraAw==" spinCount="100000" sheet="1" scenarios="1" formatRows="0" pivotTables="0"/>
  <mergeCells count="26">
    <mergeCell ref="B1:E1"/>
    <mergeCell ref="D10:H10"/>
    <mergeCell ref="D9:H9"/>
    <mergeCell ref="D25:H25"/>
    <mergeCell ref="C17:C18"/>
    <mergeCell ref="D17:H18"/>
    <mergeCell ref="D19:H19"/>
    <mergeCell ref="D21:H21"/>
    <mergeCell ref="D15:H15"/>
    <mergeCell ref="D20:H20"/>
    <mergeCell ref="D22:H22"/>
    <mergeCell ref="D5:H5"/>
    <mergeCell ref="D6:H6"/>
    <mergeCell ref="D8:H8"/>
    <mergeCell ref="D12:H12"/>
    <mergeCell ref="D13:H13"/>
    <mergeCell ref="D34:H34"/>
    <mergeCell ref="C23:C24"/>
    <mergeCell ref="D32:H32"/>
    <mergeCell ref="D23:H24"/>
    <mergeCell ref="C36:C37"/>
    <mergeCell ref="G36:H37"/>
    <mergeCell ref="D30:H30"/>
    <mergeCell ref="D31:H31"/>
    <mergeCell ref="D27:H27"/>
    <mergeCell ref="D28:H28"/>
  </mergeCells>
  <conditionalFormatting sqref="D5">
    <cfRule type="expression" dxfId="46" priority="45">
      <formula>$D5="Vælg"</formula>
    </cfRule>
    <cfRule type="expression" dxfId="45" priority="46">
      <formula>$D5&lt;&gt;"Vælg"</formula>
    </cfRule>
  </conditionalFormatting>
  <conditionalFormatting sqref="D8">
    <cfRule type="expression" dxfId="44" priority="43">
      <formula>$D8="Vælg"</formula>
    </cfRule>
    <cfRule type="expression" dxfId="43" priority="44">
      <formula>$D8&lt;&gt;"Vælg"</formula>
    </cfRule>
  </conditionalFormatting>
  <conditionalFormatting sqref="D10">
    <cfRule type="expression" dxfId="42" priority="15">
      <formula>$D10="Vælg"</formula>
    </cfRule>
    <cfRule type="expression" dxfId="41" priority="16">
      <formula>$D10&lt;&gt;"Vælg"</formula>
    </cfRule>
  </conditionalFormatting>
  <conditionalFormatting sqref="D12">
    <cfRule type="expression" dxfId="40" priority="42">
      <formula>$D12&lt;&gt;"Vælg"</formula>
    </cfRule>
    <cfRule type="expression" dxfId="39" priority="41">
      <formula>$D12="Vælg"</formula>
    </cfRule>
  </conditionalFormatting>
  <conditionalFormatting sqref="D15">
    <cfRule type="expression" dxfId="38" priority="40">
      <formula>$D15&lt;&gt;"Vælg"</formula>
    </cfRule>
    <cfRule type="expression" dxfId="37" priority="39">
      <formula>$D15="Vælg"</formula>
    </cfRule>
  </conditionalFormatting>
  <conditionalFormatting sqref="D17">
    <cfRule type="expression" dxfId="36" priority="23">
      <formula>$D17="Vælg"</formula>
    </cfRule>
    <cfRule type="expression" dxfId="35" priority="24">
      <formula>$D17&lt;&gt;"Vælg"</formula>
    </cfRule>
  </conditionalFormatting>
  <conditionalFormatting sqref="D20:D21">
    <cfRule type="expression" dxfId="34" priority="19">
      <formula>$D20="Vælg"</formula>
    </cfRule>
    <cfRule type="expression" dxfId="33" priority="20">
      <formula>$D20&lt;&gt;"Vælg"</formula>
    </cfRule>
  </conditionalFormatting>
  <conditionalFormatting sqref="D23">
    <cfRule type="expression" dxfId="32" priority="1">
      <formula>$D23="Vælg"</formula>
    </cfRule>
    <cfRule type="expression" dxfId="31" priority="2">
      <formula>$D23&lt;&gt;"Vælg"</formula>
    </cfRule>
  </conditionalFormatting>
  <conditionalFormatting sqref="D25">
    <cfRule type="expression" dxfId="30" priority="17">
      <formula>$D25="Vælg"</formula>
    </cfRule>
    <cfRule type="expression" dxfId="29" priority="18">
      <formula>$D25&lt;&gt;"Vælg"</formula>
    </cfRule>
  </conditionalFormatting>
  <conditionalFormatting sqref="D27">
    <cfRule type="expression" dxfId="28" priority="36">
      <formula>$D27&lt;&gt;"Vælg"</formula>
    </cfRule>
    <cfRule type="expression" dxfId="27" priority="35">
      <formula>$D27="Vælg"</formula>
    </cfRule>
  </conditionalFormatting>
  <conditionalFormatting sqref="D30">
    <cfRule type="expression" dxfId="26" priority="31">
      <formula>$D30="Vælg"</formula>
    </cfRule>
    <cfRule type="expression" dxfId="25" priority="32">
      <formula>$D30&lt;&gt;"Vælg"</formula>
    </cfRule>
  </conditionalFormatting>
  <conditionalFormatting sqref="D32">
    <cfRule type="expression" dxfId="24" priority="11">
      <formula>$D32="Vælg"</formula>
    </cfRule>
    <cfRule type="expression" dxfId="23" priority="12">
      <formula>$D32&lt;&gt;"Vælg"</formula>
    </cfRule>
  </conditionalFormatting>
  <conditionalFormatting sqref="D6:H6">
    <cfRule type="expression" dxfId="22" priority="64">
      <formula>D6&lt;&gt;"Indsæt"</formula>
    </cfRule>
    <cfRule type="expression" dxfId="21" priority="63">
      <formula>OR(D6="",D6="Indsæt")</formula>
    </cfRule>
  </conditionalFormatting>
  <conditionalFormatting sqref="D9:H9">
    <cfRule type="expression" dxfId="20" priority="14">
      <formula>D9&lt;&gt;"Indsæt"</formula>
    </cfRule>
    <cfRule type="expression" dxfId="19" priority="13">
      <formula>OR(D9="",D9="Indsæt")</formula>
    </cfRule>
  </conditionalFormatting>
  <conditionalFormatting sqref="D13:H13">
    <cfRule type="expression" dxfId="18" priority="57">
      <formula>OR(D13="",D13="Indsæt")</formula>
    </cfRule>
    <cfRule type="expression" dxfId="17" priority="58">
      <formula>D13&lt;&gt;"Indsæt"</formula>
    </cfRule>
  </conditionalFormatting>
  <conditionalFormatting sqref="D19:H19">
    <cfRule type="expression" dxfId="16" priority="22">
      <formula>D19&lt;&gt;"Indsæt"</formula>
    </cfRule>
    <cfRule type="expression" dxfId="15" priority="21">
      <formula>OR(D19="",D19="Indsæt")</formula>
    </cfRule>
  </conditionalFormatting>
  <conditionalFormatting sqref="D22:H22">
    <cfRule type="expression" dxfId="14" priority="51">
      <formula>OR(D22="",D22="Indsæt")</formula>
    </cfRule>
    <cfRule type="expression" dxfId="13" priority="52">
      <formula>D22&lt;&gt;"Indsæt"</formula>
    </cfRule>
  </conditionalFormatting>
  <conditionalFormatting sqref="D28:H28">
    <cfRule type="expression" dxfId="12" priority="47">
      <formula>OR(D28="",D28="Indsæt")</formula>
    </cfRule>
    <cfRule type="expression" dxfId="11" priority="48">
      <formula>D28&lt;&gt;"Indsæt"</formula>
    </cfRule>
  </conditionalFormatting>
  <conditionalFormatting sqref="D31:H31">
    <cfRule type="expression" dxfId="10" priority="34">
      <formula>D31&lt;&gt;"Indsæt"</formula>
    </cfRule>
    <cfRule type="expression" dxfId="9" priority="33">
      <formula>OR(D31="",D31="Indsæt")</formula>
    </cfRule>
  </conditionalFormatting>
  <conditionalFormatting sqref="D34:H34">
    <cfRule type="expression" dxfId="8" priority="30">
      <formula>D34&lt;&gt;"Indsæt"</formula>
    </cfRule>
    <cfRule type="expression" dxfId="7" priority="29">
      <formula>OR(D34="",D34="Indsæt")</formula>
    </cfRule>
  </conditionalFormatting>
  <hyperlinks>
    <hyperlink ref="G36:H37" location="Emballage!A1" display="Næste" xr:uid="{00FE531B-85E3-42D6-AC75-5C001B6B929D}"/>
    <hyperlink ref="C36:C37" location="'Brugsanvisning og anvendelse'!A1" display="Forrige" xr:uid="{6E580476-4F08-41EB-91FC-4DD915F95927}"/>
    <hyperlink ref="L5" location="Start!A1" display="Start " xr:uid="{943FAF92-A839-4E99-971B-D9E92A69B1AC}"/>
    <hyperlink ref="L6" location="Vareoplysninger!A1" display="Vareoplysninger" xr:uid="{C0735ADB-8AD4-4747-BD0C-BE9BE6C36BEC}"/>
    <hyperlink ref="L7" location="'Yderligere vareoplysninger'!A1" display="Yderligere vareoplysninger" xr:uid="{ED0F089A-8EB8-4CD9-A33A-3902F829A45B}"/>
    <hyperlink ref="L8" location="'Brugsanvisning og anvendelse'!A1" display="Brugsanvisning og anvendelse" xr:uid="{9C76D0B9-5C19-435F-BC5C-8ACA7B67F31F}"/>
    <hyperlink ref="L9" location="'Andre mærkningsoplysninger'!A1" display="Andre mærkningsoplysninger" xr:uid="{9F5553F3-F0A5-4D85-9EA2-C45C937D2CAE}"/>
    <hyperlink ref="L10" location="Emballage!A1" display="Emballage" xr:uid="{6D15B9FB-A8D6-4FE4-A9D1-18B81637473D}"/>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664A42-FA3D-420A-90FA-6800D3558FB6}">
          <x14:formula1>
            <xm:f>'Drop down'!$A$2:$A$4</xm:f>
          </x14:formula1>
          <xm:sqref>D5 D25 D12 D15 D17 D27 D30 D20 D8 D10 D32 D23</xm:sqref>
        </x14:dataValidation>
        <x14:dataValidation type="list" allowBlank="1" showInputMessage="1" showErrorMessage="1" xr:uid="{F53625A8-E0C1-442D-BF2A-0A6F574F9CA0}">
          <x14:formula1>
            <xm:f>'Drop down'!$A$18:$A$21</xm:f>
          </x14:formula1>
          <xm:sqref>D21:H21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8A7-A6AF-4833-933B-21F8A79F6B04}">
  <dimension ref="A1:AC52"/>
  <sheetViews>
    <sheetView workbookViewId="0">
      <selection activeCell="O1" sqref="O1"/>
    </sheetView>
  </sheetViews>
  <sheetFormatPr defaultColWidth="8.5703125" defaultRowHeight="15" x14ac:dyDescent="0.25"/>
  <cols>
    <col min="1" max="1" width="2.85546875" customWidth="1"/>
    <col min="2" max="2" width="3.42578125" customWidth="1"/>
    <col min="3" max="3" width="21.42578125" customWidth="1"/>
    <col min="4" max="4" width="17.570312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5.5703125" bestFit="1" customWidth="1"/>
  </cols>
  <sheetData>
    <row r="1" spans="1:29" ht="42.95" customHeight="1" x14ac:dyDescent="0.25">
      <c r="A1" s="3"/>
      <c r="B1" s="84" t="s">
        <v>915</v>
      </c>
      <c r="C1" s="84"/>
      <c r="D1" s="84"/>
      <c r="E1" s="84"/>
      <c r="F1" s="37"/>
      <c r="G1" s="10"/>
      <c r="H1" s="10"/>
      <c r="I1" s="10"/>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586</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44"/>
      <c r="D4" s="6"/>
      <c r="E4" s="6"/>
      <c r="F4" s="6"/>
      <c r="G4" s="6"/>
      <c r="H4" s="6"/>
      <c r="I4" s="6"/>
      <c r="J4" s="6"/>
      <c r="K4" s="6"/>
      <c r="L4" s="7"/>
      <c r="M4" s="4"/>
      <c r="N4" s="1"/>
      <c r="O4" s="11" t="s">
        <v>771</v>
      </c>
      <c r="P4" s="1"/>
      <c r="Q4" s="1"/>
      <c r="R4" s="1"/>
      <c r="S4" s="1"/>
      <c r="T4" s="1"/>
      <c r="U4" s="1"/>
      <c r="V4" s="1"/>
      <c r="W4" s="1"/>
      <c r="X4" s="1"/>
      <c r="Y4" s="1"/>
      <c r="Z4" s="1"/>
      <c r="AA4" s="1"/>
      <c r="AB4" s="1"/>
      <c r="AC4" s="1"/>
    </row>
    <row r="5" spans="1:29" x14ac:dyDescent="0.25">
      <c r="A5" s="3"/>
      <c r="B5" s="5"/>
      <c r="C5" s="123" t="s">
        <v>908</v>
      </c>
      <c r="D5" s="123"/>
      <c r="E5" s="123"/>
      <c r="F5" s="123"/>
      <c r="G5" s="123"/>
      <c r="H5" s="123"/>
      <c r="I5" s="123"/>
      <c r="J5" s="123"/>
      <c r="K5" s="123"/>
      <c r="L5" s="7"/>
      <c r="M5" s="4"/>
      <c r="N5" s="1"/>
      <c r="O5" s="13" t="s">
        <v>772</v>
      </c>
      <c r="P5" s="1"/>
      <c r="Q5" s="1"/>
      <c r="R5" s="1"/>
      <c r="S5" s="1"/>
      <c r="T5" s="1"/>
      <c r="U5" s="1"/>
      <c r="V5" s="1"/>
      <c r="W5" s="1"/>
      <c r="X5" s="1"/>
      <c r="Y5" s="1"/>
      <c r="Z5" s="1"/>
      <c r="AA5" s="1"/>
      <c r="AB5" s="1"/>
      <c r="AC5" s="1"/>
    </row>
    <row r="6" spans="1:29" x14ac:dyDescent="0.25">
      <c r="A6" s="3"/>
      <c r="B6" s="5"/>
      <c r="C6" s="123"/>
      <c r="D6" s="123"/>
      <c r="E6" s="123"/>
      <c r="F6" s="123"/>
      <c r="G6" s="123"/>
      <c r="H6" s="123"/>
      <c r="I6" s="123"/>
      <c r="J6" s="123"/>
      <c r="K6" s="123"/>
      <c r="L6" s="7"/>
      <c r="M6" s="4"/>
      <c r="N6" s="1"/>
      <c r="O6" s="13" t="s">
        <v>773</v>
      </c>
      <c r="P6" s="1"/>
      <c r="Q6" s="1"/>
      <c r="R6" s="1"/>
      <c r="S6" s="1"/>
      <c r="T6" s="1"/>
      <c r="U6" s="1"/>
      <c r="V6" s="1"/>
      <c r="W6" s="1"/>
      <c r="X6" s="1"/>
      <c r="Y6" s="1"/>
      <c r="Z6" s="1"/>
      <c r="AA6" s="1"/>
      <c r="AB6" s="1"/>
      <c r="AC6" s="1"/>
    </row>
    <row r="7" spans="1:29" x14ac:dyDescent="0.25">
      <c r="A7" s="3"/>
      <c r="B7" s="5"/>
      <c r="C7" s="123"/>
      <c r="D7" s="123"/>
      <c r="E7" s="123"/>
      <c r="F7" s="123"/>
      <c r="G7" s="123"/>
      <c r="H7" s="123"/>
      <c r="I7" s="123"/>
      <c r="J7" s="123"/>
      <c r="K7" s="123"/>
      <c r="L7" s="7"/>
      <c r="M7" s="4"/>
      <c r="N7" s="1"/>
      <c r="O7" s="46" t="s">
        <v>776</v>
      </c>
      <c r="P7" s="1"/>
      <c r="Q7" s="1"/>
      <c r="R7" s="1"/>
      <c r="S7" s="1"/>
      <c r="T7" s="1"/>
      <c r="U7" s="1"/>
      <c r="V7" s="1"/>
      <c r="W7" s="1"/>
      <c r="X7" s="1"/>
      <c r="Y7" s="1"/>
      <c r="Z7" s="1"/>
      <c r="AA7" s="1"/>
      <c r="AB7" s="1"/>
      <c r="AC7" s="1"/>
    </row>
    <row r="8" spans="1:29" x14ac:dyDescent="0.25">
      <c r="A8" s="3"/>
      <c r="B8" s="5"/>
      <c r="C8" s="6"/>
      <c r="D8" s="6"/>
      <c r="E8" s="6"/>
      <c r="F8" s="6"/>
      <c r="G8" s="6"/>
      <c r="H8" s="6"/>
      <c r="I8" s="6"/>
      <c r="J8" s="6"/>
      <c r="K8" s="6"/>
      <c r="L8" s="7"/>
      <c r="M8" s="4"/>
      <c r="N8" s="1"/>
      <c r="O8" s="13" t="s">
        <v>778</v>
      </c>
      <c r="P8" s="1"/>
      <c r="Q8" s="1"/>
      <c r="R8" s="1"/>
      <c r="S8" s="1"/>
      <c r="T8" s="1"/>
      <c r="U8" s="1"/>
      <c r="V8" s="1"/>
      <c r="W8" s="1"/>
      <c r="X8" s="1"/>
      <c r="Y8" s="1"/>
      <c r="Z8" s="1"/>
      <c r="AA8" s="1"/>
      <c r="AB8" s="1"/>
      <c r="AC8" s="1"/>
    </row>
    <row r="9" spans="1:29" x14ac:dyDescent="0.25">
      <c r="A9" s="3"/>
      <c r="B9" s="5"/>
      <c r="C9" s="6"/>
      <c r="D9" s="6"/>
      <c r="E9" s="6"/>
      <c r="F9" s="6"/>
      <c r="G9" s="38" t="s">
        <v>888</v>
      </c>
      <c r="H9" s="6"/>
      <c r="I9" s="6"/>
      <c r="J9" s="6"/>
      <c r="K9" s="6"/>
      <c r="L9" s="7"/>
      <c r="M9" s="4"/>
      <c r="N9" s="1"/>
      <c r="O9" s="13" t="s">
        <v>780</v>
      </c>
      <c r="P9" s="1"/>
      <c r="Q9" s="1"/>
      <c r="R9" s="1"/>
      <c r="S9" s="1"/>
      <c r="T9" s="1"/>
      <c r="U9" s="1"/>
      <c r="V9" s="1"/>
      <c r="W9" s="1"/>
      <c r="X9" s="1"/>
      <c r="Y9" s="1"/>
      <c r="Z9" s="1"/>
      <c r="AA9" s="1"/>
      <c r="AB9" s="1"/>
      <c r="AC9" s="1"/>
    </row>
    <row r="10" spans="1:29" ht="15.75" thickBot="1" x14ac:dyDescent="0.3">
      <c r="A10" s="3"/>
      <c r="B10" s="5"/>
      <c r="C10" s="25" t="s">
        <v>889</v>
      </c>
      <c r="D10" s="25" t="s">
        <v>890</v>
      </c>
      <c r="E10" s="25" t="s">
        <v>891</v>
      </c>
      <c r="F10" s="25" t="s">
        <v>892</v>
      </c>
      <c r="G10" s="12" t="s">
        <v>818</v>
      </c>
      <c r="H10" s="12" t="s">
        <v>893</v>
      </c>
      <c r="I10" s="12" t="s">
        <v>820</v>
      </c>
      <c r="J10" s="12" t="s">
        <v>821</v>
      </c>
      <c r="K10" s="12" t="s">
        <v>822</v>
      </c>
      <c r="L10" s="7"/>
      <c r="M10" s="4"/>
      <c r="N10" s="1"/>
      <c r="O10" s="47" t="s">
        <v>586</v>
      </c>
      <c r="P10" s="1"/>
      <c r="Q10" s="1"/>
      <c r="R10" s="1"/>
      <c r="S10" s="1"/>
      <c r="T10" s="1"/>
      <c r="U10" s="1"/>
      <c r="V10" s="1"/>
      <c r="W10" s="1"/>
      <c r="X10" s="1"/>
      <c r="Y10" s="1"/>
      <c r="Z10" s="1"/>
      <c r="AA10" s="1"/>
      <c r="AB10" s="1"/>
      <c r="AC10" s="1"/>
    </row>
    <row r="11" spans="1:29" x14ac:dyDescent="0.25">
      <c r="A11" s="3"/>
      <c r="B11" s="5"/>
      <c r="C11" s="71" t="s">
        <v>775</v>
      </c>
      <c r="D11" s="71" t="s">
        <v>775</v>
      </c>
      <c r="E11" s="21" t="s">
        <v>15</v>
      </c>
      <c r="F11" s="71" t="s">
        <v>775</v>
      </c>
      <c r="G11" s="73"/>
      <c r="H11" s="73"/>
      <c r="I11" s="73"/>
      <c r="J11" s="73"/>
      <c r="K11" s="73"/>
      <c r="L11" s="7"/>
      <c r="M11" s="4"/>
      <c r="N11" s="1"/>
      <c r="O11" s="1"/>
      <c r="P11" s="1"/>
      <c r="Q11" s="1"/>
      <c r="R11" s="1"/>
      <c r="S11" s="1"/>
      <c r="T11" s="1"/>
      <c r="U11" s="1"/>
      <c r="V11" s="1"/>
      <c r="W11" s="1"/>
      <c r="X11" s="1"/>
      <c r="Y11" s="1"/>
      <c r="Z11" s="1"/>
      <c r="AA11" s="1"/>
      <c r="AB11" s="1"/>
      <c r="AC11" s="1"/>
    </row>
    <row r="12" spans="1:29" x14ac:dyDescent="0.25">
      <c r="A12" s="3"/>
      <c r="B12" s="5"/>
      <c r="C12" s="71" t="s">
        <v>775</v>
      </c>
      <c r="D12" s="71" t="s">
        <v>775</v>
      </c>
      <c r="E12" s="21" t="s">
        <v>15</v>
      </c>
      <c r="F12" s="71" t="s">
        <v>775</v>
      </c>
      <c r="G12" s="73"/>
      <c r="H12" s="73"/>
      <c r="I12" s="73"/>
      <c r="J12" s="73"/>
      <c r="K12" s="73"/>
      <c r="L12" s="7"/>
      <c r="M12" s="4"/>
      <c r="N12" s="1"/>
      <c r="O12" s="1"/>
      <c r="P12" s="1"/>
      <c r="Q12" s="1"/>
      <c r="R12" s="1"/>
      <c r="S12" s="1"/>
      <c r="T12" s="1"/>
      <c r="U12" s="1"/>
      <c r="V12" s="1"/>
      <c r="W12" s="1"/>
      <c r="X12" s="1"/>
      <c r="Y12" s="1"/>
      <c r="Z12" s="1"/>
      <c r="AA12" s="1"/>
      <c r="AB12" s="1"/>
      <c r="AC12" s="1"/>
    </row>
    <row r="13" spans="1:29" x14ac:dyDescent="0.25">
      <c r="A13" s="3"/>
      <c r="B13" s="5"/>
      <c r="C13" s="71" t="s">
        <v>775</v>
      </c>
      <c r="D13" s="71" t="s">
        <v>775</v>
      </c>
      <c r="E13" s="21" t="s">
        <v>15</v>
      </c>
      <c r="F13" s="71" t="s">
        <v>775</v>
      </c>
      <c r="G13" s="73"/>
      <c r="H13" s="73"/>
      <c r="I13" s="73"/>
      <c r="J13" s="73"/>
      <c r="K13" s="73"/>
      <c r="L13" s="7"/>
      <c r="M13" s="4"/>
      <c r="N13" s="1"/>
      <c r="O13" s="1"/>
      <c r="P13" s="1"/>
      <c r="Q13" s="1"/>
      <c r="R13" s="1"/>
      <c r="S13" s="1"/>
      <c r="T13" s="1"/>
      <c r="U13" s="1"/>
      <c r="V13" s="1"/>
      <c r="W13" s="1"/>
      <c r="X13" s="1"/>
      <c r="Y13" s="1"/>
      <c r="Z13" s="1"/>
      <c r="AA13" s="1"/>
      <c r="AB13" s="1"/>
      <c r="AC13" s="1"/>
    </row>
    <row r="14" spans="1:29" x14ac:dyDescent="0.25">
      <c r="A14" s="3"/>
      <c r="B14" s="5"/>
      <c r="C14" s="71" t="s">
        <v>775</v>
      </c>
      <c r="D14" s="71" t="s">
        <v>775</v>
      </c>
      <c r="E14" s="21" t="s">
        <v>15</v>
      </c>
      <c r="F14" s="71" t="s">
        <v>775</v>
      </c>
      <c r="G14" s="73"/>
      <c r="H14" s="73"/>
      <c r="I14" s="73"/>
      <c r="J14" s="73"/>
      <c r="K14" s="73"/>
      <c r="L14" s="7"/>
      <c r="M14" s="4"/>
      <c r="N14" s="1"/>
      <c r="O14" s="1"/>
      <c r="P14" s="1"/>
      <c r="Q14" s="1"/>
      <c r="R14" s="1"/>
      <c r="S14" s="1"/>
      <c r="T14" s="1"/>
      <c r="U14" s="1"/>
      <c r="V14" s="1"/>
      <c r="W14" s="1"/>
      <c r="X14" s="1"/>
      <c r="Y14" s="1"/>
      <c r="Z14" s="1"/>
      <c r="AA14" s="1"/>
      <c r="AB14" s="1"/>
      <c r="AC14" s="1"/>
    </row>
    <row r="15" spans="1:29" x14ac:dyDescent="0.25">
      <c r="A15" s="3"/>
      <c r="B15" s="5"/>
      <c r="C15" s="71" t="s">
        <v>775</v>
      </c>
      <c r="D15" s="71" t="s">
        <v>775</v>
      </c>
      <c r="E15" s="21" t="s">
        <v>15</v>
      </c>
      <c r="F15" s="71" t="s">
        <v>775</v>
      </c>
      <c r="G15" s="73"/>
      <c r="H15" s="73"/>
      <c r="I15" s="73"/>
      <c r="J15" s="73"/>
      <c r="K15" s="73"/>
      <c r="L15" s="7"/>
      <c r="M15" s="4"/>
      <c r="N15" s="1"/>
      <c r="O15" s="1"/>
      <c r="P15" s="1"/>
      <c r="Q15" s="1"/>
      <c r="R15" s="1"/>
      <c r="S15" s="1"/>
      <c r="T15" s="1"/>
      <c r="U15" s="1"/>
      <c r="V15" s="1"/>
      <c r="W15" s="1"/>
      <c r="X15" s="1"/>
      <c r="Y15" s="1"/>
      <c r="Z15" s="1"/>
      <c r="AA15" s="1"/>
      <c r="AB15" s="1"/>
      <c r="AC15" s="1"/>
    </row>
    <row r="16" spans="1:29" x14ac:dyDescent="0.25">
      <c r="A16" s="3"/>
      <c r="B16" s="5"/>
      <c r="C16" s="71" t="s">
        <v>775</v>
      </c>
      <c r="D16" s="71" t="s">
        <v>775</v>
      </c>
      <c r="E16" s="21" t="s">
        <v>15</v>
      </c>
      <c r="F16" s="71" t="s">
        <v>775</v>
      </c>
      <c r="G16" s="73"/>
      <c r="H16" s="73"/>
      <c r="I16" s="73"/>
      <c r="J16" s="73"/>
      <c r="K16" s="73"/>
      <c r="L16" s="7"/>
      <c r="M16" s="4"/>
      <c r="N16" s="1"/>
      <c r="O16" s="1"/>
      <c r="P16" s="1"/>
      <c r="Q16" s="1"/>
      <c r="R16" s="1"/>
      <c r="S16" s="1"/>
      <c r="T16" s="1"/>
      <c r="U16" s="1"/>
      <c r="V16" s="1"/>
      <c r="W16" s="1"/>
      <c r="X16" s="1"/>
      <c r="Y16" s="1"/>
      <c r="Z16" s="1"/>
      <c r="AA16" s="1"/>
      <c r="AB16" s="1"/>
      <c r="AC16" s="1"/>
    </row>
    <row r="17" spans="1:29" x14ac:dyDescent="0.25">
      <c r="A17" s="3"/>
      <c r="B17" s="5"/>
      <c r="C17" s="71" t="s">
        <v>775</v>
      </c>
      <c r="D17" s="71" t="s">
        <v>775</v>
      </c>
      <c r="E17" s="21" t="s">
        <v>15</v>
      </c>
      <c r="F17" s="71" t="s">
        <v>775</v>
      </c>
      <c r="G17" s="73"/>
      <c r="H17" s="73"/>
      <c r="I17" s="73"/>
      <c r="J17" s="73"/>
      <c r="K17" s="73"/>
      <c r="L17" s="7"/>
      <c r="M17" s="4"/>
      <c r="N17" s="1"/>
      <c r="O17" s="1"/>
      <c r="P17" s="1"/>
      <c r="Q17" s="1"/>
      <c r="R17" s="1"/>
      <c r="S17" s="1"/>
      <c r="T17" s="1"/>
      <c r="U17" s="1"/>
      <c r="V17" s="1"/>
      <c r="W17" s="1"/>
      <c r="X17" s="1"/>
      <c r="Y17" s="1"/>
      <c r="Z17" s="1"/>
      <c r="AA17" s="1"/>
      <c r="AB17" s="1"/>
      <c r="AC17" s="1"/>
    </row>
    <row r="18" spans="1:29" x14ac:dyDescent="0.25">
      <c r="A18" s="3"/>
      <c r="B18" s="5"/>
      <c r="C18" s="71" t="s">
        <v>775</v>
      </c>
      <c r="D18" s="71" t="s">
        <v>775</v>
      </c>
      <c r="E18" s="21" t="s">
        <v>15</v>
      </c>
      <c r="F18" s="71" t="s">
        <v>775</v>
      </c>
      <c r="G18" s="73"/>
      <c r="H18" s="73"/>
      <c r="I18" s="73"/>
      <c r="J18" s="73"/>
      <c r="K18" s="73"/>
      <c r="L18" s="7"/>
      <c r="M18" s="4"/>
      <c r="N18" s="1"/>
      <c r="O18" s="1"/>
      <c r="P18" s="1"/>
      <c r="Q18" s="1"/>
      <c r="R18" s="1"/>
      <c r="S18" s="1"/>
      <c r="T18" s="1"/>
      <c r="U18" s="1"/>
      <c r="V18" s="1"/>
      <c r="W18" s="1"/>
      <c r="X18" s="1"/>
      <c r="Y18" s="1"/>
      <c r="Z18" s="1"/>
      <c r="AA18" s="1"/>
      <c r="AB18" s="1"/>
      <c r="AC18" s="1"/>
    </row>
    <row r="19" spans="1:29" x14ac:dyDescent="0.25">
      <c r="A19" s="3"/>
      <c r="B19" s="5"/>
      <c r="C19" s="71" t="s">
        <v>775</v>
      </c>
      <c r="D19" s="71" t="s">
        <v>775</v>
      </c>
      <c r="E19" s="21" t="s">
        <v>15</v>
      </c>
      <c r="F19" s="71" t="s">
        <v>775</v>
      </c>
      <c r="G19" s="73"/>
      <c r="H19" s="73"/>
      <c r="I19" s="73"/>
      <c r="J19" s="73"/>
      <c r="K19" s="73"/>
      <c r="L19" s="7"/>
      <c r="M19" s="4"/>
      <c r="N19" s="1"/>
      <c r="O19" s="1"/>
      <c r="P19" s="1"/>
      <c r="Q19" s="1"/>
      <c r="R19" s="1"/>
      <c r="S19" s="1"/>
      <c r="T19" s="1"/>
      <c r="U19" s="1"/>
      <c r="V19" s="1"/>
      <c r="W19" s="1"/>
      <c r="X19" s="1"/>
      <c r="Y19" s="1"/>
      <c r="Z19" s="1"/>
      <c r="AA19" s="1"/>
      <c r="AB19" s="1"/>
      <c r="AC19" s="1"/>
    </row>
    <row r="20" spans="1:29" x14ac:dyDescent="0.25">
      <c r="A20" s="3"/>
      <c r="B20" s="5"/>
      <c r="C20" s="71" t="s">
        <v>775</v>
      </c>
      <c r="D20" s="71" t="s">
        <v>775</v>
      </c>
      <c r="E20" s="21" t="s">
        <v>15</v>
      </c>
      <c r="F20" s="71" t="s">
        <v>775</v>
      </c>
      <c r="G20" s="73"/>
      <c r="H20" s="73"/>
      <c r="I20" s="73"/>
      <c r="J20" s="73"/>
      <c r="K20" s="73"/>
      <c r="L20" s="7"/>
      <c r="M20" s="4"/>
      <c r="N20" s="1"/>
      <c r="O20" s="1"/>
      <c r="P20" s="1"/>
      <c r="Q20" s="1"/>
      <c r="R20" s="1"/>
      <c r="S20" s="1"/>
      <c r="T20" s="1"/>
      <c r="U20" s="1"/>
      <c r="V20" s="1"/>
      <c r="W20" s="1"/>
      <c r="X20" s="1"/>
      <c r="Y20" s="1"/>
      <c r="Z20" s="1"/>
      <c r="AA20" s="1"/>
      <c r="AB20" s="1"/>
      <c r="AC20" s="1"/>
    </row>
    <row r="21" spans="1:29" x14ac:dyDescent="0.25">
      <c r="A21" s="3"/>
      <c r="B21" s="5"/>
      <c r="C21" s="71" t="s">
        <v>775</v>
      </c>
      <c r="D21" s="71" t="s">
        <v>775</v>
      </c>
      <c r="E21" s="21" t="s">
        <v>15</v>
      </c>
      <c r="F21" s="71" t="s">
        <v>775</v>
      </c>
      <c r="G21" s="73"/>
      <c r="H21" s="73"/>
      <c r="I21" s="73"/>
      <c r="J21" s="73"/>
      <c r="K21" s="73"/>
      <c r="L21" s="7"/>
      <c r="M21" s="4"/>
      <c r="N21" s="1"/>
      <c r="O21" s="1"/>
      <c r="P21" s="1"/>
      <c r="Q21" s="1"/>
      <c r="R21" s="1"/>
      <c r="S21" s="1"/>
      <c r="T21" s="1"/>
      <c r="U21" s="1"/>
      <c r="V21" s="1"/>
      <c r="W21" s="1"/>
      <c r="X21" s="1"/>
      <c r="Y21" s="1"/>
      <c r="Z21" s="1"/>
      <c r="AA21" s="1"/>
      <c r="AB21" s="1"/>
      <c r="AC21" s="1"/>
    </row>
    <row r="22" spans="1:29" x14ac:dyDescent="0.25">
      <c r="A22" s="3"/>
      <c r="B22" s="5"/>
      <c r="C22" s="71" t="s">
        <v>775</v>
      </c>
      <c r="D22" s="71" t="s">
        <v>775</v>
      </c>
      <c r="E22" s="21" t="s">
        <v>15</v>
      </c>
      <c r="F22" s="71" t="s">
        <v>775</v>
      </c>
      <c r="G22" s="73"/>
      <c r="H22" s="73"/>
      <c r="I22" s="73"/>
      <c r="J22" s="73"/>
      <c r="K22" s="73"/>
      <c r="L22" s="7"/>
      <c r="M22" s="4"/>
      <c r="N22" s="1"/>
      <c r="O22" s="1"/>
      <c r="P22" s="1"/>
      <c r="Q22" s="1"/>
      <c r="R22" s="1"/>
      <c r="S22" s="1"/>
      <c r="T22" s="1"/>
      <c r="U22" s="1"/>
      <c r="V22" s="1"/>
      <c r="W22" s="1"/>
      <c r="X22" s="1"/>
      <c r="Y22" s="1"/>
      <c r="Z22" s="1"/>
      <c r="AA22" s="1"/>
      <c r="AB22" s="1"/>
      <c r="AC22" s="1"/>
    </row>
    <row r="23" spans="1:29" x14ac:dyDescent="0.25">
      <c r="A23" s="3"/>
      <c r="B23" s="5"/>
      <c r="C23" s="71" t="s">
        <v>775</v>
      </c>
      <c r="D23" s="71" t="s">
        <v>775</v>
      </c>
      <c r="E23" s="21" t="s">
        <v>15</v>
      </c>
      <c r="F23" s="71" t="s">
        <v>775</v>
      </c>
      <c r="G23" s="73"/>
      <c r="H23" s="73"/>
      <c r="I23" s="73"/>
      <c r="J23" s="73"/>
      <c r="K23" s="73"/>
      <c r="L23" s="7"/>
      <c r="M23" s="4"/>
      <c r="N23" s="1"/>
      <c r="O23" s="1"/>
      <c r="P23" s="1"/>
      <c r="Q23" s="1"/>
      <c r="R23" s="1"/>
      <c r="S23" s="1"/>
      <c r="T23" s="1"/>
      <c r="U23" s="1"/>
      <c r="V23" s="1"/>
      <c r="W23" s="1"/>
      <c r="X23" s="1"/>
      <c r="Y23" s="1"/>
      <c r="Z23" s="1"/>
      <c r="AA23" s="1"/>
      <c r="AB23" s="1"/>
      <c r="AC23" s="1"/>
    </row>
    <row r="24" spans="1:29" x14ac:dyDescent="0.25">
      <c r="A24" s="3"/>
      <c r="B24" s="5"/>
      <c r="C24" s="71" t="s">
        <v>775</v>
      </c>
      <c r="D24" s="71" t="s">
        <v>775</v>
      </c>
      <c r="E24" s="21" t="s">
        <v>15</v>
      </c>
      <c r="F24" s="71" t="s">
        <v>775</v>
      </c>
      <c r="G24" s="73"/>
      <c r="H24" s="73"/>
      <c r="I24" s="73"/>
      <c r="J24" s="73"/>
      <c r="K24" s="73"/>
      <c r="L24" s="7"/>
      <c r="M24" s="4"/>
      <c r="N24" s="1"/>
      <c r="O24" s="1"/>
      <c r="P24" s="1"/>
      <c r="Q24" s="1"/>
      <c r="R24" s="1"/>
      <c r="S24" s="1"/>
      <c r="T24" s="1"/>
      <c r="U24" s="1"/>
      <c r="V24" s="1"/>
      <c r="W24" s="1"/>
      <c r="X24" s="1"/>
      <c r="Y24" s="1"/>
      <c r="Z24" s="1"/>
      <c r="AA24" s="1"/>
      <c r="AB24" s="1"/>
      <c r="AC24" s="1"/>
    </row>
    <row r="25" spans="1:29" x14ac:dyDescent="0.25">
      <c r="A25" s="3"/>
      <c r="B25" s="5"/>
      <c r="C25" s="71" t="s">
        <v>775</v>
      </c>
      <c r="D25" s="71" t="s">
        <v>775</v>
      </c>
      <c r="E25" s="21" t="s">
        <v>15</v>
      </c>
      <c r="F25" s="71" t="s">
        <v>775</v>
      </c>
      <c r="G25" s="73"/>
      <c r="H25" s="73"/>
      <c r="I25" s="73"/>
      <c r="J25" s="73"/>
      <c r="K25" s="73"/>
      <c r="L25" s="7"/>
      <c r="M25" s="4"/>
      <c r="N25" s="1"/>
      <c r="O25" s="1"/>
      <c r="P25" s="1"/>
      <c r="Q25" s="1"/>
      <c r="R25" s="1"/>
      <c r="S25" s="1"/>
      <c r="T25" s="1"/>
      <c r="U25" s="1"/>
      <c r="V25" s="1"/>
      <c r="W25" s="1"/>
      <c r="X25" s="1"/>
      <c r="Y25" s="1"/>
      <c r="Z25" s="1"/>
      <c r="AA25" s="1"/>
      <c r="AB25" s="1"/>
      <c r="AC25" s="1"/>
    </row>
    <row r="26" spans="1:29" x14ac:dyDescent="0.25">
      <c r="A26" s="3"/>
      <c r="B26" s="5"/>
      <c r="C26" s="71" t="s">
        <v>775</v>
      </c>
      <c r="D26" s="71" t="s">
        <v>775</v>
      </c>
      <c r="E26" s="21" t="s">
        <v>15</v>
      </c>
      <c r="F26" s="71" t="s">
        <v>775</v>
      </c>
      <c r="G26" s="73"/>
      <c r="H26" s="73"/>
      <c r="I26" s="73"/>
      <c r="J26" s="73"/>
      <c r="K26" s="73"/>
      <c r="L26" s="7"/>
      <c r="M26" s="4"/>
      <c r="N26" s="1"/>
      <c r="O26" s="1"/>
      <c r="P26" s="1"/>
      <c r="Q26" s="1"/>
      <c r="R26" s="1"/>
      <c r="S26" s="1"/>
      <c r="T26" s="1"/>
      <c r="U26" s="1"/>
      <c r="V26" s="1"/>
      <c r="W26" s="1"/>
      <c r="X26" s="1"/>
      <c r="Y26" s="1"/>
      <c r="Z26" s="1"/>
      <c r="AA26" s="1"/>
      <c r="AB26" s="1"/>
      <c r="AC26" s="1"/>
    </row>
    <row r="27" spans="1:29" x14ac:dyDescent="0.25">
      <c r="A27" s="3"/>
      <c r="B27" s="5"/>
      <c r="C27" s="71" t="s">
        <v>775</v>
      </c>
      <c r="D27" s="71" t="s">
        <v>775</v>
      </c>
      <c r="E27" s="21" t="s">
        <v>15</v>
      </c>
      <c r="F27" s="71" t="s">
        <v>775</v>
      </c>
      <c r="G27" s="73"/>
      <c r="H27" s="73"/>
      <c r="I27" s="73"/>
      <c r="J27" s="73"/>
      <c r="K27" s="73"/>
      <c r="L27" s="7"/>
      <c r="M27" s="4"/>
      <c r="N27" s="1"/>
      <c r="O27" s="1"/>
      <c r="P27" s="1"/>
      <c r="Q27" s="1"/>
      <c r="R27" s="1"/>
      <c r="S27" s="1"/>
      <c r="T27" s="1"/>
      <c r="U27" s="1"/>
      <c r="V27" s="1"/>
      <c r="W27" s="1"/>
      <c r="X27" s="1"/>
      <c r="Y27" s="1"/>
      <c r="Z27" s="1"/>
      <c r="AA27" s="1"/>
      <c r="AB27" s="1"/>
      <c r="AC27" s="1"/>
    </row>
    <row r="28" spans="1:29" x14ac:dyDescent="0.25">
      <c r="A28" s="3"/>
      <c r="B28" s="5"/>
      <c r="C28" s="71" t="s">
        <v>775</v>
      </c>
      <c r="D28" s="71" t="s">
        <v>775</v>
      </c>
      <c r="E28" s="21" t="s">
        <v>15</v>
      </c>
      <c r="F28" s="71" t="s">
        <v>775</v>
      </c>
      <c r="G28" s="73"/>
      <c r="H28" s="73"/>
      <c r="I28" s="73"/>
      <c r="J28" s="73"/>
      <c r="K28" s="73"/>
      <c r="L28" s="7"/>
      <c r="M28" s="4"/>
      <c r="N28" s="1"/>
      <c r="O28" s="1"/>
      <c r="P28" s="1"/>
      <c r="Q28" s="1"/>
      <c r="R28" s="1"/>
      <c r="S28" s="1"/>
      <c r="T28" s="1"/>
      <c r="U28" s="1"/>
      <c r="V28" s="1"/>
      <c r="W28" s="1"/>
      <c r="X28" s="1"/>
      <c r="Y28" s="1"/>
      <c r="Z28" s="1"/>
      <c r="AA28" s="1"/>
      <c r="AB28" s="1"/>
      <c r="AC28" s="1"/>
    </row>
    <row r="29" spans="1:29" x14ac:dyDescent="0.25">
      <c r="A29" s="3"/>
      <c r="B29" s="5"/>
      <c r="C29" s="71" t="s">
        <v>775</v>
      </c>
      <c r="D29" s="71" t="s">
        <v>775</v>
      </c>
      <c r="E29" s="21" t="s">
        <v>15</v>
      </c>
      <c r="F29" s="71" t="s">
        <v>775</v>
      </c>
      <c r="G29" s="73"/>
      <c r="H29" s="73"/>
      <c r="I29" s="73"/>
      <c r="J29" s="73"/>
      <c r="K29" s="73"/>
      <c r="L29" s="7"/>
      <c r="M29" s="4"/>
      <c r="N29" s="1"/>
      <c r="O29" s="1"/>
      <c r="P29" s="1"/>
      <c r="Q29" s="1"/>
      <c r="R29" s="1"/>
      <c r="S29" s="1"/>
      <c r="T29" s="1"/>
      <c r="U29" s="1"/>
      <c r="V29" s="1"/>
      <c r="W29" s="1"/>
      <c r="X29" s="1"/>
      <c r="Y29" s="1"/>
      <c r="Z29" s="1"/>
      <c r="AA29" s="1"/>
      <c r="AB29" s="1"/>
      <c r="AC29" s="1"/>
    </row>
    <row r="30" spans="1:29" x14ac:dyDescent="0.25">
      <c r="A30" s="3"/>
      <c r="B30" s="5"/>
      <c r="C30" s="71" t="s">
        <v>775</v>
      </c>
      <c r="D30" s="71" t="s">
        <v>775</v>
      </c>
      <c r="E30" s="21" t="s">
        <v>15</v>
      </c>
      <c r="F30" s="71" t="s">
        <v>775</v>
      </c>
      <c r="G30" s="73"/>
      <c r="H30" s="73"/>
      <c r="I30" s="73"/>
      <c r="J30" s="73"/>
      <c r="K30" s="73"/>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101" t="s">
        <v>862</v>
      </c>
      <c r="D32" s="6"/>
      <c r="E32" s="6"/>
      <c r="F32" s="6"/>
      <c r="G32" s="6"/>
      <c r="H32" s="6"/>
      <c r="I32" s="6"/>
      <c r="J32" s="75"/>
      <c r="K32" s="75"/>
      <c r="L32" s="7"/>
      <c r="M32" s="4"/>
      <c r="N32" s="1"/>
      <c r="O32" s="1"/>
      <c r="P32" s="1"/>
      <c r="Q32" s="1"/>
      <c r="R32" s="1"/>
      <c r="S32" s="1"/>
      <c r="T32" s="1"/>
      <c r="U32" s="1"/>
      <c r="V32" s="1"/>
      <c r="W32" s="1"/>
      <c r="X32" s="1"/>
      <c r="Y32" s="1"/>
      <c r="Z32" s="1"/>
      <c r="AA32" s="1"/>
      <c r="AB32" s="1"/>
      <c r="AC32" s="1"/>
    </row>
    <row r="33" spans="1:29" x14ac:dyDescent="0.25">
      <c r="A33" s="3"/>
      <c r="B33" s="5"/>
      <c r="C33" s="101"/>
      <c r="D33" s="6"/>
      <c r="E33" s="6"/>
      <c r="F33" s="6"/>
      <c r="G33" s="6"/>
      <c r="H33" s="6"/>
      <c r="I33" s="6"/>
      <c r="J33" s="75"/>
      <c r="K33" s="75"/>
      <c r="L33" s="7"/>
      <c r="M33" s="4"/>
      <c r="N33" s="1"/>
      <c r="O33" s="1"/>
      <c r="P33" s="1"/>
      <c r="Q33" s="1"/>
      <c r="R33" s="1"/>
      <c r="S33" s="1"/>
      <c r="T33" s="1"/>
      <c r="U33" s="1"/>
      <c r="V33" s="1"/>
      <c r="W33" s="1"/>
      <c r="X33" s="1"/>
      <c r="Y33" s="1"/>
      <c r="Z33" s="1"/>
      <c r="AA33" s="1"/>
      <c r="AB33" s="1"/>
      <c r="AC33" s="1"/>
    </row>
    <row r="34" spans="1:29" x14ac:dyDescent="0.25">
      <c r="A34" s="3"/>
      <c r="B34" s="26"/>
      <c r="C34" s="27"/>
      <c r="D34" s="27"/>
      <c r="E34" s="27"/>
      <c r="F34" s="27"/>
      <c r="G34" s="27"/>
      <c r="H34" s="27"/>
      <c r="I34" s="27"/>
      <c r="J34" s="27"/>
      <c r="K34" s="27"/>
      <c r="L34" s="28"/>
      <c r="M34" s="4"/>
      <c r="N34" s="1"/>
      <c r="O34" s="1"/>
      <c r="P34" s="1"/>
      <c r="Q34" s="1"/>
      <c r="R34" s="1"/>
      <c r="S34" s="1"/>
      <c r="T34" s="1"/>
      <c r="U34" s="1"/>
      <c r="V34" s="1"/>
      <c r="W34" s="1"/>
      <c r="X34" s="1"/>
      <c r="Y34" s="1"/>
      <c r="Z34" s="1"/>
      <c r="AA34" s="1"/>
      <c r="AB34" s="1"/>
      <c r="AC34" s="1"/>
    </row>
    <row r="35" spans="1:29" x14ac:dyDescent="0.25">
      <c r="A35" s="30"/>
      <c r="B35" s="30"/>
      <c r="C35" s="30"/>
      <c r="D35" s="30"/>
      <c r="E35" s="30"/>
      <c r="F35" s="30"/>
      <c r="G35" s="30"/>
      <c r="H35" s="30"/>
      <c r="I35" s="30"/>
      <c r="J35" s="30"/>
      <c r="K35" s="30"/>
      <c r="L35" s="30"/>
      <c r="M35" s="31"/>
      <c r="N35" s="34"/>
      <c r="O35" s="32"/>
      <c r="P35" s="32"/>
      <c r="Q35" s="32"/>
      <c r="R35" s="32"/>
      <c r="S35" s="32"/>
      <c r="T35" s="32"/>
      <c r="U35" s="32"/>
      <c r="V35" s="32"/>
      <c r="W35" s="32"/>
      <c r="X35" s="32"/>
      <c r="Y35" s="32"/>
      <c r="Z35" s="32"/>
      <c r="AA35" s="32"/>
      <c r="AB35" s="32"/>
      <c r="AC35" s="32"/>
    </row>
    <row r="36" spans="1:29" x14ac:dyDescent="0.25">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row>
    <row r="37" spans="1:29" x14ac:dyDescent="0.25">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row>
    <row r="38" spans="1:29" x14ac:dyDescent="0.25">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row>
    <row r="39" spans="1:29" x14ac:dyDescent="0.25">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row>
    <row r="40" spans="1:29" x14ac:dyDescent="0.25">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row>
    <row r="41" spans="1:29" x14ac:dyDescent="0.25">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row>
    <row r="42" spans="1:29" x14ac:dyDescent="0.25">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row>
    <row r="43" spans="1:29" x14ac:dyDescent="0.25">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row>
    <row r="44" spans="1:29" x14ac:dyDescent="0.25">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row>
    <row r="45" spans="1:29" x14ac:dyDescent="0.25">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row>
    <row r="46" spans="1:29" x14ac:dyDescent="0.25">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row>
    <row r="47" spans="1:29" x14ac:dyDescent="0.25">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row>
    <row r="48" spans="1:29" x14ac:dyDescent="0.25">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row>
    <row r="49" spans="1:29" x14ac:dyDescent="0.25">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row>
    <row r="50" spans="1:29" x14ac:dyDescent="0.25">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row>
    <row r="51" spans="1:29" x14ac:dyDescent="0.25">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row>
    <row r="52" spans="1:29" x14ac:dyDescent="0.25">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row>
  </sheetData>
  <sheetProtection algorithmName="SHA-512" hashValue="TAOj2XhrzSKMFb/wroRCyAuMcc0iPFBPHVdkroTUJCXfH3ttFp6V9V7BGbki8PY7GepVVTqY+iy2lys4ZPjKzA==" saltValue="AIg5pKS6LFucIn7E2MhK2w==" spinCount="100000" sheet="1" scenarios="1" formatRows="0" pivotTables="0"/>
  <mergeCells count="4">
    <mergeCell ref="B1:E1"/>
    <mergeCell ref="C5:K7"/>
    <mergeCell ref="C32:C33"/>
    <mergeCell ref="J32:K33"/>
  </mergeCells>
  <conditionalFormatting sqref="C11:D30">
    <cfRule type="expression" dxfId="6" priority="6">
      <formula>C11&lt;&gt;"Indsæt"</formula>
    </cfRule>
    <cfRule type="expression" dxfId="5" priority="7">
      <formula>OR(C11="",C11="Indsæt")</formula>
    </cfRule>
  </conditionalFormatting>
  <conditionalFormatting sqref="E11:E30">
    <cfRule type="expression" dxfId="4" priority="4">
      <formula>E11="Vælg"</formula>
    </cfRule>
    <cfRule type="expression" dxfId="3" priority="5">
      <formula>E11&lt;&gt;"Vælg"</formula>
    </cfRule>
  </conditionalFormatting>
  <conditionalFormatting sqref="F11:F30">
    <cfRule type="expression" dxfId="2" priority="2">
      <formula>F11&lt;&gt;"Indsæt"</formula>
    </cfRule>
    <cfRule type="expression" dxfId="1" priority="3">
      <formula>OR(F11="",F11="Indsæt")</formula>
    </cfRule>
  </conditionalFormatting>
  <hyperlinks>
    <hyperlink ref="C32:C33" location="'Andre mærkningsoplysninger'!A1" display="Forrige" xr:uid="{DBF7B87C-BF74-4FD0-A030-9ED5C5439F94}"/>
    <hyperlink ref="O5" location="Start!A1" display="Start " xr:uid="{28CCAD25-053B-45FB-9079-A5AB5606169B}"/>
    <hyperlink ref="O6" location="Vareoplysninger!A1" display="Vareoplysninger" xr:uid="{F044A964-D7DB-4CB9-A388-846D4BC9EA5D}"/>
    <hyperlink ref="O7" location="'Yderligere vareoplysninger'!A1" display="Yderligere vareoplysninger" xr:uid="{E258A39C-ABF8-49CA-B3C0-96E26BEE9B4B}"/>
    <hyperlink ref="O8" location="'Brugsanvisning og anvendelse'!A1" display="Brugsanvisning og anvendelse" xr:uid="{07BDDCAF-358C-4967-AAAC-776B65FAAB3A}"/>
    <hyperlink ref="O9" location="'Andre mærkningsoplysninger'!A1" display="Andre mærkningsoplysninger" xr:uid="{298FCA11-2E46-4C27-AF6D-988D2F92A417}"/>
    <hyperlink ref="O10" location="Emballage!A1" display="Emballage" xr:uid="{DDF481BF-516A-4481-B18D-1770F6375545}"/>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D6AF2B1D-EE65-4D2C-ACDA-AD05B6389816}">
            <xm:f>NOT(ISNA(VLOOKUP(G11,'Drop down'!$D$3:$D$201,1,FALSE)))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35A4461-9935-4FDF-8D71-F4FE0866EA80}">
          <x14:formula1>
            <xm:f>'Drop down'!$A$2:$A$4</xm:f>
          </x14:formula1>
          <xm:sqref>E11:E30</xm:sqref>
        </x14:dataValidation>
        <x14:dataValidation type="list" allowBlank="1" showInputMessage="1" xr:uid="{7C462B49-2C5B-4607-84FE-6548788BD004}">
          <x14:formula1>
            <xm:f>_xlfn.ANCHORARRAY('Drop down Lande'!$B168)</xm:f>
          </x14:formula1>
          <xm:sqref>G11:G30</xm:sqref>
        </x14:dataValidation>
        <x14:dataValidation type="list" allowBlank="1" showInputMessage="1" xr:uid="{ECA66386-794D-4ED6-ACF9-1356859246D4}">
          <x14:formula1>
            <xm:f>_xlfn.ANCHORARRAY('Drop down Lande'!$B190)</xm:f>
          </x14:formula1>
          <xm:sqref>H11:H30</xm:sqref>
        </x14:dataValidation>
        <x14:dataValidation type="list" allowBlank="1" showInputMessage="1" xr:uid="{0C59E466-E35E-4B42-B37F-9A3FB8CB6F5D}">
          <x14:formula1>
            <xm:f>_xlfn.ANCHORARRAY('Drop down Lande'!$B212)</xm:f>
          </x14:formula1>
          <xm:sqref>I11:I30</xm:sqref>
        </x14:dataValidation>
        <x14:dataValidation type="list" allowBlank="1" showInputMessage="1" xr:uid="{E2E18F89-7E11-4CD8-9ED6-856837846D5E}">
          <x14:formula1>
            <xm:f>_xlfn.ANCHORARRAY('Drop down Lande'!$B234)</xm:f>
          </x14:formula1>
          <xm:sqref>J11:J30</xm:sqref>
        </x14:dataValidation>
        <x14:dataValidation type="list" allowBlank="1" showInputMessage="1" xr:uid="{E9ED0965-21B1-4CA8-AC8F-088265AD2DD9}">
          <x14:formula1>
            <xm:f>_xlfn.ANCHORARRAY('Drop down Lande'!$B256)</xm:f>
          </x14:formula1>
          <xm:sqref>K11:K30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C3D54C-8A04-43BE-BBEE-7452ED869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C5B880-3E09-4360-A9A5-14706B325B9C}">
  <ds:schemaRefs>
    <ds:schemaRef ds:uri="http://schemas.microsoft.com/office/2006/metadata/properties"/>
    <ds:schemaRef ds:uri="http://schemas.microsoft.com/office/infopath/2007/PartnerControls"/>
    <ds:schemaRef ds:uri="f9b8a46d-7af2-4a76-a922-855df10a936d"/>
    <ds:schemaRef ds:uri="71b1f780-363b-41d8-8e71-ee3104fd66fe"/>
  </ds:schemaRefs>
</ds:datastoreItem>
</file>

<file path=customXml/itemProps3.xml><?xml version="1.0" encoding="utf-8"?>
<ds:datastoreItem xmlns:ds="http://schemas.openxmlformats.org/officeDocument/2006/customXml" ds:itemID="{1CF36FD3-4258-4616-B872-ED88B98972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Drop down Lande</vt:lpstr>
      <vt:lpstr>Drop down</vt:lpstr>
      <vt:lpstr>Data</vt:lpstr>
      <vt:lpstr>Start</vt:lpstr>
      <vt:lpstr>Vareoplysninger</vt:lpstr>
      <vt:lpstr>Yderligere vareoplysninger</vt:lpstr>
      <vt:lpstr>Brugsanvisning og anvendelse</vt:lpstr>
      <vt:lpstr>Andre mærkningsoplysninger</vt:lpstr>
      <vt:lpstr>Emballage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Ørnfeld Jensen</dc:creator>
  <cp:keywords/>
  <dc:description/>
  <cp:lastModifiedBy>Alamgir Kabir</cp:lastModifiedBy>
  <cp:revision/>
  <dcterms:created xsi:type="dcterms:W3CDTF">2022-03-21T06:24:40Z</dcterms:created>
  <dcterms:modified xsi:type="dcterms:W3CDTF">2026-01-19T12:49:23Z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