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6210-3 - Toiletpapir og køkkenruller/"/>
    </mc:Choice>
  </mc:AlternateContent>
  <xr:revisionPtr revIDLastSave="1558" documentId="13_ncr:1_{DBB553A4-A009-4B9A-9551-A49A19813D10}" xr6:coauthVersionLast="47" xr6:coauthVersionMax="47" xr10:uidLastSave="{02A42CCC-1BEA-4C96-8E7A-EA9BDD5E6D55}"/>
  <workbookProtection workbookAlgorithmName="SHA-512" workbookHashValue="S8/zrANn3RqlGzdH6fd3WhgqqGvJoqj0Aa8nHfG45EKfJTTXpAiQiwcSRw1l5Qq5UbDPpsE9kIpD32zSPT+8Fw==" workbookSaltValue="gCO2w/FL50YSP3QQ5sZj2w==" workbookSpinCount="100000" lockStructure="1"/>
  <bookViews>
    <workbookView xWindow="5175" yWindow="2010" windowWidth="21600" windowHeight="11055"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I3" i="25" l="1"/>
  <c r="GG3" i="25"/>
  <c r="GH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 r="B222" i="24" a="1"/>
  <c r="B222" i="24" s="1"/>
  <c r="B221" i="24" a="1"/>
  <c r="B221" i="24" s="1"/>
  <c r="B218" i="24" a="1"/>
  <c r="B218" i="24" s="1"/>
  <c r="B217" i="24" a="1"/>
  <c r="B217" i="24" s="1"/>
  <c r="B214" i="24" a="1"/>
  <c r="B214" i="24" s="1"/>
  <c r="B213" i="24" a="1"/>
  <c r="B213" i="24" s="1"/>
  <c r="B210" i="24" a="1"/>
  <c r="B210" i="24" s="1"/>
  <c r="B209" i="24" a="1"/>
  <c r="B209" i="24" s="1"/>
  <c r="B206" i="24" a="1"/>
  <c r="B206" i="24" s="1"/>
  <c r="B205" i="24" a="1"/>
  <c r="B205" i="24" s="1"/>
  <c r="B202" i="24" a="1"/>
  <c r="B202" i="24" s="1"/>
  <c r="B201" i="24" a="1"/>
  <c r="B201" i="24" s="1"/>
  <c r="B198" i="24" a="1"/>
  <c r="B198" i="24" s="1"/>
  <c r="B197" i="24" a="1"/>
  <c r="B197" i="24" s="1"/>
  <c r="B194" i="24" a="1"/>
  <c r="B194" i="24" s="1"/>
  <c r="B193" i="24" a="1"/>
  <c r="B193" i="24" s="1"/>
  <c r="B190" i="24" a="1"/>
  <c r="B190" i="24" s="1"/>
  <c r="B189" i="24" a="1"/>
  <c r="B189" i="24" s="1"/>
  <c r="B186" i="24" a="1"/>
  <c r="B186" i="24" s="1"/>
  <c r="B185" i="24" a="1"/>
  <c r="B185"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68" i="24" a="1"/>
  <c r="B168" i="24" s="1"/>
  <c r="B167" i="24" a="1"/>
  <c r="B167" i="24" s="1"/>
  <c r="B166" i="24" a="1"/>
  <c r="B166" i="24" s="1"/>
  <c r="B165" i="24" a="1"/>
  <c r="B165" i="24" s="1"/>
  <c r="B164" i="24" a="1"/>
  <c r="B164" i="24" s="1"/>
  <c r="B163" i="24" a="1"/>
  <c r="B163" i="24" s="1"/>
  <c r="B162" i="24" a="1"/>
  <c r="B162" i="24" s="1"/>
  <c r="B161" i="24" a="1"/>
  <c r="B161" i="24" s="1"/>
  <c r="B160" i="24" a="1"/>
  <c r="B160" i="24" s="1"/>
  <c r="B159" i="24" a="1"/>
  <c r="B159" i="24" s="1"/>
  <c r="B158" i="24" a="1"/>
  <c r="B158" i="24" s="1"/>
  <c r="B157" i="24" a="1"/>
  <c r="B157"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31" i="24" a="1"/>
  <c r="B131" i="24" s="1"/>
  <c r="B130" i="24" a="1"/>
  <c r="B130" i="24" s="1"/>
  <c r="B129" i="24" a="1"/>
  <c r="B129"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E3" i="25"/>
  <c r="GD3" i="25"/>
  <c r="GC3" i="25"/>
  <c r="GB3" i="25"/>
  <c r="GA3" i="25"/>
  <c r="FZ3" i="25"/>
  <c r="FY3" i="25"/>
  <c r="FX3" i="25"/>
  <c r="FW3" i="25"/>
  <c r="FV3" i="25"/>
  <c r="FU3" i="25"/>
  <c r="FT3" i="25"/>
  <c r="FS3" i="25"/>
  <c r="FR3" i="25"/>
  <c r="FQ3" i="25"/>
  <c r="FP3" i="25"/>
  <c r="FO3" i="25"/>
  <c r="FN3" i="25"/>
  <c r="FM3" i="25"/>
  <c r="FL3" i="25"/>
  <c r="BL3" i="25"/>
  <c r="BJ3" i="25"/>
  <c r="AY3" i="25"/>
  <c r="AX3" i="25"/>
  <c r="AV3" i="25"/>
  <c r="AT3" i="25"/>
  <c r="AK3" i="25"/>
  <c r="AI3" i="25"/>
  <c r="CE3" i="25"/>
  <c r="CD3" i="25"/>
  <c r="CC3" i="25"/>
  <c r="CB3" i="25"/>
  <c r="CA3" i="25"/>
  <c r="BZ3" i="25"/>
  <c r="BY3" i="25"/>
  <c r="BX3" i="25"/>
  <c r="BW3" i="25"/>
  <c r="BV3" i="25"/>
  <c r="BU3" i="25"/>
  <c r="BT3" i="25"/>
  <c r="BS3" i="25"/>
  <c r="BR3" i="25"/>
  <c r="BQ3" i="25"/>
  <c r="BP3" i="25"/>
  <c r="BK3" i="25"/>
  <c r="AZ3" i="25"/>
  <c r="AW3" i="25"/>
  <c r="AU3" i="25"/>
  <c r="AS3" i="25"/>
  <c r="AR3" i="25"/>
  <c r="AQ3" i="25"/>
  <c r="AL3" i="25"/>
  <c r="AJ3" i="25"/>
  <c r="AH3" i="25"/>
  <c r="AG3" i="25"/>
  <c r="AF3" i="25"/>
  <c r="AE3" i="25"/>
  <c r="AD3" i="25"/>
  <c r="AC3" i="25"/>
  <c r="AB3" i="25"/>
  <c r="AA3" i="25"/>
  <c r="Z3" i="25"/>
  <c r="Y3" i="25"/>
  <c r="D3" i="25"/>
  <c r="C3" i="25"/>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<sst xmlns="http://schemas.openxmlformats.org/spreadsheetml/2006/main" count="1588" uniqueCount="859">
  <si>
    <t>Produktionsland</t>
  </si>
  <si>
    <t>Emballage land 1</t>
  </si>
  <si>
    <t>Emballage land 2</t>
  </si>
  <si>
    <t>Emballage land 3</t>
  </si>
  <si>
    <t>Emballage land 4</t>
  </si>
  <si>
    <t>Emballage land 5</t>
  </si>
  <si>
    <t>Tilsætningsstofland 1</t>
  </si>
  <si>
    <t>Tilsætningsstofland 2</t>
  </si>
  <si>
    <t>Tilsætningsstofland 3</t>
  </si>
  <si>
    <t>Tilsætningsstofland 4</t>
  </si>
  <si>
    <t>Tilsætningsstofland 5</t>
  </si>
  <si>
    <t>Papirland 1</t>
  </si>
  <si>
    <t>Papirland 2</t>
  </si>
  <si>
    <t>Papirland 3</t>
  </si>
  <si>
    <t>Papirland 4</t>
  </si>
  <si>
    <t>Papirland 5</t>
  </si>
  <si>
    <t>Papland 1</t>
  </si>
  <si>
    <t>Papland 2</t>
  </si>
  <si>
    <t>Papland 3</t>
  </si>
  <si>
    <t>Papland 4</t>
  </si>
  <si>
    <t>Papland 5</t>
  </si>
  <si>
    <t>Ja/Nej</t>
  </si>
  <si>
    <t>Engelsk oversættelse</t>
  </si>
  <si>
    <t>Lande</t>
  </si>
  <si>
    <t>Vælg</t>
  </si>
  <si>
    <t>Select</t>
  </si>
  <si>
    <t>Lande (Engelsk)</t>
  </si>
  <si>
    <t>Lande (dansk)</t>
  </si>
  <si>
    <t>Lande (norsk)</t>
  </si>
  <si>
    <t>ISO 3166-1</t>
  </si>
  <si>
    <t>Ja</t>
  </si>
  <si>
    <t>Yes</t>
  </si>
  <si>
    <t>Afghanistan</t>
  </si>
  <si>
    <t>AFG</t>
  </si>
  <si>
    <t>Nej</t>
  </si>
  <si>
    <t>No</t>
  </si>
  <si>
    <t>Albania</t>
  </si>
  <si>
    <t>Albanien</t>
  </si>
  <si>
    <t>ALB</t>
  </si>
  <si>
    <t>Algeria</t>
  </si>
  <si>
    <t>Algeriet</t>
  </si>
  <si>
    <t>Algerie</t>
  </si>
  <si>
    <t>DZA</t>
  </si>
  <si>
    <t>Type af produkt</t>
  </si>
  <si>
    <t>Andorra</t>
  </si>
  <si>
    <t>AND</t>
  </si>
  <si>
    <t>Angola</t>
  </si>
  <si>
    <t>AGO</t>
  </si>
  <si>
    <t>Toiletpapir</t>
  </si>
  <si>
    <t>Toilet paper</t>
  </si>
  <si>
    <t>Antigua &amp; Barbuda</t>
  </si>
  <si>
    <t>Antigua &amp;Barbuda</t>
  </si>
  <si>
    <t>Antigua og Barbuda</t>
  </si>
  <si>
    <t>ATG</t>
  </si>
  <si>
    <t>Køkkenrulle</t>
  </si>
  <si>
    <t>Kitchen towels</t>
  </si>
  <si>
    <t>Argentina</t>
  </si>
  <si>
    <t>ARG</t>
  </si>
  <si>
    <t>Armenia</t>
  </si>
  <si>
    <t>Armenien</t>
  </si>
  <si>
    <t>ARM</t>
  </si>
  <si>
    <t>Australia</t>
  </si>
  <si>
    <t>Australien</t>
  </si>
  <si>
    <t>AUS</t>
  </si>
  <si>
    <t>RSPO</t>
  </si>
  <si>
    <t>Austria</t>
  </si>
  <si>
    <t>Østrig</t>
  </si>
  <si>
    <t>Østerrike</t>
  </si>
  <si>
    <t>AUT</t>
  </si>
  <si>
    <t>Azerbaijan</t>
  </si>
  <si>
    <t>Aserbajdsjan</t>
  </si>
  <si>
    <t>AZE</t>
  </si>
  <si>
    <t>IP</t>
  </si>
  <si>
    <t>Bahamas</t>
  </si>
  <si>
    <t>BHS</t>
  </si>
  <si>
    <t>SG</t>
  </si>
  <si>
    <t>Bahrain</t>
  </si>
  <si>
    <t>BHR</t>
  </si>
  <si>
    <t>MB</t>
  </si>
  <si>
    <t>Bangladesh</t>
  </si>
  <si>
    <t>BGD</t>
  </si>
  <si>
    <t>Barbados</t>
  </si>
  <si>
    <t>BRB</t>
  </si>
  <si>
    <t>Belarus</t>
  </si>
  <si>
    <t>Hviderusland (Belarus)</t>
  </si>
  <si>
    <t>Hviterussland</t>
  </si>
  <si>
    <t>BLR</t>
  </si>
  <si>
    <t>Belgium</t>
  </si>
  <si>
    <t>Belgien</t>
  </si>
  <si>
    <t>Belgia</t>
  </si>
  <si>
    <t>BEL</t>
  </si>
  <si>
    <t>Belize</t>
  </si>
  <si>
    <t>BLZ</t>
  </si>
  <si>
    <t>Benin</t>
  </si>
  <si>
    <t>BEN</t>
  </si>
  <si>
    <t>Bhutan</t>
  </si>
  <si>
    <t>BTN</t>
  </si>
  <si>
    <t>Bolivia</t>
  </si>
  <si>
    <t>BOL</t>
  </si>
  <si>
    <t>Bosnia and Herzegovina</t>
  </si>
  <si>
    <t>Bosnien-Herzegovina</t>
  </si>
  <si>
    <t>Bosnia og Herzegovina</t>
  </si>
  <si>
    <t>BIH</t>
  </si>
  <si>
    <t>Botswana</t>
  </si>
  <si>
    <t>BWA</t>
  </si>
  <si>
    <t>Brazil</t>
  </si>
  <si>
    <t>Brasilien</t>
  </si>
  <si>
    <t>Brasil</t>
  </si>
  <si>
    <t>BRA</t>
  </si>
  <si>
    <t>Brunei</t>
  </si>
  <si>
    <t>BRN</t>
  </si>
  <si>
    <t>Bulgaria</t>
  </si>
  <si>
    <t>Bulgarien</t>
  </si>
  <si>
    <t>BGR</t>
  </si>
  <si>
    <t>Burkina Faso</t>
  </si>
  <si>
    <t>BFA</t>
  </si>
  <si>
    <t>Burma (Myanmar)</t>
  </si>
  <si>
    <t>MMR</t>
  </si>
  <si>
    <t>Burundi</t>
  </si>
  <si>
    <t>BDI</t>
  </si>
  <si>
    <t>Cambodia</t>
  </si>
  <si>
    <t>Cambodja</t>
  </si>
  <si>
    <t>Kambodsja</t>
  </si>
  <si>
    <t>KHM</t>
  </si>
  <si>
    <t>Cameroon</t>
  </si>
  <si>
    <t>Cameroun</t>
  </si>
  <si>
    <t>Kamerun</t>
  </si>
  <si>
    <t>CMR</t>
  </si>
  <si>
    <t>Canada</t>
  </si>
  <si>
    <t>CAN</t>
  </si>
  <si>
    <t>Cape Verde Islands</t>
  </si>
  <si>
    <t>Kapverdiske Øer</t>
  </si>
  <si>
    <t>Kapp Verde-øyene</t>
  </si>
  <si>
    <t>CPV</t>
  </si>
  <si>
    <t>Central Africa</t>
  </si>
  <si>
    <t>Centralafrika</t>
  </si>
  <si>
    <t>Sentral-Afrika</t>
  </si>
  <si>
    <t>CAF</t>
  </si>
  <si>
    <t>Chad</t>
  </si>
  <si>
    <t>Tsjad</t>
  </si>
  <si>
    <t>TCD</t>
  </si>
  <si>
    <t>Chile</t>
  </si>
  <si>
    <t>CHL</t>
  </si>
  <si>
    <t>China</t>
  </si>
  <si>
    <t>Kina</t>
  </si>
  <si>
    <t>CHN</t>
  </si>
  <si>
    <t>Colombia</t>
  </si>
  <si>
    <t>COL</t>
  </si>
  <si>
    <t>Comoros</t>
  </si>
  <si>
    <t>Comorerne</t>
  </si>
  <si>
    <t>Komorene</t>
  </si>
  <si>
    <t>COM</t>
  </si>
  <si>
    <t>Congo</t>
  </si>
  <si>
    <t>Kongo</t>
  </si>
  <si>
    <t>COG</t>
  </si>
  <si>
    <t>Costa Rica</t>
  </si>
  <si>
    <t>CRI</t>
  </si>
  <si>
    <t>Croatia</t>
  </si>
  <si>
    <t>Kroatien</t>
  </si>
  <si>
    <t>Kroatia</t>
  </si>
  <si>
    <t>HRV</t>
  </si>
  <si>
    <t>Cuba</t>
  </si>
  <si>
    <t>CUB</t>
  </si>
  <si>
    <t>Cyprus</t>
  </si>
  <si>
    <t>Cypern</t>
  </si>
  <si>
    <t>Kypros</t>
  </si>
  <si>
    <t>CYP</t>
  </si>
  <si>
    <t>Czech Republic</t>
  </si>
  <si>
    <t>Tjekkiet</t>
  </si>
  <si>
    <t>Tsjekkisk Republikk</t>
  </si>
  <si>
    <t>CZE</t>
  </si>
  <si>
    <t>Darussalem</t>
  </si>
  <si>
    <t>Democratic rep. Congo</t>
  </si>
  <si>
    <t>Demokratiske rep. Congo</t>
  </si>
  <si>
    <t>Demokratisk rep. Kongo</t>
  </si>
  <si>
    <t>COD</t>
  </si>
  <si>
    <t>Denmark</t>
  </si>
  <si>
    <t>Danmark</t>
  </si>
  <si>
    <t>DNK</t>
  </si>
  <si>
    <t>Djibouti</t>
  </si>
  <si>
    <t>DJI</t>
  </si>
  <si>
    <t>Dominica</t>
  </si>
  <si>
    <t>DMA</t>
  </si>
  <si>
    <t>Dominican Republic</t>
  </si>
  <si>
    <t>Dominikanske Republik</t>
  </si>
  <si>
    <t>den dominikanske republikk</t>
  </si>
  <si>
    <t>DOM</t>
  </si>
  <si>
    <t>East Timor</t>
  </si>
  <si>
    <t>Østtimor</t>
  </si>
  <si>
    <t>Øst-Timor</t>
  </si>
  <si>
    <t>TLS</t>
  </si>
  <si>
    <t>Ecuador</t>
  </si>
  <si>
    <t>ECU</t>
  </si>
  <si>
    <t>Egypt</t>
  </si>
  <si>
    <t>Egypten</t>
  </si>
  <si>
    <t>EGY</t>
  </si>
  <si>
    <t>El Salvador</t>
  </si>
  <si>
    <t>SLV</t>
  </si>
  <si>
    <t>Equatorial Guinea</t>
  </si>
  <si>
    <t>Ækvatorial Guinea</t>
  </si>
  <si>
    <t>Ekvatorial-Guinea</t>
  </si>
  <si>
    <t>GNQ</t>
  </si>
  <si>
    <t>Eritrea</t>
  </si>
  <si>
    <t>ERI</t>
  </si>
  <si>
    <t>Estonia</t>
  </si>
  <si>
    <t>Estland</t>
  </si>
  <si>
    <t>EST</t>
  </si>
  <si>
    <t>Ethiopia</t>
  </si>
  <si>
    <t>Etiopien</t>
  </si>
  <si>
    <t>Etiopia</t>
  </si>
  <si>
    <t>ETH</t>
  </si>
  <si>
    <t>EU</t>
  </si>
  <si>
    <t>EU/Non-EU</t>
  </si>
  <si>
    <t>EU/ikke-EU</t>
  </si>
  <si>
    <t>Fiji</t>
  </si>
  <si>
    <t>FJI</t>
  </si>
  <si>
    <t>Finland</t>
  </si>
  <si>
    <t>FIN</t>
  </si>
  <si>
    <t>France</t>
  </si>
  <si>
    <t>Frankrig</t>
  </si>
  <si>
    <t>Frankrike</t>
  </si>
  <si>
    <t>FRA</t>
  </si>
  <si>
    <t>Gabon</t>
  </si>
  <si>
    <t>GAB</t>
  </si>
  <si>
    <t>Gambia</t>
  </si>
  <si>
    <t>GMB</t>
  </si>
  <si>
    <t>Georgia</t>
  </si>
  <si>
    <t>Georgien</t>
  </si>
  <si>
    <t>GEO</t>
  </si>
  <si>
    <t>Germany</t>
  </si>
  <si>
    <t>Tyskland</t>
  </si>
  <si>
    <t>DEU</t>
  </si>
  <si>
    <t>Ghana</t>
  </si>
  <si>
    <t>GHA</t>
  </si>
  <si>
    <t>Greece</t>
  </si>
  <si>
    <t>Grækenland</t>
  </si>
  <si>
    <t>Hellas</t>
  </si>
  <si>
    <t>GRC</t>
  </si>
  <si>
    <t>Grenada</t>
  </si>
  <si>
    <t>GRD</t>
  </si>
  <si>
    <t>Guatemala</t>
  </si>
  <si>
    <t>GTM</t>
  </si>
  <si>
    <t>Guinea</t>
  </si>
  <si>
    <t>GIN</t>
  </si>
  <si>
    <t>Guinea-Bissau</t>
  </si>
  <si>
    <t>GNB</t>
  </si>
  <si>
    <t>Guyana</t>
  </si>
  <si>
    <t>GUY</t>
  </si>
  <si>
    <t>Haiti</t>
  </si>
  <si>
    <t>HTI</t>
  </si>
  <si>
    <t>Honduras</t>
  </si>
  <si>
    <t>HND</t>
  </si>
  <si>
    <t>Hungary</t>
  </si>
  <si>
    <t>Ungarn</t>
  </si>
  <si>
    <t>HUN</t>
  </si>
  <si>
    <t>Iceland</t>
  </si>
  <si>
    <t>Island</t>
  </si>
  <si>
    <t>ISL</t>
  </si>
  <si>
    <t>India</t>
  </si>
  <si>
    <t>Indien</t>
  </si>
  <si>
    <t>IND</t>
  </si>
  <si>
    <t>Indonesia</t>
  </si>
  <si>
    <t>Indonesien</t>
  </si>
  <si>
    <t>IDN</t>
  </si>
  <si>
    <t>Iran</t>
  </si>
  <si>
    <t>IRN</t>
  </si>
  <si>
    <t>Iraq</t>
  </si>
  <si>
    <t>Irak</t>
  </si>
  <si>
    <t>IRQ</t>
  </si>
  <si>
    <t>Ireland</t>
  </si>
  <si>
    <t>Irland</t>
  </si>
  <si>
    <t>IRL</t>
  </si>
  <si>
    <t>Israel</t>
  </si>
  <si>
    <t>ISR</t>
  </si>
  <si>
    <t>Italy</t>
  </si>
  <si>
    <t>Italien</t>
  </si>
  <si>
    <t>Italia</t>
  </si>
  <si>
    <t>ITA</t>
  </si>
  <si>
    <t>Ivory Coast</t>
  </si>
  <si>
    <t>Elfenbens- kysten</t>
  </si>
  <si>
    <t>Elfenbenskysten</t>
  </si>
  <si>
    <t>CIV</t>
  </si>
  <si>
    <t>Jamaica</t>
  </si>
  <si>
    <t>JAM</t>
  </si>
  <si>
    <t>Japan</t>
  </si>
  <si>
    <t>JPN</t>
  </si>
  <si>
    <t>Jordan</t>
  </si>
  <si>
    <t>JOR</t>
  </si>
  <si>
    <t>Kazakhstan</t>
  </si>
  <si>
    <t>Kasakhstan</t>
  </si>
  <si>
    <t>KAZ</t>
  </si>
  <si>
    <t>Kenya</t>
  </si>
  <si>
    <t>KEN</t>
  </si>
  <si>
    <t>Kiribati</t>
  </si>
  <si>
    <t>KIR</t>
  </si>
  <si>
    <t>Kuwait</t>
  </si>
  <si>
    <t>KWT</t>
  </si>
  <si>
    <t>Kyrgyzstan</t>
  </si>
  <si>
    <t>Kirgisistan</t>
  </si>
  <si>
    <t>KGZ</t>
  </si>
  <si>
    <t>Laos</t>
  </si>
  <si>
    <t>LAO</t>
  </si>
  <si>
    <t>Latvia</t>
  </si>
  <si>
    <t>Letland</t>
  </si>
  <si>
    <t>LVA</t>
  </si>
  <si>
    <t>Lebanon</t>
  </si>
  <si>
    <t>Libanon</t>
  </si>
  <si>
    <t>LBN</t>
  </si>
  <si>
    <t>Lesotho</t>
  </si>
  <si>
    <t>LSO</t>
  </si>
  <si>
    <t>Liberia</t>
  </si>
  <si>
    <t>LBR</t>
  </si>
  <si>
    <t>Libya</t>
  </si>
  <si>
    <t>Libyen</t>
  </si>
  <si>
    <t>LBY</t>
  </si>
  <si>
    <t>Liechtenstein</t>
  </si>
  <si>
    <t>LIE</t>
  </si>
  <si>
    <t>Lithuania</t>
  </si>
  <si>
    <t>Litauen</t>
  </si>
  <si>
    <t>LTU</t>
  </si>
  <si>
    <t>Luxembourg</t>
  </si>
  <si>
    <t>LUX</t>
  </si>
  <si>
    <t>Macedonia (FYROM)</t>
  </si>
  <si>
    <t>Makedonien (FYROM)</t>
  </si>
  <si>
    <t>Makedonia (FYROM)</t>
  </si>
  <si>
    <t>MKD</t>
  </si>
  <si>
    <t>Madagascar</t>
  </si>
  <si>
    <t>Madagaskar</t>
  </si>
  <si>
    <t>MDG</t>
  </si>
  <si>
    <t>Malawi</t>
  </si>
  <si>
    <t>MWI</t>
  </si>
  <si>
    <t>Malaysia</t>
  </si>
  <si>
    <t>MYS</t>
  </si>
  <si>
    <t>Maldives</t>
  </si>
  <si>
    <t>Maldiverne</t>
  </si>
  <si>
    <t>Maldivene</t>
  </si>
  <si>
    <t>MDV</t>
  </si>
  <si>
    <t>Mali</t>
  </si>
  <si>
    <t>MLI</t>
  </si>
  <si>
    <t>Malta</t>
  </si>
  <si>
    <t>MLT</t>
  </si>
  <si>
    <t>Mauritania</t>
  </si>
  <si>
    <t>Mauretanien</t>
  </si>
  <si>
    <t>MRT</t>
  </si>
  <si>
    <t>Mauritius</t>
  </si>
  <si>
    <t>MUS</t>
  </si>
  <si>
    <t>Mexico</t>
  </si>
  <si>
    <t>MEX</t>
  </si>
  <si>
    <t>Micronesia</t>
  </si>
  <si>
    <t>Mikronesien</t>
  </si>
  <si>
    <t>Mikronesia</t>
  </si>
  <si>
    <t>FSM</t>
  </si>
  <si>
    <t>Moldova</t>
  </si>
  <si>
    <t>MDA</t>
  </si>
  <si>
    <t>Monaco</t>
  </si>
  <si>
    <t>MCO</t>
  </si>
  <si>
    <t>Mongolia</t>
  </si>
  <si>
    <t>Mongoliet</t>
  </si>
  <si>
    <t>MNG</t>
  </si>
  <si>
    <t>Morocco</t>
  </si>
  <si>
    <t>Marokko</t>
  </si>
  <si>
    <t>MAR</t>
  </si>
  <si>
    <t>Mozambique</t>
  </si>
  <si>
    <t>Mosambik</t>
  </si>
  <si>
    <t>MOZ</t>
  </si>
  <si>
    <t>Namibia</t>
  </si>
  <si>
    <t>NAM</t>
  </si>
  <si>
    <t>Nauru</t>
  </si>
  <si>
    <t>NRU</t>
  </si>
  <si>
    <t>Nepal</t>
  </si>
  <si>
    <t>NPL</t>
  </si>
  <si>
    <t>New Zealand</t>
  </si>
  <si>
    <t>NZL</t>
  </si>
  <si>
    <t>Nicaragua</t>
  </si>
  <si>
    <t>NIC</t>
  </si>
  <si>
    <t>Niger</t>
  </si>
  <si>
    <t>NER</t>
  </si>
  <si>
    <t>Nigeria</t>
  </si>
  <si>
    <t>NGA</t>
  </si>
  <si>
    <t>Non-EU</t>
  </si>
  <si>
    <t>Ikke-EU</t>
  </si>
  <si>
    <t>North Korea</t>
  </si>
  <si>
    <t>Nordkorea</t>
  </si>
  <si>
    <t>Nord-Korea</t>
  </si>
  <si>
    <t>PRK</t>
  </si>
  <si>
    <t>Norway</t>
  </si>
  <si>
    <t>Norge</t>
  </si>
  <si>
    <t>NOR</t>
  </si>
  <si>
    <t>Oman</t>
  </si>
  <si>
    <t>OMN</t>
  </si>
  <si>
    <t>Pakistan</t>
  </si>
  <si>
    <t>PAK</t>
  </si>
  <si>
    <t>Palau</t>
  </si>
  <si>
    <t>PLW</t>
  </si>
  <si>
    <t>Palestine</t>
  </si>
  <si>
    <t>Palestina</t>
  </si>
  <si>
    <t>PSE</t>
  </si>
  <si>
    <t>Panama</t>
  </si>
  <si>
    <t>PAN</t>
  </si>
  <si>
    <t>Papua New Guinea</t>
  </si>
  <si>
    <t>Papua Ny-Guinea</t>
  </si>
  <si>
    <t>PNG</t>
  </si>
  <si>
    <t>Paraguay</t>
  </si>
  <si>
    <t>PRY</t>
  </si>
  <si>
    <t>Peru</t>
  </si>
  <si>
    <t>PER</t>
  </si>
  <si>
    <t>Phillipines</t>
  </si>
  <si>
    <t>Filippinerne</t>
  </si>
  <si>
    <t>Filippinene</t>
  </si>
  <si>
    <t>PHL</t>
  </si>
  <si>
    <t>Poland</t>
  </si>
  <si>
    <t>Polen</t>
  </si>
  <si>
    <t>POL</t>
  </si>
  <si>
    <t>Portugal</t>
  </si>
  <si>
    <t>PRT</t>
  </si>
  <si>
    <t>Qatar</t>
  </si>
  <si>
    <t>QAT</t>
  </si>
  <si>
    <t>Romania</t>
  </si>
  <si>
    <t>Rumænien</t>
  </si>
  <si>
    <t>ROU</t>
  </si>
  <si>
    <t>Russia</t>
  </si>
  <si>
    <t>Rusland</t>
  </si>
  <si>
    <t>Russland</t>
  </si>
  <si>
    <t>RUS</t>
  </si>
  <si>
    <t>Rwanda</t>
  </si>
  <si>
    <t>RWA</t>
  </si>
  <si>
    <t>Samoa</t>
  </si>
  <si>
    <t>WSM</t>
  </si>
  <si>
    <t>San Marino</t>
  </si>
  <si>
    <t>SMR</t>
  </si>
  <si>
    <t>Sao Tome &amp; Principe</t>
  </si>
  <si>
    <t>Sao Tomé &amp; Principe</t>
  </si>
  <si>
    <t>São Tomé og Principe</t>
  </si>
  <si>
    <t>STP</t>
  </si>
  <si>
    <t>Saudi Arabia</t>
  </si>
  <si>
    <t>Saudi Arabien</t>
  </si>
  <si>
    <t>Saudi-Arabia</t>
  </si>
  <si>
    <t>SAU</t>
  </si>
  <si>
    <t>Senegal</t>
  </si>
  <si>
    <t>SEN</t>
  </si>
  <si>
    <t>Serbia and Montenegro</t>
  </si>
  <si>
    <t>Serbien og Montenegro</t>
  </si>
  <si>
    <t>Serbia og Montenegro</t>
  </si>
  <si>
    <t>SRB</t>
  </si>
  <si>
    <t>Seychelles</t>
  </si>
  <si>
    <t>Seychellerne</t>
  </si>
  <si>
    <t>Seychellene</t>
  </si>
  <si>
    <t>SYC</t>
  </si>
  <si>
    <t>Sierra Leone</t>
  </si>
  <si>
    <t>SLE</t>
  </si>
  <si>
    <t>Singapore</t>
  </si>
  <si>
    <t>SGP</t>
  </si>
  <si>
    <t>Slovakia</t>
  </si>
  <si>
    <t>Slovakiet</t>
  </si>
  <si>
    <t>SVK</t>
  </si>
  <si>
    <t>Slovenia</t>
  </si>
  <si>
    <t>Slovenien</t>
  </si>
  <si>
    <t>SVN</t>
  </si>
  <si>
    <t>Solomon Islands</t>
  </si>
  <si>
    <t>Salomonøerne</t>
  </si>
  <si>
    <t>Solomon øyene</t>
  </si>
  <si>
    <t>SLB</t>
  </si>
  <si>
    <t>Somalia</t>
  </si>
  <si>
    <t>SOM</t>
  </si>
  <si>
    <t>South Africa</t>
  </si>
  <si>
    <t>Sydafrika</t>
  </si>
  <si>
    <t>Sør-Afrika</t>
  </si>
  <si>
    <t>ZAF</t>
  </si>
  <si>
    <t>South Korea</t>
  </si>
  <si>
    <t>Sydkorea</t>
  </si>
  <si>
    <t>Sør-Korea</t>
  </si>
  <si>
    <t>Spain</t>
  </si>
  <si>
    <t>Spanien</t>
  </si>
  <si>
    <t>Spania</t>
  </si>
  <si>
    <t>ESP</t>
  </si>
  <si>
    <t>Sri Lanka</t>
  </si>
  <si>
    <t>LKA</t>
  </si>
  <si>
    <t>St. Kitts-Nevis</t>
  </si>
  <si>
    <t>KAN</t>
  </si>
  <si>
    <t>St. Lucia</t>
  </si>
  <si>
    <t>LCA</t>
  </si>
  <si>
    <t>St. Vincent &amp;</t>
  </si>
  <si>
    <t>VCT</t>
  </si>
  <si>
    <t>Sudan</t>
  </si>
  <si>
    <t>SDN</t>
  </si>
  <si>
    <t>Suriname</t>
  </si>
  <si>
    <t>Surinam</t>
  </si>
  <si>
    <t>SUR</t>
  </si>
  <si>
    <t>Swaziland</t>
  </si>
  <si>
    <t>SWZ</t>
  </si>
  <si>
    <t>Sweden</t>
  </si>
  <si>
    <t>Sverige</t>
  </si>
  <si>
    <t>SWE</t>
  </si>
  <si>
    <t>Switzerland</t>
  </si>
  <si>
    <t>Schweiz</t>
  </si>
  <si>
    <t>Sveits</t>
  </si>
  <si>
    <t>CHE</t>
  </si>
  <si>
    <t>Syria</t>
  </si>
  <si>
    <t>Syrien</t>
  </si>
  <si>
    <t>SYR</t>
  </si>
  <si>
    <t>Taiwan</t>
  </si>
  <si>
    <t>TWN</t>
  </si>
  <si>
    <t>Tajikistan</t>
  </si>
  <si>
    <t>Tadjikistan</t>
  </si>
  <si>
    <t>Tadsjikistan</t>
  </si>
  <si>
    <t>TJK</t>
  </si>
  <si>
    <t>Tanzania</t>
  </si>
  <si>
    <t>TZA</t>
  </si>
  <si>
    <t>Thailand</t>
  </si>
  <si>
    <t>THA</t>
  </si>
  <si>
    <t>The Grenadines</t>
  </si>
  <si>
    <t>Grenadinerne</t>
  </si>
  <si>
    <t>Grenadinene</t>
  </si>
  <si>
    <t>The Marshall Islands</t>
  </si>
  <si>
    <t>Marshall-øerne</t>
  </si>
  <si>
    <t>Marshalløyene</t>
  </si>
  <si>
    <t>MHL</t>
  </si>
  <si>
    <t>The Netherlands</t>
  </si>
  <si>
    <t>Nederlandene</t>
  </si>
  <si>
    <t>Nederland</t>
  </si>
  <si>
    <t>NLD</t>
  </si>
  <si>
    <t>Togo</t>
  </si>
  <si>
    <t>Å gå</t>
  </si>
  <si>
    <t>TGO</t>
  </si>
  <si>
    <t>Tonga</t>
  </si>
  <si>
    <t>TON</t>
  </si>
  <si>
    <t>Trinidad &amp; Tobago</t>
  </si>
  <si>
    <t>Trinidad og Tobago</t>
  </si>
  <si>
    <t>TTO</t>
  </si>
  <si>
    <t>Tunisia</t>
  </si>
  <si>
    <t>Tunesien</t>
  </si>
  <si>
    <t>TUN</t>
  </si>
  <si>
    <t>Turkey</t>
  </si>
  <si>
    <t>Tyrkiet</t>
  </si>
  <si>
    <t>Tyrkia</t>
  </si>
  <si>
    <t>TUR</t>
  </si>
  <si>
    <t>Turkmenistan</t>
  </si>
  <si>
    <t>TKM</t>
  </si>
  <si>
    <t>Tuvalu</t>
  </si>
  <si>
    <t>TUV</t>
  </si>
  <si>
    <t>Uganda</t>
  </si>
  <si>
    <t>UGA</t>
  </si>
  <si>
    <t>Ukraine</t>
  </si>
  <si>
    <t>Ukraina</t>
  </si>
  <si>
    <t>UKR</t>
  </si>
  <si>
    <t>United Arab. Emirates</t>
  </si>
  <si>
    <t>Forenede Arab. Emirater</t>
  </si>
  <si>
    <t>De forente arabiske. Emirater</t>
  </si>
  <si>
    <t>ARE</t>
  </si>
  <si>
    <t>United Kingdom</t>
  </si>
  <si>
    <t>Storbritannien (England)</t>
  </si>
  <si>
    <t>Storbritannia</t>
  </si>
  <si>
    <t>GBR</t>
  </si>
  <si>
    <t>Uruguay</t>
  </si>
  <si>
    <t>URY</t>
  </si>
  <si>
    <t>USA</t>
  </si>
  <si>
    <t>Uzbekistan</t>
  </si>
  <si>
    <t>Usbekistan</t>
  </si>
  <si>
    <t>UZB</t>
  </si>
  <si>
    <t>Vanuatu</t>
  </si>
  <si>
    <t>VUT</t>
  </si>
  <si>
    <t>Vatican</t>
  </si>
  <si>
    <t>Vatikanet</t>
  </si>
  <si>
    <t>VAT</t>
  </si>
  <si>
    <t>Venezuela</t>
  </si>
  <si>
    <t>VEN</t>
  </si>
  <si>
    <t>Vietnam</t>
  </si>
  <si>
    <t>VNM</t>
  </si>
  <si>
    <t>Yemen</t>
  </si>
  <si>
    <t>Jemen</t>
  </si>
  <si>
    <t>YEM</t>
  </si>
  <si>
    <t>Zambia</t>
  </si>
  <si>
    <t>ZMB</t>
  </si>
  <si>
    <t>Zimbabwe</t>
  </si>
  <si>
    <t>ZWE</t>
  </si>
  <si>
    <t>Emballage</t>
  </si>
  <si>
    <t>GTIN nummer</t>
  </si>
  <si>
    <t>EPD nummer</t>
  </si>
  <si>
    <t>VK nummer</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</si>
  <si>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</si>
  <si>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</si>
  <si>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</si>
  <si>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</si>
  <si>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</si>
  <si>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</si>
  <si>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</si>
  <si>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</si>
  <si>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</si>
  <si>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</si>
  <si>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</si>
  <si>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</si>
  <si>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</si>
  <si>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</si>
  <si>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</si>
  <si>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</si>
  <si>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</si>
  <si>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</si>
  <si>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</si>
  <si>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</si>
  <si>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Firma (kunde)</t>
  </si>
  <si>
    <t>Adresse (kunde)</t>
  </si>
  <si>
    <t>Kontaktperson (kunde)</t>
  </si>
  <si>
    <t>Firma (leverandør)</t>
  </si>
  <si>
    <t>Adresse (leverandør)</t>
  </si>
  <si>
    <t>Kontaktperson (leverandør)</t>
  </si>
  <si>
    <t>Firma (producent)</t>
  </si>
  <si>
    <t>Adresse (producent)</t>
  </si>
  <si>
    <t>Kontaktperson (producent)</t>
  </si>
  <si>
    <t>Petrokemiske råvarer</t>
  </si>
  <si>
    <t>Hvilke typer petrokemiske råvarer?</t>
  </si>
  <si>
    <t>Stoffer fra kandidatlisten</t>
  </si>
  <si>
    <t>Hvilke stoffer fra kandidatlisten?</t>
  </si>
  <si>
    <t>Bomuld</t>
  </si>
  <si>
    <t>Er bomulden økologisk?</t>
  </si>
  <si>
    <t>Bomuld oprindelse</t>
  </si>
  <si>
    <t>Certifikat fremsendt</t>
  </si>
  <si>
    <t>Brugsanvisning</t>
  </si>
  <si>
    <t>Advarsel/anvendelsesbegrænsninger</t>
  </si>
  <si>
    <t>Råd</t>
  </si>
  <si>
    <t>Svanemærket</t>
  </si>
  <si>
    <t>Licensnr (svanemærket</t>
  </si>
  <si>
    <t>EU-blomsten</t>
  </si>
  <si>
    <t>Licensnr (EU-blomsten)</t>
  </si>
  <si>
    <t>Certifikat fremsendt (EU-blomsten)</t>
  </si>
  <si>
    <t>Astma &amp; Allergi</t>
  </si>
  <si>
    <t>Hvilket (astma&amp;allergi)</t>
  </si>
  <si>
    <t>Allergy certified</t>
  </si>
  <si>
    <t>Palme- og palmekerneolie</t>
  </si>
  <si>
    <t>Ingedienser (palmeolie)</t>
  </si>
  <si>
    <t>IP, SG, MB</t>
  </si>
  <si>
    <t>Licensnr (RSPO)</t>
  </si>
  <si>
    <t>Certifikat (RSPO)</t>
  </si>
  <si>
    <t>Vegan</t>
  </si>
  <si>
    <t>Hvilket (vegan)</t>
  </si>
  <si>
    <t>FSC</t>
  </si>
  <si>
    <t>Licensnr (FSC)</t>
  </si>
  <si>
    <t>Certifikat (FSC)</t>
  </si>
  <si>
    <t>Ecocert</t>
  </si>
  <si>
    <t>Hvilket (ecocert)</t>
  </si>
  <si>
    <t>SUP</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</si>
  <si>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</si>
  <si>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</si>
  <si>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</si>
  <si>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</si>
  <si>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</si>
  <si>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</si>
  <si>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</si>
  <si>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</si>
  <si>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</si>
  <si>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</si>
  <si>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</si>
  <si>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</si>
  <si>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</si>
  <si>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</si>
  <si>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</si>
  <si>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</si>
  <si>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</si>
  <si>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</si>
  <si>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</si>
  <si>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</si>
  <si>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</si>
  <si>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</si>
  <si>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</si>
  <si>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</si>
  <si>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</si>
  <si>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</si>
  <si>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</si>
  <si>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</si>
  <si>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</si>
  <si>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</si>
  <si>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</si>
  <si>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</si>
  <si>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</si>
  <si>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</si>
  <si>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</si>
  <si>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</si>
  <si>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</si>
  <si>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</si>
  <si>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</si>
  <si>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</si>
  <si>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</si>
  <si>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</si>
  <si>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</si>
  <si>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</si>
  <si>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</si>
  <si>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</si>
  <si>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</si>
  <si>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</si>
  <si>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</si>
  <si>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</si>
  <si>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</si>
  <si>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</si>
  <si>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</si>
  <si>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</si>
  <si>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</si>
  <si>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</si>
  <si>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</si>
  <si>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</si>
  <si>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</si>
  <si>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</si>
  <si>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</si>
  <si>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</si>
  <si>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</si>
  <si>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</si>
  <si>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</si>
  <si>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</si>
  <si>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</si>
  <si>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</si>
  <si>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</si>
  <si>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</si>
  <si>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</si>
  <si>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</si>
  <si>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</si>
  <si>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</si>
  <si>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</si>
  <si>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</si>
  <si>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</si>
  <si>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</si>
  <si>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</si>
  <si>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</si>
  <si>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</si>
  <si>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</si>
  <si>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</si>
  <si>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</si>
  <si>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</si>
  <si>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</si>
  <si>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</si>
  <si>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</si>
  <si>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</si>
  <si>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</si>
  <si>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</si>
  <si>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</si>
  <si>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</si>
  <si>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</si>
  <si>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</si>
  <si>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</si>
  <si>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</si>
  <si>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</si>
  <si>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</si>
  <si>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</si>
  <si>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</si>
  <si>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</si>
  <si>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</si>
  <si>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</si>
  <si>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</si>
  <si>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</si>
  <si>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</si>
  <si>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</si>
  <si>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</si>
  <si>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</si>
  <si>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</si>
  <si>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</si>
  <si>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</si>
  <si>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</si>
  <si>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</si>
  <si>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</si>
  <si>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</si>
  <si>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</si>
  <si>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</si>
  <si>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</si>
  <si>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Varefakta Nonfood</t>
  </si>
  <si>
    <t>Content (Click to select sheet)</t>
  </si>
  <si>
    <t xml:space="preserve">Start </t>
  </si>
  <si>
    <t>Product information</t>
  </si>
  <si>
    <t>Insert</t>
  </si>
  <si>
    <t>Additional product information</t>
  </si>
  <si>
    <t>Address (please state full address):</t>
  </si>
  <si>
    <t>Instructions for use</t>
  </si>
  <si>
    <t>Contact person:</t>
  </si>
  <si>
    <t>Other labelling systems</t>
  </si>
  <si>
    <t>Phone:</t>
  </si>
  <si>
    <t>Packaging</t>
  </si>
  <si>
    <t xml:space="preserve">E-mail: </t>
  </si>
  <si>
    <t>Product name:</t>
  </si>
  <si>
    <t>Product description:</t>
  </si>
  <si>
    <t>New product in Varefakta:</t>
  </si>
  <si>
    <t>Existing product in Varefakta:</t>
  </si>
  <si>
    <t>VK-number:</t>
  </si>
  <si>
    <t>Manufacturer</t>
  </si>
  <si>
    <t>Manufacturer number:</t>
  </si>
  <si>
    <t>Supplier</t>
  </si>
  <si>
    <t>Supplier name:</t>
  </si>
  <si>
    <t>Will be filled by Varefakta</t>
  </si>
  <si>
    <t>VK number:</t>
  </si>
  <si>
    <t>EPD number:</t>
  </si>
  <si>
    <t>GTIN number:</t>
  </si>
  <si>
    <t>Next</t>
  </si>
  <si>
    <t>Type:</t>
  </si>
  <si>
    <r>
      <t xml:space="preserve">Origin </t>
    </r>
    <r>
      <rPr>
        <sz val="11"/>
        <rFont val="Calibri"/>
        <family val="2"/>
        <scheme val="minor"/>
      </rPr>
      <t>(Search in cells)</t>
    </r>
  </si>
  <si>
    <t>Fibres declaration for paper</t>
  </si>
  <si>
    <t>Amount (%)</t>
  </si>
  <si>
    <t>Country 1</t>
  </si>
  <si>
    <t>Country 2</t>
  </si>
  <si>
    <t>Country 3</t>
  </si>
  <si>
    <t>Country 4</t>
  </si>
  <si>
    <t>Country 5</t>
  </si>
  <si>
    <t>New fibres (%)</t>
  </si>
  <si>
    <t>Reclaimed fibres (cut from new paper pulp) (%)</t>
  </si>
  <si>
    <t>Bleach</t>
  </si>
  <si>
    <t>Is the product bleached</t>
  </si>
  <si>
    <t>If yes, please specify method (e.g. ECF, TCF):</t>
  </si>
  <si>
    <t>Additives</t>
  </si>
  <si>
    <t>Added/printed colour 1</t>
  </si>
  <si>
    <t>Added/printed colour 2</t>
  </si>
  <si>
    <t>Added/printed colour 3</t>
  </si>
  <si>
    <t>Added optical brightener 1</t>
  </si>
  <si>
    <t>Added optical brightener 2</t>
  </si>
  <si>
    <t>Added optical brightener 3</t>
  </si>
  <si>
    <t>Coating 1</t>
  </si>
  <si>
    <t>Coating 2</t>
  </si>
  <si>
    <t>Coating 3</t>
  </si>
  <si>
    <t>Added wet strength 1</t>
  </si>
  <si>
    <t>Added wet strength 2</t>
  </si>
  <si>
    <t>Added wet strength 3</t>
  </si>
  <si>
    <t>Dimensions and weight</t>
  </si>
  <si>
    <t>Length of roll</t>
  </si>
  <si>
    <t>Length in m (state with one decimal):</t>
  </si>
  <si>
    <t>Confirm that documentation has been forwarded:</t>
  </si>
  <si>
    <t>Width in cm:</t>
  </si>
  <si>
    <t>Number</t>
  </si>
  <si>
    <t>Number of rolls per pack (pcs):</t>
  </si>
  <si>
    <r>
      <t xml:space="preserve">Absorbency - </t>
    </r>
    <r>
      <rPr>
        <sz val="11"/>
        <rFont val="Calibri"/>
        <family val="2"/>
        <scheme val="minor"/>
      </rPr>
      <t>(</t>
    </r>
    <r>
      <rPr>
        <sz val="11"/>
        <color theme="7"/>
        <rFont val="Calibri"/>
        <family val="2"/>
        <scheme val="minor"/>
      </rPr>
      <t>DS/EN ISO 12625-8</t>
    </r>
    <r>
      <rPr>
        <sz val="11"/>
        <rFont val="Calibri"/>
        <family val="2"/>
        <scheme val="minor"/>
      </rPr>
      <t>)</t>
    </r>
  </si>
  <si>
    <t>State the absorbency (g/g):</t>
  </si>
  <si>
    <r>
      <t xml:space="preserve">Ultimate tensile stress - dry </t>
    </r>
    <r>
      <rPr>
        <sz val="11"/>
        <rFont val="Calibri"/>
        <family val="2"/>
        <scheme val="minor"/>
      </rPr>
      <t>(</t>
    </r>
    <r>
      <rPr>
        <sz val="11"/>
        <color rgb="FFAD643A"/>
        <rFont val="Calibri"/>
        <family val="2"/>
        <scheme val="minor"/>
      </rPr>
      <t>DS/EN 12625-4</t>
    </r>
    <r>
      <rPr>
        <sz val="11"/>
        <rFont val="Calibri"/>
        <family val="2"/>
        <scheme val="minor"/>
      </rPr>
      <t>)</t>
    </r>
  </si>
  <si>
    <t>Ultimate tensile stress in longitudinal direction (N/m):</t>
  </si>
  <si>
    <t>Ultimate tensile stress in transverse direction (N/m):</t>
  </si>
  <si>
    <r>
      <t xml:space="preserve">Perforation - </t>
    </r>
    <r>
      <rPr>
        <sz val="11"/>
        <rFont val="Calibri"/>
        <family val="2"/>
        <scheme val="minor"/>
      </rPr>
      <t>(</t>
    </r>
    <r>
      <rPr>
        <sz val="11"/>
        <color theme="7"/>
        <rFont val="Calibri"/>
        <family val="2"/>
        <scheme val="minor"/>
      </rPr>
      <t>DS/EN 12625-12</t>
    </r>
    <r>
      <rPr>
        <sz val="11"/>
        <rFont val="Calibri"/>
        <family val="2"/>
        <scheme val="minor"/>
      </rPr>
      <t xml:space="preserve">) </t>
    </r>
  </si>
  <si>
    <t>State perforation (%)</t>
  </si>
  <si>
    <t>Previous</t>
  </si>
  <si>
    <r>
      <t xml:space="preserve">Does the product contain ingredients of </t>
    </r>
    <r>
      <rPr>
        <b/>
        <sz val="11"/>
        <rFont val="Calibri"/>
        <family val="2"/>
        <scheme val="minor"/>
      </rPr>
      <t>petrochemical origin</t>
    </r>
    <r>
      <rPr>
        <sz val="11"/>
        <rFont val="Calibri"/>
        <family val="2"/>
        <scheme val="minor"/>
      </rPr>
      <t>:</t>
    </r>
  </si>
  <si>
    <t>If yes, which:</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</si>
  <si>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</si>
  <si>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</si>
  <si>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</si>
  <si>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</si>
  <si>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</si>
  <si>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</si>
  <si>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</si>
  <si>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</si>
  <si>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r>
      <t>If yes, which: (</t>
    </r>
    <r>
      <rPr>
        <sz val="11"/>
        <color theme="7"/>
        <rFont val="Calibri"/>
        <family val="2"/>
        <scheme val="minor"/>
      </rPr>
      <t>e.g. Nordic</t>
    </r>
    <r>
      <rPr>
        <sz val="11"/>
        <rFont val="Calibri"/>
        <family val="2"/>
        <scheme val="minor"/>
      </rPr>
      <t>)</t>
    </r>
  </si>
  <si>
    <t>FSC:</t>
  </si>
  <si>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</si>
  <si>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</si>
  <si>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</si>
  <si>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Material</t>
  </si>
  <si>
    <t>Recycled</t>
  </si>
  <si>
    <t>State in %</t>
  </si>
  <si>
    <t>If applicable, product/reference no.:</t>
  </si>
  <si>
    <t>Fibre declaration for cardboard tubes</t>
  </si>
  <si>
    <t>Chemical name possible CAS-no.</t>
  </si>
  <si>
    <r>
      <t>Paper weight (g/m</t>
    </r>
    <r>
      <rPr>
        <vertAlign val="superscript"/>
        <sz val="11"/>
        <rFont val="Calibri"/>
        <family val="2"/>
        <scheme val="minor"/>
      </rPr>
      <t>2</t>
    </r>
    <r>
      <rPr>
        <sz val="11"/>
        <rFont val="Calibri"/>
        <family val="2"/>
        <scheme val="minor"/>
      </rPr>
      <t>) (</t>
    </r>
    <r>
      <rPr>
        <sz val="11"/>
        <color rgb="FFAD643A"/>
        <rFont val="Calibri"/>
        <family val="2"/>
        <scheme val="minor"/>
      </rPr>
      <t>DS/EN 12625-3</t>
    </r>
    <r>
      <rPr>
        <sz val="11"/>
        <rFont val="Calibri"/>
        <family val="2"/>
        <scheme val="minor"/>
      </rPr>
      <t>)</t>
    </r>
  </si>
  <si>
    <t>Number of sheets per roll (pcs)</t>
  </si>
  <si>
    <t>Number of plies (pcs)</t>
  </si>
  <si>
    <t>Specification form for toilet paper and kitchen towels [F6210:3]</t>
  </si>
  <si>
    <r>
      <rPr>
        <b/>
        <sz val="11"/>
        <rFont val="Calibri"/>
        <family val="2"/>
        <scheme val="minor"/>
      </rPr>
      <t>Country of manufacturer</t>
    </r>
    <r>
      <rPr>
        <sz val="11"/>
        <rFont val="Calibri"/>
        <family val="2"/>
        <scheme val="minor"/>
      </rPr>
      <t>: (Search in cell)</t>
    </r>
  </si>
  <si>
    <r>
      <t xml:space="preserve">Ultimate tensile stress - wet </t>
    </r>
    <r>
      <rPr>
        <sz val="11"/>
        <rFont val="Calibri"/>
        <family val="2"/>
        <scheme val="minor"/>
      </rPr>
      <t>(</t>
    </r>
    <r>
      <rPr>
        <sz val="11"/>
        <color rgb="FFAD643A"/>
        <rFont val="Calibri"/>
        <family val="2"/>
        <scheme val="minor"/>
      </rPr>
      <t>DS/EN 12625-5</t>
    </r>
    <r>
      <rPr>
        <sz val="11"/>
        <rFont val="Calibri"/>
        <family val="2"/>
        <scheme val="minor"/>
      </rPr>
      <t>)</t>
    </r>
    <r>
      <rPr>
        <b/>
        <sz val="11"/>
        <rFont val="Calibri"/>
        <family val="2"/>
        <scheme val="minor"/>
      </rPr>
      <t xml:space="preserve"> -</t>
    </r>
    <r>
      <rPr>
        <sz val="11"/>
        <rFont val="Calibri"/>
        <family val="2"/>
        <scheme val="minor"/>
      </rPr>
      <t xml:space="preserve"> kitchen towels only (kitchen towls must comply with the requirements in </t>
    </r>
    <r>
      <rPr>
        <sz val="11"/>
        <color theme="7"/>
        <rFont val="Calibri"/>
        <family val="2"/>
        <scheme val="minor"/>
      </rPr>
      <t>'empfehlung xxxvi, bfr, latest version</t>
    </r>
    <r>
      <rPr>
        <sz val="11"/>
        <rFont val="Calibri"/>
        <family val="2"/>
        <scheme val="minor"/>
      </rPr>
      <t>)</t>
    </r>
  </si>
  <si>
    <r>
      <t>Does the product or packaging</t>
    </r>
    <r>
      <rPr>
        <b/>
        <sz val="11"/>
        <rFont val="Calibri"/>
        <family val="2"/>
        <scheme val="minor"/>
      </rPr>
      <t xml:space="preserve"> contain any substances listed in the Candidate</t>
    </r>
    <r>
      <rPr>
        <sz val="11"/>
        <rFont val="Calibri"/>
        <family val="2"/>
        <scheme val="minor"/>
      </rPr>
      <t xml:space="preserve"> </t>
    </r>
    <r>
      <rPr>
        <b/>
        <sz val="11"/>
        <rFont val="Calibri"/>
        <family val="2"/>
        <scheme val="minor"/>
      </rPr>
      <t>List</t>
    </r>
    <r>
      <rPr>
        <sz val="11"/>
        <rFont val="Calibri"/>
        <family val="2"/>
        <scheme val="minor"/>
      </rPr>
      <t xml:space="preserve"> in the EU REACH regulation?</t>
    </r>
  </si>
  <si>
    <t>Asthma and allergy:</t>
  </si>
  <si>
    <t xml:space="preserve">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</si>
</sst>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sz val="24"/>
      <color rgb="FFAD643A"/>
      <name val="Calibri"/>
      <family val="2"/>
      <scheme val="minor"/>
    </font>
    <font>
      <sz val="11"/>
      <color rgb="FFAD643A"/>
      <name val="Calibri"/>
      <family val="2"/>
      <scheme val="minor"/>
    </font>
    <font>
      <vertAlign val="superscript"/>
      <sz val="11"/>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8" fillId="0" borderId="0" applyNumberFormat="0" applyFill="0" applyBorder="0" applyAlignment="0" applyProtection="0"/>
  </cellStyleXfs>
  <cellXfs count="110">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8" fillId="0" borderId="0" xfId="0" applyFont="1"/>
    <xf numFmtId="0" fontId="0" fillId="4" borderId="0" xfId="0" applyFill="1"/>
    <xf numFmtId="0" fontId="7" fillId="3" borderId="4" xfId="0" applyFont="1" applyFill="1" applyBorder="1" applyAlignment="1">
      <alignment horizontal="left" vertical="center" wrapText="1"/>
    </xf>
    <xf numFmtId="0" fontId="6" fillId="4" borderId="0" xfId="0" applyFont="1" applyFill="1"/>
    <xf numFmtId="0" fontId="2" fillId="4" borderId="14" xfId="0" applyFont="1" applyFill="1" applyBorder="1"/>
    <xf numFmtId="0" fontId="2" fillId="4" borderId="15" xfId="0" applyFont="1" applyFill="1" applyBorder="1"/>
    <xf numFmtId="0" fontId="19"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20" fillId="8" borderId="0" xfId="0" applyFont="1" applyFill="1" applyAlignment="1">
      <alignment horizontal="centerContinuous"/>
    </xf>
    <xf numFmtId="0" fontId="0" fillId="8" borderId="0" xfId="0" applyFill="1" applyAlignment="1">
      <alignment horizontal="centerContinuous"/>
    </xf>
    <xf numFmtId="0" fontId="18" fillId="4" borderId="0" xfId="0" applyFont="1" applyFill="1"/>
    <xf numFmtId="0" fontId="2" fillId="4" borderId="1" xfId="0" applyFont="1" applyFill="1" applyBorder="1" applyAlignment="1" applyProtection="1">
      <alignment wrapText="1"/>
      <protection locked="0"/>
    </xf>
    <xf numFmtId="0" fontId="0" fillId="10" borderId="0" xfId="0" applyFill="1"/>
    <xf numFmtId="0" fontId="0" fillId="11" borderId="0" xfId="0" applyFill="1"/>
    <xf numFmtId="0" fontId="21"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0" fillId="4" borderId="1" xfId="0" applyFill="1" applyBorder="1"/>
    <xf numFmtId="0" fontId="0" fillId="4" borderId="0" xfId="0" applyFill="1" applyAlignment="1">
      <alignment horizontal="left" wrapText="1"/>
    </xf>
    <xf numFmtId="0" fontId="5" fillId="5" borderId="1" xfId="0" applyFont="1" applyFill="1" applyBorder="1" applyAlignment="1" applyProtection="1">
      <alignment wrapText="1"/>
      <protection locked="0"/>
    </xf>
    <xf numFmtId="0" fontId="2" fillId="4" borderId="0" xfId="0" applyFont="1" applyFill="1" applyAlignment="1">
      <alignment wrapText="1"/>
    </xf>
    <xf numFmtId="0" fontId="5" fillId="4" borderId="13" xfId="0" applyFont="1" applyFill="1" applyBorder="1"/>
    <xf numFmtId="0" fontId="2" fillId="4" borderId="16" xfId="0" applyFont="1" applyFill="1" applyBorder="1"/>
    <xf numFmtId="0" fontId="2" fillId="4" borderId="18" xfId="0" applyFont="1" applyFill="1" applyBorder="1"/>
    <xf numFmtId="0" fontId="0" fillId="4" borderId="1" xfId="0" applyFill="1" applyBorder="1" applyAlignment="1">
      <alignment wrapText="1"/>
    </xf>
    <xf numFmtId="0" fontId="2" fillId="4" borderId="1" xfId="0" applyFont="1" applyFill="1" applyBorder="1" applyAlignment="1">
      <alignment vertical="top"/>
    </xf>
    <xf numFmtId="0" fontId="2" fillId="4" borderId="1" xfId="0" applyFont="1" applyFill="1" applyBorder="1" applyAlignment="1">
      <alignment wrapText="1"/>
    </xf>
    <xf numFmtId="0" fontId="5" fillId="5" borderId="1" xfId="0" applyFont="1" applyFill="1" applyBorder="1" applyAlignment="1" applyProtection="1">
      <alignment horizontal="left" wrapText="1"/>
      <protection locked="0"/>
    </xf>
    <xf numFmtId="0" fontId="14" fillId="4" borderId="0" xfId="1" applyFont="1" applyFill="1" applyBorder="1" applyAlignment="1">
      <alignment horizontal="right" vertical="center"/>
    </xf>
    <xf numFmtId="0" fontId="5" fillId="5" borderId="17" xfId="0" applyFont="1" applyFill="1" applyBorder="1" applyAlignment="1" applyProtection="1">
      <alignment horizontal="left" wrapText="1"/>
      <protection locked="0"/>
    </xf>
    <xf numFmtId="0" fontId="5" fillId="5" borderId="19"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0" fillId="4" borderId="1" xfId="0" applyFill="1" applyBorder="1" applyAlignment="1">
      <alignment horizontal="left" wrapText="1"/>
    </xf>
    <xf numFmtId="0" fontId="5" fillId="5" borderId="23" xfId="0" applyFont="1" applyFill="1" applyBorder="1" applyAlignment="1" applyProtection="1">
      <alignment horizontal="left" vertical="top"/>
      <protection locked="0"/>
    </xf>
    <xf numFmtId="0" fontId="5" fillId="5" borderId="24" xfId="0" applyFont="1" applyFill="1" applyBorder="1" applyAlignment="1" applyProtection="1">
      <alignment horizontal="left" vertical="top"/>
      <protection locked="0"/>
    </xf>
    <xf numFmtId="0" fontId="5" fillId="5" borderId="25"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5" fillId="5" borderId="8" xfId="0" applyFont="1" applyFill="1" applyBorder="1" applyAlignment="1" applyProtection="1">
      <alignment horizontal="left" vertical="top" wrapText="1"/>
      <protection locked="0"/>
    </xf>
    <xf numFmtId="0" fontId="5" fillId="5" borderId="9" xfId="0" applyFont="1" applyFill="1" applyBorder="1" applyAlignment="1" applyProtection="1">
      <alignment horizontal="left" vertical="top" wrapText="1"/>
      <protection locked="0"/>
    </xf>
    <xf numFmtId="0" fontId="5" fillId="5" borderId="1" xfId="0" applyFont="1" applyFill="1" applyBorder="1" applyAlignment="1" applyProtection="1">
      <alignment horizontal="left" vertical="top" wrapText="1"/>
      <protection locked="0"/>
    </xf>
    <xf numFmtId="0" fontId="0" fillId="4" borderId="21" xfId="0" applyFill="1" applyBorder="1" applyAlignment="1">
      <alignment horizontal="left" wrapText="1"/>
    </xf>
    <xf numFmtId="0" fontId="0" fillId="4" borderId="22" xfId="0" applyFill="1" applyBorder="1" applyAlignment="1">
      <alignment horizontal="left" wrapText="1"/>
    </xf>
    <xf numFmtId="0" fontId="0" fillId="4" borderId="8" xfId="0" applyFill="1" applyBorder="1" applyAlignment="1">
      <alignment horizontal="left"/>
    </xf>
    <xf numFmtId="0" fontId="0" fillId="4" borderId="10" xfId="0" applyFill="1" applyBorder="1" applyAlignment="1">
      <alignment horizontal="left"/>
    </xf>
    <xf numFmtId="0" fontId="22" fillId="4" borderId="0" xfId="1" applyFont="1" applyFill="1" applyBorder="1" applyAlignment="1">
      <alignment horizontal="left" vertical="center"/>
    </xf>
    <xf numFmtId="0" fontId="5" fillId="5" borderId="1" xfId="0" applyFont="1" applyFill="1" applyBorder="1" applyAlignment="1" applyProtection="1">
      <alignment horizontal="left" vertical="top"/>
      <protection locked="0"/>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2" fillId="4" borderId="1" xfId="0" applyFont="1" applyFill="1" applyBorder="1" applyAlignment="1">
      <alignment horizontal="left"/>
    </xf>
    <xf numFmtId="0" fontId="2" fillId="4" borderId="21" xfId="0" applyFont="1" applyFill="1" applyBorder="1" applyAlignment="1">
      <alignment horizontal="left" vertical="top" wrapText="1"/>
    </xf>
    <xf numFmtId="0" fontId="2" fillId="4" borderId="22" xfId="0" applyFont="1" applyFill="1" applyBorder="1" applyAlignment="1">
      <alignment horizontal="left" vertical="top" wrapText="1"/>
    </xf>
    <xf numFmtId="0" fontId="5" fillId="5" borderId="23" xfId="0" applyFont="1" applyFill="1" applyBorder="1" applyAlignment="1" applyProtection="1">
      <alignment horizontal="left" vertical="top" wrapText="1"/>
      <protection locked="0"/>
    </xf>
    <xf numFmtId="0" fontId="5" fillId="5" borderId="24" xfId="0" applyFont="1" applyFill="1" applyBorder="1" applyAlignment="1" applyProtection="1">
      <alignment horizontal="left" vertical="top" wrapText="1"/>
      <protection locked="0"/>
    </xf>
    <xf numFmtId="0" fontId="5" fillId="5" borderId="25"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5" fillId="4" borderId="0" xfId="0" applyFont="1" applyFill="1" applyAlignment="1">
      <alignment horizontal="left" wrapText="1"/>
    </xf>
    <xf numFmtId="0" fontId="5" fillId="4" borderId="4" xfId="0" applyFont="1" applyFill="1" applyBorder="1" applyAlignment="1">
      <alignment horizontal="left" wrapText="1"/>
    </xf>
    <xf numFmtId="0" fontId="2" fillId="4" borderId="1" xfId="0" applyFont="1" applyFill="1" applyBorder="1" applyAlignment="1">
      <alignment horizontal="left" vertical="top" wrapText="1"/>
    </xf>
    <xf numFmtId="0" fontId="14" fillId="4" borderId="0" xfId="1" applyFont="1" applyFill="1" applyBorder="1" applyAlignment="1">
      <alignment horizontal="left" vertical="center"/>
    </xf>
    <xf numFmtId="0" fontId="2" fillId="4" borderId="1" xfId="0" applyFont="1" applyFill="1" applyBorder="1" applyAlignment="1">
      <alignment horizontal="left" wrapText="1"/>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cellXfs>
  <cellStyles count="2">
    <cellStyle name="Hyperlink" xfId="1" builtinId="8"/>
    <cellStyle name="Normal" xfId="0" builtinId="0"/>
  </cellStyles>
  <dxfs count="117">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609600</xdr:colOff>
      <xdr:row>0</xdr:row>
      <xdr:rowOff>114300</xdr:rowOff>
    </xdr:from>
    <xdr:to>
      <xdr:col>8</xdr:col>
      <xdr:colOff>161161</xdr:colOff>
      <xdr:row>0</xdr:row>
      <xdr:rowOff>468590</xdr:rowOff>
    </xdr:to>
    <xdr:pic>
      <xdr:nvPicPr>
        <xdr:cNvPr id="3" name="Picture 2">
          <a:extLst>
            <a:ext uri="{FF2B5EF4-FFF2-40B4-BE49-F238E27FC236}">
              <a16:creationId xmlns:a16="http://schemas.microsoft.com/office/drawing/2014/main" id="{0DD261F1-9509-4E03-8E52-D353490B3A6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24475" y="114300"/>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76200</xdr:colOff>
      <xdr:row>0</xdr:row>
      <xdr:rowOff>152400</xdr:rowOff>
    </xdr:from>
    <xdr:to>
      <xdr:col>10</xdr:col>
      <xdr:colOff>113536</xdr:colOff>
      <xdr:row>0</xdr:row>
      <xdr:rowOff>506690</xdr:rowOff>
    </xdr:to>
    <xdr:pic>
      <xdr:nvPicPr>
        <xdr:cNvPr id="2" name="Picture 1">
          <a:extLst>
            <a:ext uri="{FF2B5EF4-FFF2-40B4-BE49-F238E27FC236}">
              <a16:creationId xmlns:a16="http://schemas.microsoft.com/office/drawing/2014/main" id="{372DD1F2-8705-4311-95F7-3D54C55F604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448550" y="152400"/>
          <a:ext cx="1694686"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542925</xdr:colOff>
      <xdr:row>0</xdr:row>
      <xdr:rowOff>95250</xdr:rowOff>
    </xdr:from>
    <xdr:to>
      <xdr:col>8</xdr:col>
      <xdr:colOff>151636</xdr:colOff>
      <xdr:row>0</xdr:row>
      <xdr:rowOff>449540</xdr:rowOff>
    </xdr:to>
    <xdr:pic>
      <xdr:nvPicPr>
        <xdr:cNvPr id="2" name="Picture 1">
          <a:extLst>
            <a:ext uri="{FF2B5EF4-FFF2-40B4-BE49-F238E27FC236}">
              <a16:creationId xmlns:a16="http://schemas.microsoft.com/office/drawing/2014/main" id="{A24FD31B-31C4-4963-99FB-B0960BDCCDB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10225" y="95250"/>
          <a:ext cx="169468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542925</xdr:colOff>
      <xdr:row>0</xdr:row>
      <xdr:rowOff>66675</xdr:rowOff>
    </xdr:from>
    <xdr:to>
      <xdr:col>8</xdr:col>
      <xdr:colOff>151636</xdr:colOff>
      <xdr:row>0</xdr:row>
      <xdr:rowOff>420965</xdr:rowOff>
    </xdr:to>
    <xdr:pic>
      <xdr:nvPicPr>
        <xdr:cNvPr id="2" name="Picture 1">
          <a:extLst>
            <a:ext uri="{FF2B5EF4-FFF2-40B4-BE49-F238E27FC236}">
              <a16:creationId xmlns:a16="http://schemas.microsoft.com/office/drawing/2014/main" id="{CE4B5716-60C2-41FA-9190-1865E500DF1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00625" y="66675"/>
          <a:ext cx="169468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514350</xdr:colOff>
      <xdr:row>0</xdr:row>
      <xdr:rowOff>85725</xdr:rowOff>
    </xdr:from>
    <xdr:to>
      <xdr:col>8</xdr:col>
      <xdr:colOff>123061</xdr:colOff>
      <xdr:row>0</xdr:row>
      <xdr:rowOff>440015</xdr:rowOff>
    </xdr:to>
    <xdr:pic>
      <xdr:nvPicPr>
        <xdr:cNvPr id="2" name="Picture 1">
          <a:extLst>
            <a:ext uri="{FF2B5EF4-FFF2-40B4-BE49-F238E27FC236}">
              <a16:creationId xmlns:a16="http://schemas.microsoft.com/office/drawing/2014/main" id="{D62F9CD1-B382-4A31-9F28-9932B015C42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00675" y="85725"/>
          <a:ext cx="169468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342900</xdr:colOff>
      <xdr:row>0</xdr:row>
      <xdr:rowOff>161925</xdr:rowOff>
    </xdr:from>
    <xdr:to>
      <xdr:col>11</xdr:col>
      <xdr:colOff>151636</xdr:colOff>
      <xdr:row>0</xdr:row>
      <xdr:rowOff>516215</xdr:rowOff>
    </xdr:to>
    <xdr:pic>
      <xdr:nvPicPr>
        <xdr:cNvPr id="2" name="Picture 1">
          <a:extLst>
            <a:ext uri="{FF2B5EF4-FFF2-40B4-BE49-F238E27FC236}">
              <a16:creationId xmlns:a16="http://schemas.microsoft.com/office/drawing/2014/main" id="{8BC96B21-3D50-41FF-A22F-D77C9C6C3A0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858125" y="161925"/>
          <a:ext cx="169468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16" dataDxfId="115">
  <autoFilter ref="D2:G201" xr:uid="{62EE8687-5CD4-4B4E-8E17-B45594260345}"/>
  <tableColumns count="4">
    <tableColumn id="3" xr3:uid="{CE0C2A52-5300-49D5-8283-EEF9E5A15380}" name="Lande (Engelsk)" dataDxfId="114"/>
    <tableColumn id="1" xr3:uid="{8675A272-83C8-44D2-907E-AB3BA485BF82}" name="Lande (dansk)" dataDxfId="113"/>
    <tableColumn id="2" xr3:uid="{4AD203A7-FE90-42EE-822E-78C14DF304B3}" name="Lande (norsk)" dataDxfId="112"/>
    <tableColumn id="4" xr3:uid="{63B3AAAF-0FA8-4662-A65A-DF65E46AD1B9}" name="ISO 3166-1" dataDxfId="1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222"/>
  <sheetViews>
    <sheetView topLeftCell="B78" workbookViewId="0">
      <selection activeCell="E152" sqref="E152"/>
    </sheetView>
  </sheetViews>
  <sheetFormatPr defaultRowHeight="15" x14ac:dyDescent="0.25"/>
  <cols>
    <col min="3" max="3" width="11.42578125" customWidth="1"/>
  </cols>
  <sheetData>
    <row r="1" spans="1:200" ht="21" x14ac:dyDescent="0.35">
      <c r="A1" s="16"/>
      <c r="B1" s="16" t="s">
        <v>0</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1</v>
      </c>
    </row>
    <row r="5" spans="1:200" x14ac:dyDescent="0.25">
      <c r="B5" t="str" cm="1">
        <f t="array" ref="B5:GR5">TRANSPOSE(_xlfn._xlws.FILTER(AlleLande[Lande (Engelsk)],ISNUMBER(SEARCH(Packaging!G11,AlleLande[Lande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(Engelsk)],ISNUMBER(SEARCH(Packaging!G12,AlleLande[Lande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(Engelsk)],ISNUMBER(SEARCH(Packaging!G13,AlleLande[Lande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(Engelsk)],ISNUMBER(SEARCH(Packaging!G14,AlleLande[Lande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(Engelsk)],ISNUMBER(SEARCH(Packaging!G15,AlleLande[Lande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(Engelsk)],ISNUMBER(SEARCH(Packaging!G16,AlleLande[Lande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(Engelsk)],ISNUMBER(SEARCH(Packaging!G17,AlleLande[Lande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(Engelsk)],ISNUMBER(SEARCH(Packaging!G18,AlleLande[Lande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(Engelsk)],ISNUMBER(SEARCH(Packaging!G19,AlleLande[Lande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(Engelsk)],ISNUMBER(SEARCH(Packaging!G20,AlleLande[Lande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(Engelsk)],ISNUMBER(SEARCH(Packaging!G21,AlleLande[Lande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(Engelsk)],ISNUMBER(SEARCH(Packaging!G22,AlleLande[Lande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(Engelsk)],ISNUMBER(SEARCH(Packaging!G23,AlleLande[Lande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(Engelsk)],ISNUMBER(SEARCH(Packaging!G24,AlleLande[Lande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(Engelsk)],ISNUMBER(SEARCH(Packaging!G25,AlleLande[Lande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(Engelsk)],ISNUMBER(SEARCH(Packaging!G26,AlleLande[Lande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(Engelsk)],ISNUMBER(SEARCH(Packaging!G27,AlleLande[Lande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(Engelsk)],ISNUMBER(SEARCH(Packaging!G28,AlleLande[Lande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(Engelsk)],ISNUMBER(SEARCH(Packaging!G29,AlleLande[Lande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(Engelsk)],ISNUMBER(SEARCH(Packaging!G30,AlleLande[Lande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6" spans="2:200" ht="21" x14ac:dyDescent="0.35">
      <c r="B26" s="16" t="s">
        <v>2</v>
      </c>
    </row>
    <row r="27" spans="2:200" x14ac:dyDescent="0.25">
      <c r="B27" t="str" cm="1">
        <f t="array" ref="B27:GR27">TRANSPOSE(_xlfn._xlws.FILTER(AlleLande[Lande (Engelsk)],ISNUMBER(SEARCH(Packaging!H11,AlleLande[Lande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(Engelsk)],ISNUMBER(SEARCH(Packaging!H12,AlleLande[Lande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(Engelsk)],ISNUMBER(SEARCH(Packaging!H13,AlleLande[Lande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(Engelsk)],ISNUMBER(SEARCH(Packaging!H14,AlleLande[Lande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(Engelsk)],ISNUMBER(SEARCH(Packaging!H15,AlleLande[Lande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(Engelsk)],ISNUMBER(SEARCH(Packaging!H16,AlleLande[Lande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(Engelsk)],ISNUMBER(SEARCH(Packaging!H17,AlleLande[Lande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(Engelsk)],ISNUMBER(SEARCH(Packaging!H18,AlleLande[Lande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(Engelsk)],ISNUMBER(SEARCH(Packaging!H19,AlleLande[Lande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(Engelsk)],ISNUMBER(SEARCH(Packaging!H20,AlleLande[Lande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(Engelsk)],ISNUMBER(SEARCH(Packaging!H21,AlleLande[Lande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(Engelsk)],ISNUMBER(SEARCH(Packaging!H22,AlleLande[Lande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(Engelsk)],ISNUMBER(SEARCH(Packaging!H23,AlleLande[Lande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(Engelsk)],ISNUMBER(SEARCH(Packaging!H24,AlleLande[Lande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(Engelsk)],ISNUMBER(SEARCH(Packaging!H25,AlleLande[Lande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(Engelsk)],ISNUMBER(SEARCH(Packaging!H26,AlleLande[Lande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(Engelsk)],ISNUMBER(SEARCH(Packaging!H27,AlleLande[Lande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(Engelsk)],ISNUMBER(SEARCH(Packaging!H28,AlleLande[Lande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(Engelsk)],ISNUMBER(SEARCH(Packaging!H29,AlleLande[Lande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(Engelsk)],ISNUMBER(SEARCH(Packaging!H30,AlleLande[Lande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8" spans="2:200" ht="21" x14ac:dyDescent="0.35">
      <c r="B48" s="16" t="s">
        <v>3</v>
      </c>
    </row>
    <row r="49" spans="2:200" x14ac:dyDescent="0.25">
      <c r="B49" t="str" cm="1">
        <f t="array" ref="B49:GR49">TRANSPOSE(_xlfn._xlws.FILTER(AlleLande[Lande (Engelsk)],ISNUMBER(SEARCH(Packaging!I11,AlleLande[Lande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(Engelsk)],ISNUMBER(SEARCH(Packaging!I12,AlleLande[Lande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(Engelsk)],ISNUMBER(SEARCH(Packaging!I13,AlleLande[Lande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(Engelsk)],ISNUMBER(SEARCH(Packaging!I14,AlleLande[Lande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(Engelsk)],ISNUMBER(SEARCH(Packaging!I15,AlleLande[Lande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(Engelsk)],ISNUMBER(SEARCH(Packaging!I16,AlleLande[Lande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(Engelsk)],ISNUMBER(SEARCH(Packaging!I17,AlleLande[Lande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(Engelsk)],ISNUMBER(SEARCH(Packaging!I18,AlleLande[Lande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(Engelsk)],ISNUMBER(SEARCH(Packaging!I19,AlleLande[Lande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(Engelsk)],ISNUMBER(SEARCH(Packaging!I20,AlleLande[Lande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(Engelsk)],ISNUMBER(SEARCH(Packaging!I21,AlleLande[Lande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(Engelsk)],ISNUMBER(SEARCH(Packaging!I22,AlleLande[Lande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(Engelsk)],ISNUMBER(SEARCH(Packaging!I23,AlleLande[Lande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(Engelsk)],ISNUMBER(SEARCH(Packaging!I24,AlleLande[Lande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(Engelsk)],ISNUMBER(SEARCH(Packaging!I25,AlleLande[Lande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(Engelsk)],ISNUMBER(SEARCH(Packaging!I26,AlleLande[Lande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(Engelsk)],ISNUMBER(SEARCH(Packaging!I27,AlleLande[Lande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(Engelsk)],ISNUMBER(SEARCH(Packaging!I28,AlleLande[Lande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(Engelsk)],ISNUMBER(SEARCH(Packaging!I29,AlleLande[Lande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(Engelsk)],ISNUMBER(SEARCH(Packaging!I30,AlleLande[Lande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70" spans="2:200" ht="21" x14ac:dyDescent="0.35">
      <c r="B70" s="16" t="s">
        <v>4</v>
      </c>
    </row>
    <row r="71" spans="2:200" x14ac:dyDescent="0.25">
      <c r="B71" t="str" cm="1">
        <f t="array" ref="B71:GR71">TRANSPOSE(_xlfn._xlws.FILTER(AlleLande[Lande (Engelsk)],ISNUMBER(SEARCH(Packaging!J11,AlleLande[Lande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(Engelsk)],ISNUMBER(SEARCH(Packaging!J12,AlleLande[Lande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(Engelsk)],ISNUMBER(SEARCH(Packaging!J13,AlleLande[Lande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(Engelsk)],ISNUMBER(SEARCH(Packaging!J14,AlleLande[Lande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(Engelsk)],ISNUMBER(SEARCH(Packaging!J15,AlleLande[Lande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(Engelsk)],ISNUMBER(SEARCH(Packaging!J16,AlleLande[Lande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(Engelsk)],ISNUMBER(SEARCH(Packaging!J17,AlleLande[Lande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(Engelsk)],ISNUMBER(SEARCH(Packaging!J18,AlleLande[Lande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(Engelsk)],ISNUMBER(SEARCH(Packaging!J19,AlleLande[Lande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(Engelsk)],ISNUMBER(SEARCH(Packaging!J20,AlleLande[Lande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(Engelsk)],ISNUMBER(SEARCH(Packaging!J21,AlleLande[Lande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(Engelsk)],ISNUMBER(SEARCH(Packaging!J22,AlleLande[Lande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(Engelsk)],ISNUMBER(SEARCH(Packaging!J23,AlleLande[Lande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(Engelsk)],ISNUMBER(SEARCH(Packaging!J24,AlleLande[Lande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(Engelsk)],ISNUMBER(SEARCH(Packaging!J25,AlleLande[Lande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(Engelsk)],ISNUMBER(SEARCH(Packaging!J26,AlleLande[Lande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(Engelsk)],ISNUMBER(SEARCH(Packaging!J27,AlleLande[Lande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(Engelsk)],ISNUMBER(SEARCH(Packaging!J28,AlleLande[Lande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(Engelsk)],ISNUMBER(SEARCH(Packaging!J29,AlleLande[Lande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(Engelsk)],ISNUMBER(SEARCH(Packaging!J30,AlleLande[Lande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2" spans="2:200" ht="21" x14ac:dyDescent="0.35">
      <c r="B92" s="16" t="s">
        <v>5</v>
      </c>
    </row>
    <row r="93" spans="2:200" x14ac:dyDescent="0.25">
      <c r="B93" t="str" cm="1">
        <f t="array" ref="B93:GR93">TRANSPOSE(_xlfn._xlws.FILTER(AlleLande[Lande (Engelsk)],ISNUMBER(SEARCH(Packaging!K11,AlleLande[Lande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(Engelsk)],ISNUMBER(SEARCH(Packaging!K12,AlleLande[Lande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(Engelsk)],ISNUMBER(SEARCH(Packaging!K13,AlleLande[Lande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(Engelsk)],ISNUMBER(SEARCH(Packaging!K14,AlleLande[Lande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(Engelsk)],ISNUMBER(SEARCH(Packaging!K15,AlleLande[Lande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(Engelsk)],ISNUMBER(SEARCH(Packaging!K16,AlleLande[Lande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(Engelsk)],ISNUMBER(SEARCH(Packaging!K17,AlleLande[Lande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(Engelsk)],ISNUMBER(SEARCH(Packaging!K18,AlleLande[Lande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(Engelsk)],ISNUMBER(SEARCH(Packaging!K19,AlleLande[Lande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(Engelsk)],ISNUMBER(SEARCH(Packaging!K20,AlleLande[Lande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(Engelsk)],ISNUMBER(SEARCH(Packaging!K21,AlleLande[Lande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(Engelsk)],ISNUMBER(SEARCH(Packaging!K22,AlleLande[Lande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(Engelsk)],ISNUMBER(SEARCH(Packaging!K23,AlleLande[Lande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(Engelsk)],ISNUMBER(SEARCH(Packaging!K24,AlleLande[Lande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(Engelsk)],ISNUMBER(SEARCH(Packaging!K25,AlleLande[Lande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(Engelsk)],ISNUMBER(SEARCH(Packaging!K26,AlleLande[Lande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(Engelsk)],ISNUMBER(SEARCH(Packaging!K27,AlleLande[Lande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(Engelsk)],ISNUMBER(SEARCH(Packaging!K28,AlleLande[Lande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(Engelsk)],ISNUMBER(SEARCH(Packaging!K29,AlleLande[Lande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(Engelsk)],ISNUMBER(SEARCH(Packaging!K30,AlleLande[Lande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4" spans="2:200" ht="21" x14ac:dyDescent="0.35">
      <c r="B114" s="16" t="s">
        <v>6</v>
      </c>
    </row>
    <row r="115" spans="2:200" x14ac:dyDescent="0.25">
      <c r="B115" t="str" cm="1">
        <f t="array" ref="B115:GR115">TRANSPOSE(_xlfn._xlws.FILTER(AlleLande[Lande (Engelsk)],ISNUMBER(SEARCH('Product information'!F25,AlleLande[Lande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(Engelsk)],ISNUMBER(SEARCH('Product information'!F26,AlleLande[Lande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(Engelsk)],ISNUMBER(SEARCH('Product information'!F27,AlleLande[Lande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(Engelsk)],ISNUMBER(SEARCH('Product information'!F28,AlleLande[Lande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(Engelsk)],ISNUMBER(SEARCH('Product information'!F29,AlleLande[Lande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(Engelsk)],ISNUMBER(SEARCH('Product information'!F30,AlleLande[Lande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(Engelsk)],ISNUMBER(SEARCH('Product information'!F31,AlleLande[Lande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(Engelsk)],ISNUMBER(SEARCH('Product information'!F32,AlleLande[Lande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(Engelsk)],ISNUMBER(SEARCH('Product information'!F33,AlleLande[Lande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(Engelsk)],ISNUMBER(SEARCH('Product information'!F34,AlleLande[Lande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(Engelsk)],ISNUMBER(SEARCH('Product information'!F35,AlleLande[Lande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(Engelsk)],ISNUMBER(SEARCH('Product information'!F36,AlleLande[Lande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8" spans="2:200" ht="21" x14ac:dyDescent="0.35">
      <c r="B128" s="16" t="s">
        <v>7</v>
      </c>
    </row>
    <row r="129" spans="2:200" x14ac:dyDescent="0.25">
      <c r="B129" t="str" cm="1">
        <f t="array" ref="B129:GR129">TRANSPOSE(_xlfn._xlws.FILTER(AlleLande[Lande (Engelsk)],ISNUMBER(SEARCH('Product information'!G25,AlleLande[Lande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(Engelsk)],ISNUMBER(SEARCH('Product information'!G26,AlleLande[Lande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1" spans="2:200" x14ac:dyDescent="0.25">
      <c r="B131" t="str" cm="1">
        <f t="array" ref="B131:GR131">TRANSPOSE(_xlfn._xlws.FILTER(AlleLande[Lande (Engelsk)],ISNUMBER(SEARCH('Product information'!G27,AlleLande[Lande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(Engelsk)],ISNUMBER(SEARCH('Product information'!G28,AlleLande[Lande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(Engelsk)],ISNUMBER(SEARCH('Product information'!G29,AlleLande[Lande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(Engelsk)],ISNUMBER(SEARCH('Product information'!G30,AlleLande[Lande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(Engelsk)],ISNUMBER(SEARCH('Product information'!G31,AlleLande[Lande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information'!G32,AlleLande[Lande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information'!G33,AlleLande[Lande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information'!G34,AlleLande[Lande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information'!G35,AlleLande[Lande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(Engelsk)],ISNUMBER(SEARCH('Product information'!G36,AlleLande[Lande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2" spans="2:200" ht="21" x14ac:dyDescent="0.35">
      <c r="B142" s="16" t="s">
        <v>8</v>
      </c>
    </row>
    <row r="143" spans="2:200" x14ac:dyDescent="0.25">
      <c r="B143" t="str" cm="1">
        <f t="array" ref="B143:GR143">TRANSPOSE(_xlfn._xlws.FILTER(AlleLande[Lande (Engelsk)],ISNUMBER(SEARCH('Product information'!H25,AlleLande[Lande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information'!H26,AlleLande[Lande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information'!H27,AlleLande[Lande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information'!H28,AlleLande[Lande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(Engelsk)],ISNUMBER(SEARCH('Product information'!H29,AlleLande[Lande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(Engelsk)],ISNUMBER(SEARCH('Product information'!H30,AlleLande[Lande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(Engelsk)],ISNUMBER(SEARCH('Product information'!H31,AlleLande[Lande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information'!H32,AlleLande[Lande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information'!H33,AlleLande[Lande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(Engelsk)],ISNUMBER(SEARCH('Product information'!H34,AlleLande[Lande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(Engelsk)],ISNUMBER(SEARCH('Product information'!H35,AlleLande[Lande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(Engelsk)],ISNUMBER(SEARCH('Product information'!H36,AlleLande[Lande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6" spans="2:200" ht="21" x14ac:dyDescent="0.35">
      <c r="B156" s="16" t="s">
        <v>9</v>
      </c>
    </row>
    <row r="157" spans="2:200" x14ac:dyDescent="0.25">
      <c r="B157" t="str" cm="1">
        <f t="array" ref="B157:GR157">TRANSPOSE(_xlfn._xlws.FILTER(AlleLande[Lande (Engelsk)],ISNUMBER(SEARCH('Product information'!I25,AlleLande[Lande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(Engelsk)],ISNUMBER(SEARCH('Product information'!I26,AlleLande[Lande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(Engelsk)],ISNUMBER(SEARCH('Product information'!I27,AlleLande[Lande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(Engelsk)],ISNUMBER(SEARCH('Product information'!I28,AlleLande[Lande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(Engelsk)],ISNUMBER(SEARCH('Product information'!I29,AlleLande[Lande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(Engelsk)],ISNUMBER(SEARCH('Product information'!I30,AlleLande[Lande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3" spans="2:200" x14ac:dyDescent="0.25">
      <c r="B163" t="str" cm="1">
        <f t="array" ref="B163:GR163">TRANSPOSE(_xlfn._xlws.FILTER(AlleLande[Lande (Engelsk)],ISNUMBER(SEARCH('Product information'!I31,AlleLande[Lande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4" spans="2:200" x14ac:dyDescent="0.25">
      <c r="B164" t="str" cm="1">
        <f t="array" ref="B164:GR164">TRANSPOSE(_xlfn._xlws.FILTER(AlleLande[Lande (Engelsk)],ISNUMBER(SEARCH('Product information'!I32,AlleLande[Lande (Engelsk)])),"Kan ikke findes"))</f>
        <v>Afghanistan</v>
      </c>
      <c r="C164" t="str">
        <v>Albania</v>
      </c>
      <c r="D164" t="str">
        <v>Algeria</v>
      </c>
      <c r="E164" t="str">
        <v>Andorra</v>
      </c>
      <c r="F164" t="str">
        <v>Angola</v>
      </c>
      <c r="G164" t="str">
        <v>Antigua &amp; Barbuda</v>
      </c>
      <c r="H164" t="str">
        <v>Argentina</v>
      </c>
      <c r="I164" t="str">
        <v>Armenia</v>
      </c>
      <c r="J164" t="str">
        <v>Australia</v>
      </c>
      <c r="K164" t="str">
        <v>Austria</v>
      </c>
      <c r="L164" t="str">
        <v>Azerbaijan</v>
      </c>
      <c r="M164" t="str">
        <v>Bahamas</v>
      </c>
      <c r="N164" t="str">
        <v>Bahrain</v>
      </c>
      <c r="O164" t="str">
        <v>Bangladesh</v>
      </c>
      <c r="P164" t="str">
        <v>Barbados</v>
      </c>
      <c r="Q164" t="str">
        <v>Belarus</v>
      </c>
      <c r="R164" t="str">
        <v>Belgium</v>
      </c>
      <c r="S164" t="str">
        <v>Belize</v>
      </c>
      <c r="T164" t="str">
        <v>Benin</v>
      </c>
      <c r="U164" t="str">
        <v>Bhutan</v>
      </c>
      <c r="V164" t="str">
        <v>Bolivia</v>
      </c>
      <c r="W164" t="str">
        <v>Bosnia and Herzegovina</v>
      </c>
      <c r="X164" t="str">
        <v>Botswana</v>
      </c>
      <c r="Y164" t="str">
        <v>Brazil</v>
      </c>
      <c r="Z164" t="str">
        <v>Brunei</v>
      </c>
      <c r="AA164" t="str">
        <v>Bulgaria</v>
      </c>
      <c r="AB164" t="str">
        <v>Burkina Faso</v>
      </c>
      <c r="AC164" t="str">
        <v>Burma (Myanmar)</v>
      </c>
      <c r="AD164" t="str">
        <v>Burundi</v>
      </c>
      <c r="AE164" t="str">
        <v>Cambodia</v>
      </c>
      <c r="AF164" t="str">
        <v>Cameroon</v>
      </c>
      <c r="AG164" t="str">
        <v>Canada</v>
      </c>
      <c r="AH164" t="str">
        <v>Cape Verde Islands</v>
      </c>
      <c r="AI164" t="str">
        <v>Central Africa</v>
      </c>
      <c r="AJ164" t="str">
        <v>Chad</v>
      </c>
      <c r="AK164" t="str">
        <v>Chile</v>
      </c>
      <c r="AL164" t="str">
        <v>China</v>
      </c>
      <c r="AM164" t="str">
        <v>Colombia</v>
      </c>
      <c r="AN164" t="str">
        <v>Comoros</v>
      </c>
      <c r="AO164" t="str">
        <v>Congo</v>
      </c>
      <c r="AP164" t="str">
        <v>Costa Rica</v>
      </c>
      <c r="AQ164" t="str">
        <v>Croatia</v>
      </c>
      <c r="AR164" t="str">
        <v>Cuba</v>
      </c>
      <c r="AS164" t="str">
        <v>Cyprus</v>
      </c>
      <c r="AT164" t="str">
        <v>Czech Republic</v>
      </c>
      <c r="AU164" t="str">
        <v>Darussalem</v>
      </c>
      <c r="AV164" t="str">
        <v>Democratic rep. Congo</v>
      </c>
      <c r="AW164" t="str">
        <v>Denmark</v>
      </c>
      <c r="AX164" t="str">
        <v>Djibouti</v>
      </c>
      <c r="AY164" t="str">
        <v>Dominica</v>
      </c>
      <c r="AZ164" t="str">
        <v>Dominican Republic</v>
      </c>
      <c r="BA164" t="str">
        <v>East Timor</v>
      </c>
      <c r="BB164" t="str">
        <v>Ecuador</v>
      </c>
      <c r="BC164" t="str">
        <v>Egypt</v>
      </c>
      <c r="BD164" t="str">
        <v>El Salvador</v>
      </c>
      <c r="BE164" t="str">
        <v>Equatorial Guinea</v>
      </c>
      <c r="BF164" t="str">
        <v>Eritrea</v>
      </c>
      <c r="BG164" t="str">
        <v>Estonia</v>
      </c>
      <c r="BH164" t="str">
        <v>Ethiopia</v>
      </c>
      <c r="BI164" t="str">
        <v>EU</v>
      </c>
      <c r="BJ164" t="str">
        <v>EU/Non-EU</v>
      </c>
      <c r="BK164" t="str">
        <v>Fiji</v>
      </c>
      <c r="BL164" t="str">
        <v>Finland</v>
      </c>
      <c r="BM164" t="str">
        <v>France</v>
      </c>
      <c r="BN164" t="str">
        <v>Gabon</v>
      </c>
      <c r="BO164" t="str">
        <v>Gambia</v>
      </c>
      <c r="BP164" t="str">
        <v>Georgia</v>
      </c>
      <c r="BQ164" t="str">
        <v>Germany</v>
      </c>
      <c r="BR164" t="str">
        <v>Ghana</v>
      </c>
      <c r="BS164" t="str">
        <v>Greece</v>
      </c>
      <c r="BT164" t="str">
        <v>Grenada</v>
      </c>
      <c r="BU164" t="str">
        <v>Guatemala</v>
      </c>
      <c r="BV164" t="str">
        <v>Guinea</v>
      </c>
      <c r="BW164" t="str">
        <v>Guinea-Bissau</v>
      </c>
      <c r="BX164" t="str">
        <v>Guyana</v>
      </c>
      <c r="BY164" t="str">
        <v>Haiti</v>
      </c>
      <c r="BZ164" t="str">
        <v>Honduras</v>
      </c>
      <c r="CA164" t="str">
        <v>Hungary</v>
      </c>
      <c r="CB164" t="str">
        <v>Iceland</v>
      </c>
      <c r="CC164" t="str">
        <v>India</v>
      </c>
      <c r="CD164" t="str">
        <v>Indonesia</v>
      </c>
      <c r="CE164" t="str">
        <v>Iran</v>
      </c>
      <c r="CF164" t="str">
        <v>Iraq</v>
      </c>
      <c r="CG164" t="str">
        <v>Ireland</v>
      </c>
      <c r="CH164" t="str">
        <v>Israel</v>
      </c>
      <c r="CI164" t="str">
        <v>Italy</v>
      </c>
      <c r="CJ164" t="str">
        <v>Ivory Coast</v>
      </c>
      <c r="CK164" t="str">
        <v>Jamaica</v>
      </c>
      <c r="CL164" t="str">
        <v>Japan</v>
      </c>
      <c r="CM164" t="str">
        <v>Jordan</v>
      </c>
      <c r="CN164" t="str">
        <v>Kazakhstan</v>
      </c>
      <c r="CO164" t="str">
        <v>Kenya</v>
      </c>
      <c r="CP164" t="str">
        <v>Kiribati</v>
      </c>
      <c r="CQ164" t="str">
        <v>Kuwait</v>
      </c>
      <c r="CR164" t="str">
        <v>Kyrgyzstan</v>
      </c>
      <c r="CS164" t="str">
        <v>Laos</v>
      </c>
      <c r="CT164" t="str">
        <v>Latvia</v>
      </c>
      <c r="CU164" t="str">
        <v>Lebanon</v>
      </c>
      <c r="CV164" t="str">
        <v>Lesotho</v>
      </c>
      <c r="CW164" t="str">
        <v>Liberia</v>
      </c>
      <c r="CX164" t="str">
        <v>Libya</v>
      </c>
      <c r="CY164" t="str">
        <v>Liechtenstein</v>
      </c>
      <c r="CZ164" t="str">
        <v>Lithuania</v>
      </c>
      <c r="DA164" t="str">
        <v>Luxembourg</v>
      </c>
      <c r="DB164" t="str">
        <v>Macedonia (FYROM)</v>
      </c>
      <c r="DC164" t="str">
        <v>Madagascar</v>
      </c>
      <c r="DD164" t="str">
        <v>Malawi</v>
      </c>
      <c r="DE164" t="str">
        <v>Malaysia</v>
      </c>
      <c r="DF164" t="str">
        <v>Maldives</v>
      </c>
      <c r="DG164" t="str">
        <v>Mali</v>
      </c>
      <c r="DH164" t="str">
        <v>Malta</v>
      </c>
      <c r="DI164" t="str">
        <v>Mauritania</v>
      </c>
      <c r="DJ164" t="str">
        <v>Mauritius</v>
      </c>
      <c r="DK164" t="str">
        <v>Mexico</v>
      </c>
      <c r="DL164" t="str">
        <v>Micronesia</v>
      </c>
      <c r="DM164" t="str">
        <v>Moldova</v>
      </c>
      <c r="DN164" t="str">
        <v>Monaco</v>
      </c>
      <c r="DO164" t="str">
        <v>Mongolia</v>
      </c>
      <c r="DP164" t="str">
        <v>Morocco</v>
      </c>
      <c r="DQ164" t="str">
        <v>Mozambique</v>
      </c>
      <c r="DR164" t="str">
        <v>Namibia</v>
      </c>
      <c r="DS164" t="str">
        <v>Nauru</v>
      </c>
      <c r="DT164" t="str">
        <v>Nepal</v>
      </c>
      <c r="DU164" t="str">
        <v>New Zealand</v>
      </c>
      <c r="DV164" t="str">
        <v>Nicaragua</v>
      </c>
      <c r="DW164" t="str">
        <v>Niger</v>
      </c>
      <c r="DX164" t="str">
        <v>Nigeria</v>
      </c>
      <c r="DY164" t="str">
        <v>Non-EU</v>
      </c>
      <c r="DZ164" t="str">
        <v>North Korea</v>
      </c>
      <c r="EA164" t="str">
        <v>Norway</v>
      </c>
      <c r="EB164" t="str">
        <v>Oman</v>
      </c>
      <c r="EC164" t="str">
        <v>Pakistan</v>
      </c>
      <c r="ED164" t="str">
        <v>Palau</v>
      </c>
      <c r="EE164" t="str">
        <v>Palestine</v>
      </c>
      <c r="EF164" t="str">
        <v>Panama</v>
      </c>
      <c r="EG164" t="str">
        <v>Papua New Guinea</v>
      </c>
      <c r="EH164" t="str">
        <v>Paraguay</v>
      </c>
      <c r="EI164" t="str">
        <v>Peru</v>
      </c>
      <c r="EJ164" t="str">
        <v>Phillipines</v>
      </c>
      <c r="EK164" t="str">
        <v>Poland</v>
      </c>
      <c r="EL164" t="str">
        <v>Portugal</v>
      </c>
      <c r="EM164" t="str">
        <v>Qatar</v>
      </c>
      <c r="EN164" t="str">
        <v>Romania</v>
      </c>
      <c r="EO164" t="str">
        <v>Russia</v>
      </c>
      <c r="EP164" t="str">
        <v>Rwanda</v>
      </c>
      <c r="EQ164" t="str">
        <v>Samoa</v>
      </c>
      <c r="ER164" t="str">
        <v>San Marino</v>
      </c>
      <c r="ES164" t="str">
        <v>Sao Tome &amp; Principe</v>
      </c>
      <c r="ET164" t="str">
        <v>Saudi Arabia</v>
      </c>
      <c r="EU164" t="str">
        <v>Senegal</v>
      </c>
      <c r="EV164" t="str">
        <v>Serbia and Montenegro</v>
      </c>
      <c r="EW164" t="str">
        <v>Seychelles</v>
      </c>
      <c r="EX164" t="str">
        <v>Sierra Leone</v>
      </c>
      <c r="EY164" t="str">
        <v>Singapore</v>
      </c>
      <c r="EZ164" t="str">
        <v>Slovakia</v>
      </c>
      <c r="FA164" t="str">
        <v>Slovenia</v>
      </c>
      <c r="FB164" t="str">
        <v>Solomon Islands</v>
      </c>
      <c r="FC164" t="str">
        <v>Somalia</v>
      </c>
      <c r="FD164" t="str">
        <v>South Africa</v>
      </c>
      <c r="FE164" t="str">
        <v>South Korea</v>
      </c>
      <c r="FF164" t="str">
        <v>Spain</v>
      </c>
      <c r="FG164" t="str">
        <v>Sri Lanka</v>
      </c>
      <c r="FH164" t="str">
        <v>St. Kitts-Nevis</v>
      </c>
      <c r="FI164" t="str">
        <v>St. Lucia</v>
      </c>
      <c r="FJ164" t="str">
        <v>St. Vincent &amp;</v>
      </c>
      <c r="FK164" t="str">
        <v>Sudan</v>
      </c>
      <c r="FL164" t="str">
        <v>Suriname</v>
      </c>
      <c r="FM164" t="str">
        <v>Swaziland</v>
      </c>
      <c r="FN164" t="str">
        <v>Sweden</v>
      </c>
      <c r="FO164" t="str">
        <v>Switzerland</v>
      </c>
      <c r="FP164" t="str">
        <v>Syria</v>
      </c>
      <c r="FQ164" t="str">
        <v>Taiwan</v>
      </c>
      <c r="FR164" t="str">
        <v>Tajikistan</v>
      </c>
      <c r="FS164" t="str">
        <v>Tanzania</v>
      </c>
      <c r="FT164" t="str">
        <v>Thailand</v>
      </c>
      <c r="FU164" t="str">
        <v>The Grenadines</v>
      </c>
      <c r="FV164" t="str">
        <v>The Marshall Islands</v>
      </c>
      <c r="FW164" t="str">
        <v>The Netherlands</v>
      </c>
      <c r="FX164" t="str">
        <v>Togo</v>
      </c>
      <c r="FY164" t="str">
        <v>Tonga</v>
      </c>
      <c r="FZ164" t="str">
        <v>Trinidad &amp; Tobago</v>
      </c>
      <c r="GA164" t="str">
        <v>Tunisia</v>
      </c>
      <c r="GB164" t="str">
        <v>Turkey</v>
      </c>
      <c r="GC164" t="str">
        <v>Turkmenistan</v>
      </c>
      <c r="GD164" t="str">
        <v>Tuvalu</v>
      </c>
      <c r="GE164" t="str">
        <v>Uganda</v>
      </c>
      <c r="GF164" t="str">
        <v>Ukraine</v>
      </c>
      <c r="GG164" t="str">
        <v>United Arab. Emirates</v>
      </c>
      <c r="GH164" t="str">
        <v>United Kingdom</v>
      </c>
      <c r="GI164" t="str">
        <v>Uruguay</v>
      </c>
      <c r="GJ164" t="str">
        <v>USA</v>
      </c>
      <c r="GK164" t="str">
        <v>Uzbekistan</v>
      </c>
      <c r="GL164" t="str">
        <v>Vanuatu</v>
      </c>
      <c r="GM164" t="str">
        <v>Vatican</v>
      </c>
      <c r="GN164" t="str">
        <v>Venezuela</v>
      </c>
      <c r="GO164" t="str">
        <v>Vietnam</v>
      </c>
      <c r="GP164" t="str">
        <v>Yemen</v>
      </c>
      <c r="GQ164" t="str">
        <v>Zambia</v>
      </c>
      <c r="GR164" t="str">
        <v>Zimbabwe</v>
      </c>
    </row>
    <row r="165" spans="2:200" x14ac:dyDescent="0.25">
      <c r="B165" t="str" cm="1">
        <f t="array" ref="B165:GR165">TRANSPOSE(_xlfn._xlws.FILTER(AlleLande[Lande (Engelsk)],ISNUMBER(SEARCH('Product information'!I33,AlleLande[Lande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6" spans="2:200" x14ac:dyDescent="0.25">
      <c r="B166" t="str" cm="1">
        <f t="array" ref="B166:GR166">TRANSPOSE(_xlfn._xlws.FILTER(AlleLande[Lande (Engelsk)],ISNUMBER(SEARCH('Product information'!I34,AlleLande[Lande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(Engelsk)],ISNUMBER(SEARCH('Product information'!I35,AlleLande[Lande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(Engelsk)],ISNUMBER(SEARCH('Product information'!I36,AlleLande[Lande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70" spans="2:200" ht="21" x14ac:dyDescent="0.35">
      <c r="B170" s="16" t="s">
        <v>10</v>
      </c>
    </row>
    <row r="171" spans="2:200" x14ac:dyDescent="0.25">
      <c r="B171" t="str" cm="1">
        <f t="array" ref="B171:GR171">TRANSPOSE(_xlfn._xlws.FILTER(AlleLande[Lande (Engelsk)],ISNUMBER(SEARCH('Product information'!J25,AlleLande[Lande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(Engelsk)],ISNUMBER(SEARCH('Product information'!J26,AlleLande[Lande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(Engelsk)],ISNUMBER(SEARCH('Product information'!J27,AlleLande[Lande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(Engelsk)],ISNUMBER(SEARCH('Product information'!J28,AlleLande[Lande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(Engelsk)],ISNUMBER(SEARCH('Product information'!J29,AlleLande[Lande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(Engelsk)],ISNUMBER(SEARCH('Product information'!J30,AlleLande[Lande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(Engelsk)],ISNUMBER(SEARCH('Product information'!J31,AlleLande[Lande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(Engelsk)],ISNUMBER(SEARCH('Product information'!J32,AlleLande[Lande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(Engelsk)],ISNUMBER(SEARCH('Product information'!J33,AlleLande[Lande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(Engelsk)],ISNUMBER(SEARCH('Product information'!J34,AlleLande[Lande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(Engelsk)],ISNUMBER(SEARCH('Product information'!J35,AlleLande[Lande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(Engelsk)],ISNUMBER(SEARCH('Product information'!J36,AlleLande[Lande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4" spans="2:200" ht="21" x14ac:dyDescent="0.35">
      <c r="B184" s="16" t="s">
        <v>11</v>
      </c>
    </row>
    <row r="185" spans="2:200" x14ac:dyDescent="0.25">
      <c r="B185" t="str" cm="1">
        <f t="array" ref="B185:GR185">TRANSPOSE(_xlfn._xlws.FILTER(AlleLande[Lande (Engelsk)],ISNUMBER(SEARCH('Product information'!F11,AlleLande[Lande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(Engelsk)],ISNUMBER(SEARCH('Product information'!F12,AlleLande[Lande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8" spans="2:200" ht="21" x14ac:dyDescent="0.35">
      <c r="B188" s="16" t="s">
        <v>12</v>
      </c>
    </row>
    <row r="189" spans="2:200" x14ac:dyDescent="0.25">
      <c r="B189" t="str" cm="1">
        <f t="array" ref="B189:GR189">TRANSPOSE(_xlfn._xlws.FILTER(AlleLande[Lande (Engelsk)],ISNUMBER(SEARCH('Product information'!G11,AlleLande[Lande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Fiji</v>
      </c>
      <c r="BL189" t="str">
        <v>Finland</v>
      </c>
      <c r="BM189" t="str">
        <v>France</v>
      </c>
      <c r="BN189" t="str">
        <v>Gabon</v>
      </c>
      <c r="BO189" t="str">
        <v>Gambia</v>
      </c>
      <c r="BP189" t="str">
        <v>Georgia</v>
      </c>
      <c r="BQ189" t="str">
        <v>Germany</v>
      </c>
      <c r="BR189" t="str">
        <v>Ghana</v>
      </c>
      <c r="BS189" t="str">
        <v>Greece</v>
      </c>
      <c r="BT189" t="str">
        <v>Grenada</v>
      </c>
      <c r="BU189" t="str">
        <v>Guatemala</v>
      </c>
      <c r="BV189" t="str">
        <v>Guinea</v>
      </c>
      <c r="BW189" t="str">
        <v>Guinea-Bissau</v>
      </c>
      <c r="BX189" t="str">
        <v>Guyana</v>
      </c>
      <c r="BY189" t="str">
        <v>Haiti</v>
      </c>
      <c r="BZ189" t="str">
        <v>Honduras</v>
      </c>
      <c r="CA189" t="str">
        <v>Hungary</v>
      </c>
      <c r="CB189" t="str">
        <v>Iceland</v>
      </c>
      <c r="CC189" t="str">
        <v>India</v>
      </c>
      <c r="CD189" t="str">
        <v>Indonesia</v>
      </c>
      <c r="CE189" t="str">
        <v>Iran</v>
      </c>
      <c r="CF189" t="str">
        <v>Iraq</v>
      </c>
      <c r="CG189" t="str">
        <v>Ireland</v>
      </c>
      <c r="CH189" t="str">
        <v>Israel</v>
      </c>
      <c r="CI189" t="str">
        <v>Italy</v>
      </c>
      <c r="CJ189" t="str">
        <v>Ivory Coast</v>
      </c>
      <c r="CK189" t="str">
        <v>Jamaica</v>
      </c>
      <c r="CL189" t="str">
        <v>Japan</v>
      </c>
      <c r="CM189" t="str">
        <v>Jordan</v>
      </c>
      <c r="CN189" t="str">
        <v>Kazakhstan</v>
      </c>
      <c r="CO189" t="str">
        <v>Kenya</v>
      </c>
      <c r="CP189" t="str">
        <v>Kiribati</v>
      </c>
      <c r="CQ189" t="str">
        <v>Kuwait</v>
      </c>
      <c r="CR189" t="str">
        <v>Kyrgyzstan</v>
      </c>
      <c r="CS189" t="str">
        <v>Laos</v>
      </c>
      <c r="CT189" t="str">
        <v>Latvia</v>
      </c>
      <c r="CU189" t="str">
        <v>Lebanon</v>
      </c>
      <c r="CV189" t="str">
        <v>Lesotho</v>
      </c>
      <c r="CW189" t="str">
        <v>Liberia</v>
      </c>
      <c r="CX189" t="str">
        <v>Libya</v>
      </c>
      <c r="CY189" t="str">
        <v>Liechtenstein</v>
      </c>
      <c r="CZ189" t="str">
        <v>Lithuania</v>
      </c>
      <c r="DA189" t="str">
        <v>Luxembourg</v>
      </c>
      <c r="DB189" t="str">
        <v>Macedonia (FYROM)</v>
      </c>
      <c r="DC189" t="str">
        <v>Madagascar</v>
      </c>
      <c r="DD189" t="str">
        <v>Malawi</v>
      </c>
      <c r="DE189" t="str">
        <v>Malaysia</v>
      </c>
      <c r="DF189" t="str">
        <v>Maldives</v>
      </c>
      <c r="DG189" t="str">
        <v>Mali</v>
      </c>
      <c r="DH189" t="str">
        <v>Malta</v>
      </c>
      <c r="DI189" t="str">
        <v>Mauritania</v>
      </c>
      <c r="DJ189" t="str">
        <v>Mauritius</v>
      </c>
      <c r="DK189" t="str">
        <v>Mexico</v>
      </c>
      <c r="DL189" t="str">
        <v>Micronesia</v>
      </c>
      <c r="DM189" t="str">
        <v>Moldova</v>
      </c>
      <c r="DN189" t="str">
        <v>Monaco</v>
      </c>
      <c r="DO189" t="str">
        <v>Mongolia</v>
      </c>
      <c r="DP189" t="str">
        <v>Morocco</v>
      </c>
      <c r="DQ189" t="str">
        <v>Mozambique</v>
      </c>
      <c r="DR189" t="str">
        <v>Namibia</v>
      </c>
      <c r="DS189" t="str">
        <v>Nauru</v>
      </c>
      <c r="DT189" t="str">
        <v>Nepal</v>
      </c>
      <c r="DU189" t="str">
        <v>New Zealand</v>
      </c>
      <c r="DV189" t="str">
        <v>Nicaragua</v>
      </c>
      <c r="DW189" t="str">
        <v>Niger</v>
      </c>
      <c r="DX189" t="str">
        <v>Nigeria</v>
      </c>
      <c r="DY189" t="str">
        <v>Non-EU</v>
      </c>
      <c r="DZ189" t="str">
        <v>North Korea</v>
      </c>
      <c r="EA189" t="str">
        <v>Norway</v>
      </c>
      <c r="EB189" t="str">
        <v>Oman</v>
      </c>
      <c r="EC189" t="str">
        <v>Pakistan</v>
      </c>
      <c r="ED189" t="str">
        <v>Palau</v>
      </c>
      <c r="EE189" t="str">
        <v>Palestine</v>
      </c>
      <c r="EF189" t="str">
        <v>Panama</v>
      </c>
      <c r="EG189" t="str">
        <v>Papua New Guinea</v>
      </c>
      <c r="EH189" t="str">
        <v>Paraguay</v>
      </c>
      <c r="EI189" t="str">
        <v>Peru</v>
      </c>
      <c r="EJ189" t="str">
        <v>Phillipines</v>
      </c>
      <c r="EK189" t="str">
        <v>Poland</v>
      </c>
      <c r="EL189" t="str">
        <v>Portugal</v>
      </c>
      <c r="EM189" t="str">
        <v>Qatar</v>
      </c>
      <c r="EN189" t="str">
        <v>Romania</v>
      </c>
      <c r="EO189" t="str">
        <v>Russia</v>
      </c>
      <c r="EP189" t="str">
        <v>Rwanda</v>
      </c>
      <c r="EQ189" t="str">
        <v>Samoa</v>
      </c>
      <c r="ER189" t="str">
        <v>San Marino</v>
      </c>
      <c r="ES189" t="str">
        <v>Sao Tome &amp; Principe</v>
      </c>
      <c r="ET189" t="str">
        <v>Saudi Arabia</v>
      </c>
      <c r="EU189" t="str">
        <v>Senegal</v>
      </c>
      <c r="EV189" t="str">
        <v>Serbia and Montenegro</v>
      </c>
      <c r="EW189" t="str">
        <v>Seychelles</v>
      </c>
      <c r="EX189" t="str">
        <v>Sierra Leone</v>
      </c>
      <c r="EY189" t="str">
        <v>Singapore</v>
      </c>
      <c r="EZ189" t="str">
        <v>Slovakia</v>
      </c>
      <c r="FA189" t="str">
        <v>Slovenia</v>
      </c>
      <c r="FB189" t="str">
        <v>Solomon Islands</v>
      </c>
      <c r="FC189" t="str">
        <v>Somalia</v>
      </c>
      <c r="FD189" t="str">
        <v>South Africa</v>
      </c>
      <c r="FE189" t="str">
        <v>South Korea</v>
      </c>
      <c r="FF189" t="str">
        <v>Spain</v>
      </c>
      <c r="FG189" t="str">
        <v>Sri Lanka</v>
      </c>
      <c r="FH189" t="str">
        <v>St. Kitts-Nevis</v>
      </c>
      <c r="FI189" t="str">
        <v>St. Lucia</v>
      </c>
      <c r="FJ189" t="str">
        <v>St. Vincent &amp;</v>
      </c>
      <c r="FK189" t="str">
        <v>Sudan</v>
      </c>
      <c r="FL189" t="str">
        <v>Suriname</v>
      </c>
      <c r="FM189" t="str">
        <v>Swaziland</v>
      </c>
      <c r="FN189" t="str">
        <v>Sweden</v>
      </c>
      <c r="FO189" t="str">
        <v>Switzerland</v>
      </c>
      <c r="FP189" t="str">
        <v>Syria</v>
      </c>
      <c r="FQ189" t="str">
        <v>Taiwan</v>
      </c>
      <c r="FR189" t="str">
        <v>Tajikistan</v>
      </c>
      <c r="FS189" t="str">
        <v>Tanzania</v>
      </c>
      <c r="FT189" t="str">
        <v>Thailand</v>
      </c>
      <c r="FU189" t="str">
        <v>The Grenadines</v>
      </c>
      <c r="FV189" t="str">
        <v>The Marshall Islands</v>
      </c>
      <c r="FW189" t="str">
        <v>The Netherlands</v>
      </c>
      <c r="FX189" t="str">
        <v>Togo</v>
      </c>
      <c r="FY189" t="str">
        <v>Tonga</v>
      </c>
      <c r="FZ189" t="str">
        <v>Trinidad &amp; Tobago</v>
      </c>
      <c r="GA189" t="str">
        <v>Tunisia</v>
      </c>
      <c r="GB189" t="str">
        <v>Turkey</v>
      </c>
      <c r="GC189" t="str">
        <v>Turkmenistan</v>
      </c>
      <c r="GD189" t="str">
        <v>Tuvalu</v>
      </c>
      <c r="GE189" t="str">
        <v>Uganda</v>
      </c>
      <c r="GF189" t="str">
        <v>Ukraine</v>
      </c>
      <c r="GG189" t="str">
        <v>United Arab. Emirates</v>
      </c>
      <c r="GH189" t="str">
        <v>United Kingdom</v>
      </c>
      <c r="GI189" t="str">
        <v>Uruguay</v>
      </c>
      <c r="GJ189" t="str">
        <v>USA</v>
      </c>
      <c r="GK189" t="str">
        <v>Uzbekistan</v>
      </c>
      <c r="GL189" t="str">
        <v>Vanuatu</v>
      </c>
      <c r="GM189" t="str">
        <v>Vatican</v>
      </c>
      <c r="GN189" t="str">
        <v>Venezuela</v>
      </c>
      <c r="GO189" t="str">
        <v>Vietnam</v>
      </c>
      <c r="GP189" t="str">
        <v>Yemen</v>
      </c>
      <c r="GQ189" t="str">
        <v>Zambia</v>
      </c>
      <c r="GR189" t="str">
        <v>Zimbabwe</v>
      </c>
    </row>
    <row r="190" spans="2:200" x14ac:dyDescent="0.25">
      <c r="B190" t="str" cm="1">
        <f t="array" ref="B190:GR190">TRANSPOSE(_xlfn._xlws.FILTER(AlleLande[Lande (Engelsk)],ISNUMBER(SEARCH('Product information'!G12,AlleLande[Lande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2" spans="2:200" ht="21" x14ac:dyDescent="0.35">
      <c r="B192" s="16" t="s">
        <v>13</v>
      </c>
    </row>
    <row r="193" spans="2:200" x14ac:dyDescent="0.25">
      <c r="B193" t="str" cm="1">
        <f t="array" ref="B193:GR193">TRANSPOSE(_xlfn._xlws.FILTER(AlleLande[Lande (Engelsk)],ISNUMBER(SEARCH('Product information'!H11,AlleLande[Lande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(Engelsk)],ISNUMBER(SEARCH('Product information'!H12,AlleLande[Lande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6" spans="2:200" ht="21" x14ac:dyDescent="0.35">
      <c r="B196" s="16" t="s">
        <v>14</v>
      </c>
    </row>
    <row r="197" spans="2:200" x14ac:dyDescent="0.25">
      <c r="B197" t="str" cm="1">
        <f t="array" ref="B197:GR197">TRANSPOSE(_xlfn._xlws.FILTER(AlleLande[Lande (Engelsk)],ISNUMBER(SEARCH('Product information'!I11,AlleLande[Lande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(Engelsk)],ISNUMBER(SEARCH('Product information'!I12,AlleLande[Lande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200" spans="2:200" ht="21" x14ac:dyDescent="0.35">
      <c r="B200" s="16" t="s">
        <v>15</v>
      </c>
    </row>
    <row r="201" spans="2:200" x14ac:dyDescent="0.25">
      <c r="B201" t="str" cm="1">
        <f t="array" ref="B201:GR201">TRANSPOSE(_xlfn._xlws.FILTER(AlleLande[Lande (Engelsk)],ISNUMBER(SEARCH('Product information'!J11,AlleLande[Lande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2" spans="2:200" x14ac:dyDescent="0.25">
      <c r="B202" t="str" cm="1">
        <f t="array" ref="B202:GR202">TRANSPOSE(_xlfn._xlws.FILTER(AlleLande[Lande (Engelsk)],ISNUMBER(SEARCH('Product information'!J12,AlleLande[Lande (Engelsk)])),"Kan ikke findes"))</f>
        <v>Afghanistan</v>
      </c>
      <c r="C202" t="str">
        <v>Albania</v>
      </c>
      <c r="D202" t="str">
        <v>Algeria</v>
      </c>
      <c r="E202" t="str">
        <v>Andorra</v>
      </c>
      <c r="F202" t="str">
        <v>Angola</v>
      </c>
      <c r="G202" t="str">
        <v>Antigua &amp; Barbuda</v>
      </c>
      <c r="H202" t="str">
        <v>Argentina</v>
      </c>
      <c r="I202" t="str">
        <v>Armenia</v>
      </c>
      <c r="J202" t="str">
        <v>Australia</v>
      </c>
      <c r="K202" t="str">
        <v>Austria</v>
      </c>
      <c r="L202" t="str">
        <v>Azerbaijan</v>
      </c>
      <c r="M202" t="str">
        <v>Bahamas</v>
      </c>
      <c r="N202" t="str">
        <v>Bahrain</v>
      </c>
      <c r="O202" t="str">
        <v>Bangladesh</v>
      </c>
      <c r="P202" t="str">
        <v>Barbados</v>
      </c>
      <c r="Q202" t="str">
        <v>Belarus</v>
      </c>
      <c r="R202" t="str">
        <v>Belgium</v>
      </c>
      <c r="S202" t="str">
        <v>Belize</v>
      </c>
      <c r="T202" t="str">
        <v>Benin</v>
      </c>
      <c r="U202" t="str">
        <v>Bhutan</v>
      </c>
      <c r="V202" t="str">
        <v>Bolivia</v>
      </c>
      <c r="W202" t="str">
        <v>Bosnia and Herzegovina</v>
      </c>
      <c r="X202" t="str">
        <v>Botswana</v>
      </c>
      <c r="Y202" t="str">
        <v>Brazil</v>
      </c>
      <c r="Z202" t="str">
        <v>Brunei</v>
      </c>
      <c r="AA202" t="str">
        <v>Bulgaria</v>
      </c>
      <c r="AB202" t="str">
        <v>Burkina Faso</v>
      </c>
      <c r="AC202" t="str">
        <v>Burma (Myanmar)</v>
      </c>
      <c r="AD202" t="str">
        <v>Burundi</v>
      </c>
      <c r="AE202" t="str">
        <v>Cambodia</v>
      </c>
      <c r="AF202" t="str">
        <v>Cameroon</v>
      </c>
      <c r="AG202" t="str">
        <v>Canada</v>
      </c>
      <c r="AH202" t="str">
        <v>Cape Verde Islands</v>
      </c>
      <c r="AI202" t="str">
        <v>Central Africa</v>
      </c>
      <c r="AJ202" t="str">
        <v>Chad</v>
      </c>
      <c r="AK202" t="str">
        <v>Chile</v>
      </c>
      <c r="AL202" t="str">
        <v>China</v>
      </c>
      <c r="AM202" t="str">
        <v>Colombia</v>
      </c>
      <c r="AN202" t="str">
        <v>Comoros</v>
      </c>
      <c r="AO202" t="str">
        <v>Congo</v>
      </c>
      <c r="AP202" t="str">
        <v>Costa Rica</v>
      </c>
      <c r="AQ202" t="str">
        <v>Croatia</v>
      </c>
      <c r="AR202" t="str">
        <v>Cuba</v>
      </c>
      <c r="AS202" t="str">
        <v>Cyprus</v>
      </c>
      <c r="AT202" t="str">
        <v>Czech Republic</v>
      </c>
      <c r="AU202" t="str">
        <v>Darussalem</v>
      </c>
      <c r="AV202" t="str">
        <v>Democratic rep. Congo</v>
      </c>
      <c r="AW202" t="str">
        <v>Denmark</v>
      </c>
      <c r="AX202" t="str">
        <v>Djibouti</v>
      </c>
      <c r="AY202" t="str">
        <v>Dominica</v>
      </c>
      <c r="AZ202" t="str">
        <v>Dominican Republic</v>
      </c>
      <c r="BA202" t="str">
        <v>East Timor</v>
      </c>
      <c r="BB202" t="str">
        <v>Ecuador</v>
      </c>
      <c r="BC202" t="str">
        <v>Egypt</v>
      </c>
      <c r="BD202" t="str">
        <v>El Salvador</v>
      </c>
      <c r="BE202" t="str">
        <v>Equatorial Guinea</v>
      </c>
      <c r="BF202" t="str">
        <v>Eritrea</v>
      </c>
      <c r="BG202" t="str">
        <v>Estonia</v>
      </c>
      <c r="BH202" t="str">
        <v>Ethiopia</v>
      </c>
      <c r="BI202" t="str">
        <v>EU</v>
      </c>
      <c r="BJ202" t="str">
        <v>EU/Non-EU</v>
      </c>
      <c r="BK202" t="str">
        <v>Fiji</v>
      </c>
      <c r="BL202" t="str">
        <v>Finland</v>
      </c>
      <c r="BM202" t="str">
        <v>France</v>
      </c>
      <c r="BN202" t="str">
        <v>Gabon</v>
      </c>
      <c r="BO202" t="str">
        <v>Gambia</v>
      </c>
      <c r="BP202" t="str">
        <v>Georgia</v>
      </c>
      <c r="BQ202" t="str">
        <v>Germany</v>
      </c>
      <c r="BR202" t="str">
        <v>Ghana</v>
      </c>
      <c r="BS202" t="str">
        <v>Greece</v>
      </c>
      <c r="BT202" t="str">
        <v>Grenada</v>
      </c>
      <c r="BU202" t="str">
        <v>Guatemala</v>
      </c>
      <c r="BV202" t="str">
        <v>Guinea</v>
      </c>
      <c r="BW202" t="str">
        <v>Guinea-Bissau</v>
      </c>
      <c r="BX202" t="str">
        <v>Guyana</v>
      </c>
      <c r="BY202" t="str">
        <v>Haiti</v>
      </c>
      <c r="BZ202" t="str">
        <v>Honduras</v>
      </c>
      <c r="CA202" t="str">
        <v>Hungary</v>
      </c>
      <c r="CB202" t="str">
        <v>Iceland</v>
      </c>
      <c r="CC202" t="str">
        <v>India</v>
      </c>
      <c r="CD202" t="str">
        <v>Indonesia</v>
      </c>
      <c r="CE202" t="str">
        <v>Iran</v>
      </c>
      <c r="CF202" t="str">
        <v>Iraq</v>
      </c>
      <c r="CG202" t="str">
        <v>Ireland</v>
      </c>
      <c r="CH202" t="str">
        <v>Israel</v>
      </c>
      <c r="CI202" t="str">
        <v>Italy</v>
      </c>
      <c r="CJ202" t="str">
        <v>Ivory Coast</v>
      </c>
      <c r="CK202" t="str">
        <v>Jamaica</v>
      </c>
      <c r="CL202" t="str">
        <v>Japan</v>
      </c>
      <c r="CM202" t="str">
        <v>Jordan</v>
      </c>
      <c r="CN202" t="str">
        <v>Kazakhstan</v>
      </c>
      <c r="CO202" t="str">
        <v>Kenya</v>
      </c>
      <c r="CP202" t="str">
        <v>Kiribati</v>
      </c>
      <c r="CQ202" t="str">
        <v>Kuwait</v>
      </c>
      <c r="CR202" t="str">
        <v>Kyrgyzstan</v>
      </c>
      <c r="CS202" t="str">
        <v>Laos</v>
      </c>
      <c r="CT202" t="str">
        <v>Latvia</v>
      </c>
      <c r="CU202" t="str">
        <v>Lebanon</v>
      </c>
      <c r="CV202" t="str">
        <v>Lesotho</v>
      </c>
      <c r="CW202" t="str">
        <v>Liberia</v>
      </c>
      <c r="CX202" t="str">
        <v>Libya</v>
      </c>
      <c r="CY202" t="str">
        <v>Liechtenstein</v>
      </c>
      <c r="CZ202" t="str">
        <v>Lithuania</v>
      </c>
      <c r="DA202" t="str">
        <v>Luxembourg</v>
      </c>
      <c r="DB202" t="str">
        <v>Macedonia (FYROM)</v>
      </c>
      <c r="DC202" t="str">
        <v>Madagascar</v>
      </c>
      <c r="DD202" t="str">
        <v>Malawi</v>
      </c>
      <c r="DE202" t="str">
        <v>Malaysia</v>
      </c>
      <c r="DF202" t="str">
        <v>Maldives</v>
      </c>
      <c r="DG202" t="str">
        <v>Mali</v>
      </c>
      <c r="DH202" t="str">
        <v>Malta</v>
      </c>
      <c r="DI202" t="str">
        <v>Mauritania</v>
      </c>
      <c r="DJ202" t="str">
        <v>Mauritius</v>
      </c>
      <c r="DK202" t="str">
        <v>Mexico</v>
      </c>
      <c r="DL202" t="str">
        <v>Micronesia</v>
      </c>
      <c r="DM202" t="str">
        <v>Moldova</v>
      </c>
      <c r="DN202" t="str">
        <v>Monaco</v>
      </c>
      <c r="DO202" t="str">
        <v>Mongolia</v>
      </c>
      <c r="DP202" t="str">
        <v>Morocco</v>
      </c>
      <c r="DQ202" t="str">
        <v>Mozambique</v>
      </c>
      <c r="DR202" t="str">
        <v>Namibia</v>
      </c>
      <c r="DS202" t="str">
        <v>Nauru</v>
      </c>
      <c r="DT202" t="str">
        <v>Nepal</v>
      </c>
      <c r="DU202" t="str">
        <v>New Zealand</v>
      </c>
      <c r="DV202" t="str">
        <v>Nicaragua</v>
      </c>
      <c r="DW202" t="str">
        <v>Niger</v>
      </c>
      <c r="DX202" t="str">
        <v>Nigeria</v>
      </c>
      <c r="DY202" t="str">
        <v>Non-EU</v>
      </c>
      <c r="DZ202" t="str">
        <v>North Korea</v>
      </c>
      <c r="EA202" t="str">
        <v>Norway</v>
      </c>
      <c r="EB202" t="str">
        <v>Oman</v>
      </c>
      <c r="EC202" t="str">
        <v>Pakistan</v>
      </c>
      <c r="ED202" t="str">
        <v>Palau</v>
      </c>
      <c r="EE202" t="str">
        <v>Palestine</v>
      </c>
      <c r="EF202" t="str">
        <v>Panama</v>
      </c>
      <c r="EG202" t="str">
        <v>Papua New Guinea</v>
      </c>
      <c r="EH202" t="str">
        <v>Paraguay</v>
      </c>
      <c r="EI202" t="str">
        <v>Peru</v>
      </c>
      <c r="EJ202" t="str">
        <v>Phillipines</v>
      </c>
      <c r="EK202" t="str">
        <v>Poland</v>
      </c>
      <c r="EL202" t="str">
        <v>Portugal</v>
      </c>
      <c r="EM202" t="str">
        <v>Qatar</v>
      </c>
      <c r="EN202" t="str">
        <v>Romania</v>
      </c>
      <c r="EO202" t="str">
        <v>Russia</v>
      </c>
      <c r="EP202" t="str">
        <v>Rwanda</v>
      </c>
      <c r="EQ202" t="str">
        <v>Samoa</v>
      </c>
      <c r="ER202" t="str">
        <v>San Marino</v>
      </c>
      <c r="ES202" t="str">
        <v>Sao Tome &amp; Principe</v>
      </c>
      <c r="ET202" t="str">
        <v>Saudi Arabia</v>
      </c>
      <c r="EU202" t="str">
        <v>Senegal</v>
      </c>
      <c r="EV202" t="str">
        <v>Serbia and Montenegro</v>
      </c>
      <c r="EW202" t="str">
        <v>Seychelles</v>
      </c>
      <c r="EX202" t="str">
        <v>Sierra Leone</v>
      </c>
      <c r="EY202" t="str">
        <v>Singapore</v>
      </c>
      <c r="EZ202" t="str">
        <v>Slovakia</v>
      </c>
      <c r="FA202" t="str">
        <v>Slovenia</v>
      </c>
      <c r="FB202" t="str">
        <v>Solomon Islands</v>
      </c>
      <c r="FC202" t="str">
        <v>Somalia</v>
      </c>
      <c r="FD202" t="str">
        <v>South Africa</v>
      </c>
      <c r="FE202" t="str">
        <v>South Korea</v>
      </c>
      <c r="FF202" t="str">
        <v>Spain</v>
      </c>
      <c r="FG202" t="str">
        <v>Sri Lanka</v>
      </c>
      <c r="FH202" t="str">
        <v>St. Kitts-Nevis</v>
      </c>
      <c r="FI202" t="str">
        <v>St. Lucia</v>
      </c>
      <c r="FJ202" t="str">
        <v>St. Vincent &amp;</v>
      </c>
      <c r="FK202" t="str">
        <v>Sudan</v>
      </c>
      <c r="FL202" t="str">
        <v>Suriname</v>
      </c>
      <c r="FM202" t="str">
        <v>Swaziland</v>
      </c>
      <c r="FN202" t="str">
        <v>Sweden</v>
      </c>
      <c r="FO202" t="str">
        <v>Switzerland</v>
      </c>
      <c r="FP202" t="str">
        <v>Syria</v>
      </c>
      <c r="FQ202" t="str">
        <v>Taiwan</v>
      </c>
      <c r="FR202" t="str">
        <v>Tajikistan</v>
      </c>
      <c r="FS202" t="str">
        <v>Tanzania</v>
      </c>
      <c r="FT202" t="str">
        <v>Thailand</v>
      </c>
      <c r="FU202" t="str">
        <v>The Grenadines</v>
      </c>
      <c r="FV202" t="str">
        <v>The Marshall Islands</v>
      </c>
      <c r="FW202" t="str">
        <v>The Netherlands</v>
      </c>
      <c r="FX202" t="str">
        <v>Togo</v>
      </c>
      <c r="FY202" t="str">
        <v>Tonga</v>
      </c>
      <c r="FZ202" t="str">
        <v>Trinidad &amp; Tobago</v>
      </c>
      <c r="GA202" t="str">
        <v>Tunisia</v>
      </c>
      <c r="GB202" t="str">
        <v>Turkey</v>
      </c>
      <c r="GC202" t="str">
        <v>Turkmenistan</v>
      </c>
      <c r="GD202" t="str">
        <v>Tuvalu</v>
      </c>
      <c r="GE202" t="str">
        <v>Uganda</v>
      </c>
      <c r="GF202" t="str">
        <v>Ukraine</v>
      </c>
      <c r="GG202" t="str">
        <v>United Arab. Emirates</v>
      </c>
      <c r="GH202" t="str">
        <v>United Kingdom</v>
      </c>
      <c r="GI202" t="str">
        <v>Uruguay</v>
      </c>
      <c r="GJ202" t="str">
        <v>USA</v>
      </c>
      <c r="GK202" t="str">
        <v>Uzbekistan</v>
      </c>
      <c r="GL202" t="str">
        <v>Vanuatu</v>
      </c>
      <c r="GM202" t="str">
        <v>Vatican</v>
      </c>
      <c r="GN202" t="str">
        <v>Venezuela</v>
      </c>
      <c r="GO202" t="str">
        <v>Vietnam</v>
      </c>
      <c r="GP202" t="str">
        <v>Yemen</v>
      </c>
      <c r="GQ202" t="str">
        <v>Zambia</v>
      </c>
      <c r="GR202" t="str">
        <v>Zimbabwe</v>
      </c>
    </row>
    <row r="204" spans="2:200" ht="21" x14ac:dyDescent="0.35">
      <c r="B204" s="16" t="s">
        <v>16</v>
      </c>
    </row>
    <row r="205" spans="2:200" x14ac:dyDescent="0.25">
      <c r="B205" t="str" cm="1">
        <f t="array" ref="B205:GR205">TRANSPOSE(_xlfn._xlws.FILTER(AlleLande[Lande (Engelsk)],ISNUMBER(SEARCH('Product information'!F16,AlleLande[Lande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6" spans="2:200" x14ac:dyDescent="0.25">
      <c r="B206" t="str" cm="1">
        <f t="array" ref="B206:GR206">TRANSPOSE(_xlfn._xlws.FILTER(AlleLande[Lande (Engelsk)],ISNUMBER(SEARCH('Product information'!F17,AlleLande[Lande (Engelsk)])),"Kan ikke findes"))</f>
        <v>Afghanistan</v>
      </c>
      <c r="C206" t="str">
        <v>Albania</v>
      </c>
      <c r="D206" t="str">
        <v>Algeria</v>
      </c>
      <c r="E206" t="str">
        <v>Andorra</v>
      </c>
      <c r="F206" t="str">
        <v>Angola</v>
      </c>
      <c r="G206" t="str">
        <v>Antigua &amp; Barbuda</v>
      </c>
      <c r="H206" t="str">
        <v>Argentina</v>
      </c>
      <c r="I206" t="str">
        <v>Armenia</v>
      </c>
      <c r="J206" t="str">
        <v>Australia</v>
      </c>
      <c r="K206" t="str">
        <v>Austria</v>
      </c>
      <c r="L206" t="str">
        <v>Azerbaijan</v>
      </c>
      <c r="M206" t="str">
        <v>Bahamas</v>
      </c>
      <c r="N206" t="str">
        <v>Bahrain</v>
      </c>
      <c r="O206" t="str">
        <v>Bangladesh</v>
      </c>
      <c r="P206" t="str">
        <v>Barbados</v>
      </c>
      <c r="Q206" t="str">
        <v>Belarus</v>
      </c>
      <c r="R206" t="str">
        <v>Belgium</v>
      </c>
      <c r="S206" t="str">
        <v>Belize</v>
      </c>
      <c r="T206" t="str">
        <v>Benin</v>
      </c>
      <c r="U206" t="str">
        <v>Bhutan</v>
      </c>
      <c r="V206" t="str">
        <v>Bolivia</v>
      </c>
      <c r="W206" t="str">
        <v>Bosnia and Herzegovina</v>
      </c>
      <c r="X206" t="str">
        <v>Botswana</v>
      </c>
      <c r="Y206" t="str">
        <v>Brazil</v>
      </c>
      <c r="Z206" t="str">
        <v>Brunei</v>
      </c>
      <c r="AA206" t="str">
        <v>Bulgaria</v>
      </c>
      <c r="AB206" t="str">
        <v>Burkina Faso</v>
      </c>
      <c r="AC206" t="str">
        <v>Burma (Myanmar)</v>
      </c>
      <c r="AD206" t="str">
        <v>Burundi</v>
      </c>
      <c r="AE206" t="str">
        <v>Cambodia</v>
      </c>
      <c r="AF206" t="str">
        <v>Cameroon</v>
      </c>
      <c r="AG206" t="str">
        <v>Canada</v>
      </c>
      <c r="AH206" t="str">
        <v>Cape Verde Islands</v>
      </c>
      <c r="AI206" t="str">
        <v>Central Africa</v>
      </c>
      <c r="AJ206" t="str">
        <v>Chad</v>
      </c>
      <c r="AK206" t="str">
        <v>Chile</v>
      </c>
      <c r="AL206" t="str">
        <v>China</v>
      </c>
      <c r="AM206" t="str">
        <v>Colombia</v>
      </c>
      <c r="AN206" t="str">
        <v>Comoros</v>
      </c>
      <c r="AO206" t="str">
        <v>Congo</v>
      </c>
      <c r="AP206" t="str">
        <v>Costa Rica</v>
      </c>
      <c r="AQ206" t="str">
        <v>Croatia</v>
      </c>
      <c r="AR206" t="str">
        <v>Cuba</v>
      </c>
      <c r="AS206" t="str">
        <v>Cyprus</v>
      </c>
      <c r="AT206" t="str">
        <v>Czech Republic</v>
      </c>
      <c r="AU206" t="str">
        <v>Darussalem</v>
      </c>
      <c r="AV206" t="str">
        <v>Democratic rep. Congo</v>
      </c>
      <c r="AW206" t="str">
        <v>Denmark</v>
      </c>
      <c r="AX206" t="str">
        <v>Djibouti</v>
      </c>
      <c r="AY206" t="str">
        <v>Dominica</v>
      </c>
      <c r="AZ206" t="str">
        <v>Dominican Republic</v>
      </c>
      <c r="BA206" t="str">
        <v>East Timor</v>
      </c>
      <c r="BB206" t="str">
        <v>Ecuador</v>
      </c>
      <c r="BC206" t="str">
        <v>Egypt</v>
      </c>
      <c r="BD206" t="str">
        <v>El Salvador</v>
      </c>
      <c r="BE206" t="str">
        <v>Equatorial Guinea</v>
      </c>
      <c r="BF206" t="str">
        <v>Eritrea</v>
      </c>
      <c r="BG206" t="str">
        <v>Estonia</v>
      </c>
      <c r="BH206" t="str">
        <v>Ethiopia</v>
      </c>
      <c r="BI206" t="str">
        <v>EU</v>
      </c>
      <c r="BJ206" t="str">
        <v>EU/Non-EU</v>
      </c>
      <c r="BK206" t="str">
        <v>Fiji</v>
      </c>
      <c r="BL206" t="str">
        <v>Finland</v>
      </c>
      <c r="BM206" t="str">
        <v>France</v>
      </c>
      <c r="BN206" t="str">
        <v>Gabon</v>
      </c>
      <c r="BO206" t="str">
        <v>Gambia</v>
      </c>
      <c r="BP206" t="str">
        <v>Georgia</v>
      </c>
      <c r="BQ206" t="str">
        <v>Germany</v>
      </c>
      <c r="BR206" t="str">
        <v>Ghana</v>
      </c>
      <c r="BS206" t="str">
        <v>Greece</v>
      </c>
      <c r="BT206" t="str">
        <v>Grenada</v>
      </c>
      <c r="BU206" t="str">
        <v>Guatemala</v>
      </c>
      <c r="BV206" t="str">
        <v>Guinea</v>
      </c>
      <c r="BW206" t="str">
        <v>Guinea-Bissau</v>
      </c>
      <c r="BX206" t="str">
        <v>Guyana</v>
      </c>
      <c r="BY206" t="str">
        <v>Haiti</v>
      </c>
      <c r="BZ206" t="str">
        <v>Honduras</v>
      </c>
      <c r="CA206" t="str">
        <v>Hungary</v>
      </c>
      <c r="CB206" t="str">
        <v>Iceland</v>
      </c>
      <c r="CC206" t="str">
        <v>India</v>
      </c>
      <c r="CD206" t="str">
        <v>Indonesia</v>
      </c>
      <c r="CE206" t="str">
        <v>Iran</v>
      </c>
      <c r="CF206" t="str">
        <v>Iraq</v>
      </c>
      <c r="CG206" t="str">
        <v>Ireland</v>
      </c>
      <c r="CH206" t="str">
        <v>Israel</v>
      </c>
      <c r="CI206" t="str">
        <v>Italy</v>
      </c>
      <c r="CJ206" t="str">
        <v>Ivory Coast</v>
      </c>
      <c r="CK206" t="str">
        <v>Jamaica</v>
      </c>
      <c r="CL206" t="str">
        <v>Japan</v>
      </c>
      <c r="CM206" t="str">
        <v>Jordan</v>
      </c>
      <c r="CN206" t="str">
        <v>Kazakhstan</v>
      </c>
      <c r="CO206" t="str">
        <v>Kenya</v>
      </c>
      <c r="CP206" t="str">
        <v>Kiribati</v>
      </c>
      <c r="CQ206" t="str">
        <v>Kuwait</v>
      </c>
      <c r="CR206" t="str">
        <v>Kyrgyzstan</v>
      </c>
      <c r="CS206" t="str">
        <v>Laos</v>
      </c>
      <c r="CT206" t="str">
        <v>Latvia</v>
      </c>
      <c r="CU206" t="str">
        <v>Lebanon</v>
      </c>
      <c r="CV206" t="str">
        <v>Lesotho</v>
      </c>
      <c r="CW206" t="str">
        <v>Liberia</v>
      </c>
      <c r="CX206" t="str">
        <v>Libya</v>
      </c>
      <c r="CY206" t="str">
        <v>Liechtenstein</v>
      </c>
      <c r="CZ206" t="str">
        <v>Lithuania</v>
      </c>
      <c r="DA206" t="str">
        <v>Luxembourg</v>
      </c>
      <c r="DB206" t="str">
        <v>Macedonia (FYROM)</v>
      </c>
      <c r="DC206" t="str">
        <v>Madagascar</v>
      </c>
      <c r="DD206" t="str">
        <v>Malawi</v>
      </c>
      <c r="DE206" t="str">
        <v>Malaysia</v>
      </c>
      <c r="DF206" t="str">
        <v>Maldives</v>
      </c>
      <c r="DG206" t="str">
        <v>Mali</v>
      </c>
      <c r="DH206" t="str">
        <v>Malta</v>
      </c>
      <c r="DI206" t="str">
        <v>Mauritania</v>
      </c>
      <c r="DJ206" t="str">
        <v>Mauritius</v>
      </c>
      <c r="DK206" t="str">
        <v>Mexico</v>
      </c>
      <c r="DL206" t="str">
        <v>Micronesia</v>
      </c>
      <c r="DM206" t="str">
        <v>Moldova</v>
      </c>
      <c r="DN206" t="str">
        <v>Monaco</v>
      </c>
      <c r="DO206" t="str">
        <v>Mongolia</v>
      </c>
      <c r="DP206" t="str">
        <v>Morocco</v>
      </c>
      <c r="DQ206" t="str">
        <v>Mozambique</v>
      </c>
      <c r="DR206" t="str">
        <v>Namibia</v>
      </c>
      <c r="DS206" t="str">
        <v>Nauru</v>
      </c>
      <c r="DT206" t="str">
        <v>Nepal</v>
      </c>
      <c r="DU206" t="str">
        <v>New Zealand</v>
      </c>
      <c r="DV206" t="str">
        <v>Nicaragua</v>
      </c>
      <c r="DW206" t="str">
        <v>Niger</v>
      </c>
      <c r="DX206" t="str">
        <v>Nigeria</v>
      </c>
      <c r="DY206" t="str">
        <v>Non-EU</v>
      </c>
      <c r="DZ206" t="str">
        <v>North Korea</v>
      </c>
      <c r="EA206" t="str">
        <v>Norway</v>
      </c>
      <c r="EB206" t="str">
        <v>Oman</v>
      </c>
      <c r="EC206" t="str">
        <v>Pakistan</v>
      </c>
      <c r="ED206" t="str">
        <v>Palau</v>
      </c>
      <c r="EE206" t="str">
        <v>Palestine</v>
      </c>
      <c r="EF206" t="str">
        <v>Panama</v>
      </c>
      <c r="EG206" t="str">
        <v>Papua New Guinea</v>
      </c>
      <c r="EH206" t="str">
        <v>Paraguay</v>
      </c>
      <c r="EI206" t="str">
        <v>Peru</v>
      </c>
      <c r="EJ206" t="str">
        <v>Phillipines</v>
      </c>
      <c r="EK206" t="str">
        <v>Poland</v>
      </c>
      <c r="EL206" t="str">
        <v>Portugal</v>
      </c>
      <c r="EM206" t="str">
        <v>Qatar</v>
      </c>
      <c r="EN206" t="str">
        <v>Romania</v>
      </c>
      <c r="EO206" t="str">
        <v>Russia</v>
      </c>
      <c r="EP206" t="str">
        <v>Rwanda</v>
      </c>
      <c r="EQ206" t="str">
        <v>Samoa</v>
      </c>
      <c r="ER206" t="str">
        <v>San Marino</v>
      </c>
      <c r="ES206" t="str">
        <v>Sao Tome &amp; Principe</v>
      </c>
      <c r="ET206" t="str">
        <v>Saudi Arabia</v>
      </c>
      <c r="EU206" t="str">
        <v>Senegal</v>
      </c>
      <c r="EV206" t="str">
        <v>Serbia and Montenegro</v>
      </c>
      <c r="EW206" t="str">
        <v>Seychelles</v>
      </c>
      <c r="EX206" t="str">
        <v>Sierra Leone</v>
      </c>
      <c r="EY206" t="str">
        <v>Singapore</v>
      </c>
      <c r="EZ206" t="str">
        <v>Slovakia</v>
      </c>
      <c r="FA206" t="str">
        <v>Slovenia</v>
      </c>
      <c r="FB206" t="str">
        <v>Solomon Islands</v>
      </c>
      <c r="FC206" t="str">
        <v>Somalia</v>
      </c>
      <c r="FD206" t="str">
        <v>South Africa</v>
      </c>
      <c r="FE206" t="str">
        <v>South Korea</v>
      </c>
      <c r="FF206" t="str">
        <v>Spain</v>
      </c>
      <c r="FG206" t="str">
        <v>Sri Lanka</v>
      </c>
      <c r="FH206" t="str">
        <v>St. Kitts-Nevis</v>
      </c>
      <c r="FI206" t="str">
        <v>St. Lucia</v>
      </c>
      <c r="FJ206" t="str">
        <v>St. Vincent &amp;</v>
      </c>
      <c r="FK206" t="str">
        <v>Sudan</v>
      </c>
      <c r="FL206" t="str">
        <v>Suriname</v>
      </c>
      <c r="FM206" t="str">
        <v>Swaziland</v>
      </c>
      <c r="FN206" t="str">
        <v>Sweden</v>
      </c>
      <c r="FO206" t="str">
        <v>Switzerland</v>
      </c>
      <c r="FP206" t="str">
        <v>Syria</v>
      </c>
      <c r="FQ206" t="str">
        <v>Taiwan</v>
      </c>
      <c r="FR206" t="str">
        <v>Tajikistan</v>
      </c>
      <c r="FS206" t="str">
        <v>Tanzania</v>
      </c>
      <c r="FT206" t="str">
        <v>Thailand</v>
      </c>
      <c r="FU206" t="str">
        <v>The Grenadines</v>
      </c>
      <c r="FV206" t="str">
        <v>The Marshall Islands</v>
      </c>
      <c r="FW206" t="str">
        <v>The Netherlands</v>
      </c>
      <c r="FX206" t="str">
        <v>Togo</v>
      </c>
      <c r="FY206" t="str">
        <v>Tonga</v>
      </c>
      <c r="FZ206" t="str">
        <v>Trinidad &amp; Tobago</v>
      </c>
      <c r="GA206" t="str">
        <v>Tunisia</v>
      </c>
      <c r="GB206" t="str">
        <v>Turkey</v>
      </c>
      <c r="GC206" t="str">
        <v>Turkmenistan</v>
      </c>
      <c r="GD206" t="str">
        <v>Tuvalu</v>
      </c>
      <c r="GE206" t="str">
        <v>Uganda</v>
      </c>
      <c r="GF206" t="str">
        <v>Ukraine</v>
      </c>
      <c r="GG206" t="str">
        <v>United Arab. Emirates</v>
      </c>
      <c r="GH206" t="str">
        <v>United Kingdom</v>
      </c>
      <c r="GI206" t="str">
        <v>Uruguay</v>
      </c>
      <c r="GJ206" t="str">
        <v>USA</v>
      </c>
      <c r="GK206" t="str">
        <v>Uzbekistan</v>
      </c>
      <c r="GL206" t="str">
        <v>Vanuatu</v>
      </c>
      <c r="GM206" t="str">
        <v>Vatican</v>
      </c>
      <c r="GN206" t="str">
        <v>Venezuela</v>
      </c>
      <c r="GO206" t="str">
        <v>Vietnam</v>
      </c>
      <c r="GP206" t="str">
        <v>Yemen</v>
      </c>
      <c r="GQ206" t="str">
        <v>Zambia</v>
      </c>
      <c r="GR206" t="str">
        <v>Zimbabwe</v>
      </c>
    </row>
    <row r="208" spans="2:200" ht="21" x14ac:dyDescent="0.35">
      <c r="B208" s="16" t="s">
        <v>17</v>
      </c>
    </row>
    <row r="209" spans="2:200" x14ac:dyDescent="0.25">
      <c r="B209" t="str" cm="1">
        <f t="array" ref="B209:GR209">TRANSPOSE(_xlfn._xlws.FILTER(AlleLande[Lande (Engelsk)],ISNUMBER(SEARCH('Product information'!G16,AlleLande[Lande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0" spans="2:200" x14ac:dyDescent="0.25">
      <c r="B210" t="str" cm="1">
        <f t="array" ref="B210:GR210">TRANSPOSE(_xlfn._xlws.FILTER(AlleLande[Lande (Engelsk)],ISNUMBER(SEARCH('Product information'!G17,AlleLande[Lande (Engelsk)])),"Kan ikke findes"))</f>
        <v>Afghanistan</v>
      </c>
      <c r="C210" t="str">
        <v>Albania</v>
      </c>
      <c r="D210" t="str">
        <v>Algeria</v>
      </c>
      <c r="E210" t="str">
        <v>Andorra</v>
      </c>
      <c r="F210" t="str">
        <v>Angola</v>
      </c>
      <c r="G210" t="str">
        <v>Antigua &amp; Barbuda</v>
      </c>
      <c r="H210" t="str">
        <v>Argentina</v>
      </c>
      <c r="I210" t="str">
        <v>Armenia</v>
      </c>
      <c r="J210" t="str">
        <v>Australia</v>
      </c>
      <c r="K210" t="str">
        <v>Austria</v>
      </c>
      <c r="L210" t="str">
        <v>Azerbaijan</v>
      </c>
      <c r="M210" t="str">
        <v>Bahamas</v>
      </c>
      <c r="N210" t="str">
        <v>Bahrain</v>
      </c>
      <c r="O210" t="str">
        <v>Bangladesh</v>
      </c>
      <c r="P210" t="str">
        <v>Barbados</v>
      </c>
      <c r="Q210" t="str">
        <v>Belarus</v>
      </c>
      <c r="R210" t="str">
        <v>Belgium</v>
      </c>
      <c r="S210" t="str">
        <v>Belize</v>
      </c>
      <c r="T210" t="str">
        <v>Benin</v>
      </c>
      <c r="U210" t="str">
        <v>Bhutan</v>
      </c>
      <c r="V210" t="str">
        <v>Bolivia</v>
      </c>
      <c r="W210" t="str">
        <v>Bosnia and Herzegovina</v>
      </c>
      <c r="X210" t="str">
        <v>Botswana</v>
      </c>
      <c r="Y210" t="str">
        <v>Brazil</v>
      </c>
      <c r="Z210" t="str">
        <v>Brunei</v>
      </c>
      <c r="AA210" t="str">
        <v>Bulgaria</v>
      </c>
      <c r="AB210" t="str">
        <v>Burkina Faso</v>
      </c>
      <c r="AC210" t="str">
        <v>Burma (Myanmar)</v>
      </c>
      <c r="AD210" t="str">
        <v>Burundi</v>
      </c>
      <c r="AE210" t="str">
        <v>Cambodia</v>
      </c>
      <c r="AF210" t="str">
        <v>Cameroon</v>
      </c>
      <c r="AG210" t="str">
        <v>Canada</v>
      </c>
      <c r="AH210" t="str">
        <v>Cape Verde Islands</v>
      </c>
      <c r="AI210" t="str">
        <v>Central Africa</v>
      </c>
      <c r="AJ210" t="str">
        <v>Chad</v>
      </c>
      <c r="AK210" t="str">
        <v>Chile</v>
      </c>
      <c r="AL210" t="str">
        <v>China</v>
      </c>
      <c r="AM210" t="str">
        <v>Colombia</v>
      </c>
      <c r="AN210" t="str">
        <v>Comoros</v>
      </c>
      <c r="AO210" t="str">
        <v>Congo</v>
      </c>
      <c r="AP210" t="str">
        <v>Costa Rica</v>
      </c>
      <c r="AQ210" t="str">
        <v>Croatia</v>
      </c>
      <c r="AR210" t="str">
        <v>Cuba</v>
      </c>
      <c r="AS210" t="str">
        <v>Cyprus</v>
      </c>
      <c r="AT210" t="str">
        <v>Czech Republic</v>
      </c>
      <c r="AU210" t="str">
        <v>Darussalem</v>
      </c>
      <c r="AV210" t="str">
        <v>Democratic rep. Congo</v>
      </c>
      <c r="AW210" t="str">
        <v>Denmark</v>
      </c>
      <c r="AX210" t="str">
        <v>Djibouti</v>
      </c>
      <c r="AY210" t="str">
        <v>Dominica</v>
      </c>
      <c r="AZ210" t="str">
        <v>Dominican Republic</v>
      </c>
      <c r="BA210" t="str">
        <v>East Timor</v>
      </c>
      <c r="BB210" t="str">
        <v>Ecuador</v>
      </c>
      <c r="BC210" t="str">
        <v>Egypt</v>
      </c>
      <c r="BD210" t="str">
        <v>El Salvador</v>
      </c>
      <c r="BE210" t="str">
        <v>Equatorial Guinea</v>
      </c>
      <c r="BF210" t="str">
        <v>Eritrea</v>
      </c>
      <c r="BG210" t="str">
        <v>Estonia</v>
      </c>
      <c r="BH210" t="str">
        <v>Ethiopia</v>
      </c>
      <c r="BI210" t="str">
        <v>EU</v>
      </c>
      <c r="BJ210" t="str">
        <v>EU/Non-EU</v>
      </c>
      <c r="BK210" t="str">
        <v>Fiji</v>
      </c>
      <c r="BL210" t="str">
        <v>Finland</v>
      </c>
      <c r="BM210" t="str">
        <v>France</v>
      </c>
      <c r="BN210" t="str">
        <v>Gabon</v>
      </c>
      <c r="BO210" t="str">
        <v>Gambia</v>
      </c>
      <c r="BP210" t="str">
        <v>Georgia</v>
      </c>
      <c r="BQ210" t="str">
        <v>Germany</v>
      </c>
      <c r="BR210" t="str">
        <v>Ghana</v>
      </c>
      <c r="BS210" t="str">
        <v>Greece</v>
      </c>
      <c r="BT210" t="str">
        <v>Grenada</v>
      </c>
      <c r="BU210" t="str">
        <v>Guatemala</v>
      </c>
      <c r="BV210" t="str">
        <v>Guinea</v>
      </c>
      <c r="BW210" t="str">
        <v>Guinea-Bissau</v>
      </c>
      <c r="BX210" t="str">
        <v>Guyana</v>
      </c>
      <c r="BY210" t="str">
        <v>Haiti</v>
      </c>
      <c r="BZ210" t="str">
        <v>Honduras</v>
      </c>
      <c r="CA210" t="str">
        <v>Hungary</v>
      </c>
      <c r="CB210" t="str">
        <v>Iceland</v>
      </c>
      <c r="CC210" t="str">
        <v>India</v>
      </c>
      <c r="CD210" t="str">
        <v>Indonesia</v>
      </c>
      <c r="CE210" t="str">
        <v>Iran</v>
      </c>
      <c r="CF210" t="str">
        <v>Iraq</v>
      </c>
      <c r="CG210" t="str">
        <v>Ireland</v>
      </c>
      <c r="CH210" t="str">
        <v>Israel</v>
      </c>
      <c r="CI210" t="str">
        <v>Italy</v>
      </c>
      <c r="CJ210" t="str">
        <v>Ivory Coast</v>
      </c>
      <c r="CK210" t="str">
        <v>Jamaica</v>
      </c>
      <c r="CL210" t="str">
        <v>Japan</v>
      </c>
      <c r="CM210" t="str">
        <v>Jordan</v>
      </c>
      <c r="CN210" t="str">
        <v>Kazakhstan</v>
      </c>
      <c r="CO210" t="str">
        <v>Kenya</v>
      </c>
      <c r="CP210" t="str">
        <v>Kiribati</v>
      </c>
      <c r="CQ210" t="str">
        <v>Kuwait</v>
      </c>
      <c r="CR210" t="str">
        <v>Kyrgyzstan</v>
      </c>
      <c r="CS210" t="str">
        <v>Laos</v>
      </c>
      <c r="CT210" t="str">
        <v>Latvia</v>
      </c>
      <c r="CU210" t="str">
        <v>Lebanon</v>
      </c>
      <c r="CV210" t="str">
        <v>Lesotho</v>
      </c>
      <c r="CW210" t="str">
        <v>Liberia</v>
      </c>
      <c r="CX210" t="str">
        <v>Libya</v>
      </c>
      <c r="CY210" t="str">
        <v>Liechtenstein</v>
      </c>
      <c r="CZ210" t="str">
        <v>Lithuania</v>
      </c>
      <c r="DA210" t="str">
        <v>Luxembourg</v>
      </c>
      <c r="DB210" t="str">
        <v>Macedonia (FYROM)</v>
      </c>
      <c r="DC210" t="str">
        <v>Madagascar</v>
      </c>
      <c r="DD210" t="str">
        <v>Malawi</v>
      </c>
      <c r="DE210" t="str">
        <v>Malaysia</v>
      </c>
      <c r="DF210" t="str">
        <v>Maldives</v>
      </c>
      <c r="DG210" t="str">
        <v>Mali</v>
      </c>
      <c r="DH210" t="str">
        <v>Malta</v>
      </c>
      <c r="DI210" t="str">
        <v>Mauritania</v>
      </c>
      <c r="DJ210" t="str">
        <v>Mauritius</v>
      </c>
      <c r="DK210" t="str">
        <v>Mexico</v>
      </c>
      <c r="DL210" t="str">
        <v>Micronesia</v>
      </c>
      <c r="DM210" t="str">
        <v>Moldova</v>
      </c>
      <c r="DN210" t="str">
        <v>Monaco</v>
      </c>
      <c r="DO210" t="str">
        <v>Mongolia</v>
      </c>
      <c r="DP210" t="str">
        <v>Morocco</v>
      </c>
      <c r="DQ210" t="str">
        <v>Mozambique</v>
      </c>
      <c r="DR210" t="str">
        <v>Namibia</v>
      </c>
      <c r="DS210" t="str">
        <v>Nauru</v>
      </c>
      <c r="DT210" t="str">
        <v>Nepal</v>
      </c>
      <c r="DU210" t="str">
        <v>New Zealand</v>
      </c>
      <c r="DV210" t="str">
        <v>Nicaragua</v>
      </c>
      <c r="DW210" t="str">
        <v>Niger</v>
      </c>
      <c r="DX210" t="str">
        <v>Nigeria</v>
      </c>
      <c r="DY210" t="str">
        <v>Non-EU</v>
      </c>
      <c r="DZ210" t="str">
        <v>North Korea</v>
      </c>
      <c r="EA210" t="str">
        <v>Norway</v>
      </c>
      <c r="EB210" t="str">
        <v>Oman</v>
      </c>
      <c r="EC210" t="str">
        <v>Pakistan</v>
      </c>
      <c r="ED210" t="str">
        <v>Palau</v>
      </c>
      <c r="EE210" t="str">
        <v>Palestine</v>
      </c>
      <c r="EF210" t="str">
        <v>Panama</v>
      </c>
      <c r="EG210" t="str">
        <v>Papua New Guinea</v>
      </c>
      <c r="EH210" t="str">
        <v>Paraguay</v>
      </c>
      <c r="EI210" t="str">
        <v>Peru</v>
      </c>
      <c r="EJ210" t="str">
        <v>Phillipines</v>
      </c>
      <c r="EK210" t="str">
        <v>Poland</v>
      </c>
      <c r="EL210" t="str">
        <v>Portugal</v>
      </c>
      <c r="EM210" t="str">
        <v>Qatar</v>
      </c>
      <c r="EN210" t="str">
        <v>Romania</v>
      </c>
      <c r="EO210" t="str">
        <v>Russia</v>
      </c>
      <c r="EP210" t="str">
        <v>Rwanda</v>
      </c>
      <c r="EQ210" t="str">
        <v>Samoa</v>
      </c>
      <c r="ER210" t="str">
        <v>San Marino</v>
      </c>
      <c r="ES210" t="str">
        <v>Sao Tome &amp; Principe</v>
      </c>
      <c r="ET210" t="str">
        <v>Saudi Arabia</v>
      </c>
      <c r="EU210" t="str">
        <v>Senegal</v>
      </c>
      <c r="EV210" t="str">
        <v>Serbia and Montenegro</v>
      </c>
      <c r="EW210" t="str">
        <v>Seychelles</v>
      </c>
      <c r="EX210" t="str">
        <v>Sierra Leone</v>
      </c>
      <c r="EY210" t="str">
        <v>Singapore</v>
      </c>
      <c r="EZ210" t="str">
        <v>Slovakia</v>
      </c>
      <c r="FA210" t="str">
        <v>Slovenia</v>
      </c>
      <c r="FB210" t="str">
        <v>Solomon Islands</v>
      </c>
      <c r="FC210" t="str">
        <v>Somalia</v>
      </c>
      <c r="FD210" t="str">
        <v>South Africa</v>
      </c>
      <c r="FE210" t="str">
        <v>South Korea</v>
      </c>
      <c r="FF210" t="str">
        <v>Spain</v>
      </c>
      <c r="FG210" t="str">
        <v>Sri Lanka</v>
      </c>
      <c r="FH210" t="str">
        <v>St. Kitts-Nevis</v>
      </c>
      <c r="FI210" t="str">
        <v>St. Lucia</v>
      </c>
      <c r="FJ210" t="str">
        <v>St. Vincent &amp;</v>
      </c>
      <c r="FK210" t="str">
        <v>Sudan</v>
      </c>
      <c r="FL210" t="str">
        <v>Suriname</v>
      </c>
      <c r="FM210" t="str">
        <v>Swaziland</v>
      </c>
      <c r="FN210" t="str">
        <v>Sweden</v>
      </c>
      <c r="FO210" t="str">
        <v>Switzerland</v>
      </c>
      <c r="FP210" t="str">
        <v>Syria</v>
      </c>
      <c r="FQ210" t="str">
        <v>Taiwan</v>
      </c>
      <c r="FR210" t="str">
        <v>Tajikistan</v>
      </c>
      <c r="FS210" t="str">
        <v>Tanzania</v>
      </c>
      <c r="FT210" t="str">
        <v>Thailand</v>
      </c>
      <c r="FU210" t="str">
        <v>The Grenadines</v>
      </c>
      <c r="FV210" t="str">
        <v>The Marshall Islands</v>
      </c>
      <c r="FW210" t="str">
        <v>The Netherlands</v>
      </c>
      <c r="FX210" t="str">
        <v>Togo</v>
      </c>
      <c r="FY210" t="str">
        <v>Tonga</v>
      </c>
      <c r="FZ210" t="str">
        <v>Trinidad &amp; Tobago</v>
      </c>
      <c r="GA210" t="str">
        <v>Tunisia</v>
      </c>
      <c r="GB210" t="str">
        <v>Turkey</v>
      </c>
      <c r="GC210" t="str">
        <v>Turkmenistan</v>
      </c>
      <c r="GD210" t="str">
        <v>Tuvalu</v>
      </c>
      <c r="GE210" t="str">
        <v>Uganda</v>
      </c>
      <c r="GF210" t="str">
        <v>Ukraine</v>
      </c>
      <c r="GG210" t="str">
        <v>United Arab. Emirates</v>
      </c>
      <c r="GH210" t="str">
        <v>United Kingdom</v>
      </c>
      <c r="GI210" t="str">
        <v>Uruguay</v>
      </c>
      <c r="GJ210" t="str">
        <v>USA</v>
      </c>
      <c r="GK210" t="str">
        <v>Uzbekistan</v>
      </c>
      <c r="GL210" t="str">
        <v>Vanuatu</v>
      </c>
      <c r="GM210" t="str">
        <v>Vatican</v>
      </c>
      <c r="GN210" t="str">
        <v>Venezuela</v>
      </c>
      <c r="GO210" t="str">
        <v>Vietnam</v>
      </c>
      <c r="GP210" t="str">
        <v>Yemen</v>
      </c>
      <c r="GQ210" t="str">
        <v>Zambia</v>
      </c>
      <c r="GR210" t="str">
        <v>Zimbabwe</v>
      </c>
    </row>
    <row r="212" spans="2:200" ht="21" x14ac:dyDescent="0.35">
      <c r="B212" s="16" t="s">
        <v>18</v>
      </c>
    </row>
    <row r="213" spans="2:200" x14ac:dyDescent="0.25">
      <c r="B213" t="str" cm="1">
        <f t="array" ref="B213:GR213">TRANSPOSE(_xlfn._xlws.FILTER(AlleLande[Lande (Engelsk)],ISNUMBER(SEARCH('Product information'!H16,AlleLande[Lande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4" spans="2:200" x14ac:dyDescent="0.25">
      <c r="B214" t="str" cm="1">
        <f t="array" ref="B214:GR214">TRANSPOSE(_xlfn._xlws.FILTER(AlleLande[Lande (Engelsk)],ISNUMBER(SEARCH('Product information'!H17,AlleLande[Lande (Engelsk)])),"Kan ikke findes"))</f>
        <v>Afghanistan</v>
      </c>
      <c r="C214" t="str">
        <v>Albania</v>
      </c>
      <c r="D214" t="str">
        <v>Algeria</v>
      </c>
      <c r="E214" t="str">
        <v>Andorra</v>
      </c>
      <c r="F214" t="str">
        <v>Angola</v>
      </c>
      <c r="G214" t="str">
        <v>Antigua &amp; Barbuda</v>
      </c>
      <c r="H214" t="str">
        <v>Argentina</v>
      </c>
      <c r="I214" t="str">
        <v>Armenia</v>
      </c>
      <c r="J214" t="str">
        <v>Australia</v>
      </c>
      <c r="K214" t="str">
        <v>Austria</v>
      </c>
      <c r="L214" t="str">
        <v>Azerbaijan</v>
      </c>
      <c r="M214" t="str">
        <v>Bahamas</v>
      </c>
      <c r="N214" t="str">
        <v>Bahrain</v>
      </c>
      <c r="O214" t="str">
        <v>Bangladesh</v>
      </c>
      <c r="P214" t="str">
        <v>Barbados</v>
      </c>
      <c r="Q214" t="str">
        <v>Belarus</v>
      </c>
      <c r="R214" t="str">
        <v>Belgium</v>
      </c>
      <c r="S214" t="str">
        <v>Belize</v>
      </c>
      <c r="T214" t="str">
        <v>Benin</v>
      </c>
      <c r="U214" t="str">
        <v>Bhutan</v>
      </c>
      <c r="V214" t="str">
        <v>Bolivia</v>
      </c>
      <c r="W214" t="str">
        <v>Bosnia and Herzegovina</v>
      </c>
      <c r="X214" t="str">
        <v>Botswana</v>
      </c>
      <c r="Y214" t="str">
        <v>Brazil</v>
      </c>
      <c r="Z214" t="str">
        <v>Brunei</v>
      </c>
      <c r="AA214" t="str">
        <v>Bulgaria</v>
      </c>
      <c r="AB214" t="str">
        <v>Burkina Faso</v>
      </c>
      <c r="AC214" t="str">
        <v>Burma (Myanmar)</v>
      </c>
      <c r="AD214" t="str">
        <v>Burundi</v>
      </c>
      <c r="AE214" t="str">
        <v>Cambodia</v>
      </c>
      <c r="AF214" t="str">
        <v>Cameroon</v>
      </c>
      <c r="AG214" t="str">
        <v>Canada</v>
      </c>
      <c r="AH214" t="str">
        <v>Cape Verde Islands</v>
      </c>
      <c r="AI214" t="str">
        <v>Central Africa</v>
      </c>
      <c r="AJ214" t="str">
        <v>Chad</v>
      </c>
      <c r="AK214" t="str">
        <v>Chile</v>
      </c>
      <c r="AL214" t="str">
        <v>China</v>
      </c>
      <c r="AM214" t="str">
        <v>Colombia</v>
      </c>
      <c r="AN214" t="str">
        <v>Comoros</v>
      </c>
      <c r="AO214" t="str">
        <v>Congo</v>
      </c>
      <c r="AP214" t="str">
        <v>Costa Rica</v>
      </c>
      <c r="AQ214" t="str">
        <v>Croatia</v>
      </c>
      <c r="AR214" t="str">
        <v>Cuba</v>
      </c>
      <c r="AS214" t="str">
        <v>Cyprus</v>
      </c>
      <c r="AT214" t="str">
        <v>Czech Republic</v>
      </c>
      <c r="AU214" t="str">
        <v>Darussalem</v>
      </c>
      <c r="AV214" t="str">
        <v>Democratic rep. Congo</v>
      </c>
      <c r="AW214" t="str">
        <v>Denmark</v>
      </c>
      <c r="AX214" t="str">
        <v>Djibouti</v>
      </c>
      <c r="AY214" t="str">
        <v>Dominica</v>
      </c>
      <c r="AZ214" t="str">
        <v>Dominican Republic</v>
      </c>
      <c r="BA214" t="str">
        <v>East Timor</v>
      </c>
      <c r="BB214" t="str">
        <v>Ecuador</v>
      </c>
      <c r="BC214" t="str">
        <v>Egypt</v>
      </c>
      <c r="BD214" t="str">
        <v>El Salvador</v>
      </c>
      <c r="BE214" t="str">
        <v>Equatorial Guinea</v>
      </c>
      <c r="BF214" t="str">
        <v>Eritrea</v>
      </c>
      <c r="BG214" t="str">
        <v>Estonia</v>
      </c>
      <c r="BH214" t="str">
        <v>Ethiopia</v>
      </c>
      <c r="BI214" t="str">
        <v>EU</v>
      </c>
      <c r="BJ214" t="str">
        <v>EU/Non-EU</v>
      </c>
      <c r="BK214" t="str">
        <v>Fiji</v>
      </c>
      <c r="BL214" t="str">
        <v>Finland</v>
      </c>
      <c r="BM214" t="str">
        <v>France</v>
      </c>
      <c r="BN214" t="str">
        <v>Gabon</v>
      </c>
      <c r="BO214" t="str">
        <v>Gambia</v>
      </c>
      <c r="BP214" t="str">
        <v>Georgia</v>
      </c>
      <c r="BQ214" t="str">
        <v>Germany</v>
      </c>
      <c r="BR214" t="str">
        <v>Ghana</v>
      </c>
      <c r="BS214" t="str">
        <v>Greece</v>
      </c>
      <c r="BT214" t="str">
        <v>Grenada</v>
      </c>
      <c r="BU214" t="str">
        <v>Guatemala</v>
      </c>
      <c r="BV214" t="str">
        <v>Guinea</v>
      </c>
      <c r="BW214" t="str">
        <v>Guinea-Bissau</v>
      </c>
      <c r="BX214" t="str">
        <v>Guyana</v>
      </c>
      <c r="BY214" t="str">
        <v>Haiti</v>
      </c>
      <c r="BZ214" t="str">
        <v>Honduras</v>
      </c>
      <c r="CA214" t="str">
        <v>Hungary</v>
      </c>
      <c r="CB214" t="str">
        <v>Iceland</v>
      </c>
      <c r="CC214" t="str">
        <v>India</v>
      </c>
      <c r="CD214" t="str">
        <v>Indonesia</v>
      </c>
      <c r="CE214" t="str">
        <v>Iran</v>
      </c>
      <c r="CF214" t="str">
        <v>Iraq</v>
      </c>
      <c r="CG214" t="str">
        <v>Ireland</v>
      </c>
      <c r="CH214" t="str">
        <v>Israel</v>
      </c>
      <c r="CI214" t="str">
        <v>Italy</v>
      </c>
      <c r="CJ214" t="str">
        <v>Ivory Coast</v>
      </c>
      <c r="CK214" t="str">
        <v>Jamaica</v>
      </c>
      <c r="CL214" t="str">
        <v>Japan</v>
      </c>
      <c r="CM214" t="str">
        <v>Jordan</v>
      </c>
      <c r="CN214" t="str">
        <v>Kazakhstan</v>
      </c>
      <c r="CO214" t="str">
        <v>Kenya</v>
      </c>
      <c r="CP214" t="str">
        <v>Kiribati</v>
      </c>
      <c r="CQ214" t="str">
        <v>Kuwait</v>
      </c>
      <c r="CR214" t="str">
        <v>Kyrgyzstan</v>
      </c>
      <c r="CS214" t="str">
        <v>Laos</v>
      </c>
      <c r="CT214" t="str">
        <v>Latvia</v>
      </c>
      <c r="CU214" t="str">
        <v>Lebanon</v>
      </c>
      <c r="CV214" t="str">
        <v>Lesotho</v>
      </c>
      <c r="CW214" t="str">
        <v>Liberia</v>
      </c>
      <c r="CX214" t="str">
        <v>Libya</v>
      </c>
      <c r="CY214" t="str">
        <v>Liechtenstein</v>
      </c>
      <c r="CZ214" t="str">
        <v>Lithuania</v>
      </c>
      <c r="DA214" t="str">
        <v>Luxembourg</v>
      </c>
      <c r="DB214" t="str">
        <v>Macedonia (FYROM)</v>
      </c>
      <c r="DC214" t="str">
        <v>Madagascar</v>
      </c>
      <c r="DD214" t="str">
        <v>Malawi</v>
      </c>
      <c r="DE214" t="str">
        <v>Malaysia</v>
      </c>
      <c r="DF214" t="str">
        <v>Maldives</v>
      </c>
      <c r="DG214" t="str">
        <v>Mali</v>
      </c>
      <c r="DH214" t="str">
        <v>Malta</v>
      </c>
      <c r="DI214" t="str">
        <v>Mauritania</v>
      </c>
      <c r="DJ214" t="str">
        <v>Mauritius</v>
      </c>
      <c r="DK214" t="str">
        <v>Mexico</v>
      </c>
      <c r="DL214" t="str">
        <v>Micronesia</v>
      </c>
      <c r="DM214" t="str">
        <v>Moldova</v>
      </c>
      <c r="DN214" t="str">
        <v>Monaco</v>
      </c>
      <c r="DO214" t="str">
        <v>Mongolia</v>
      </c>
      <c r="DP214" t="str">
        <v>Morocco</v>
      </c>
      <c r="DQ214" t="str">
        <v>Mozambique</v>
      </c>
      <c r="DR214" t="str">
        <v>Namibia</v>
      </c>
      <c r="DS214" t="str">
        <v>Nauru</v>
      </c>
      <c r="DT214" t="str">
        <v>Nepal</v>
      </c>
      <c r="DU214" t="str">
        <v>New Zealand</v>
      </c>
      <c r="DV214" t="str">
        <v>Nicaragua</v>
      </c>
      <c r="DW214" t="str">
        <v>Niger</v>
      </c>
      <c r="DX214" t="str">
        <v>Nigeria</v>
      </c>
      <c r="DY214" t="str">
        <v>Non-EU</v>
      </c>
      <c r="DZ214" t="str">
        <v>North Korea</v>
      </c>
      <c r="EA214" t="str">
        <v>Norway</v>
      </c>
      <c r="EB214" t="str">
        <v>Oman</v>
      </c>
      <c r="EC214" t="str">
        <v>Pakistan</v>
      </c>
      <c r="ED214" t="str">
        <v>Palau</v>
      </c>
      <c r="EE214" t="str">
        <v>Palestine</v>
      </c>
      <c r="EF214" t="str">
        <v>Panama</v>
      </c>
      <c r="EG214" t="str">
        <v>Papua New Guinea</v>
      </c>
      <c r="EH214" t="str">
        <v>Paraguay</v>
      </c>
      <c r="EI214" t="str">
        <v>Peru</v>
      </c>
      <c r="EJ214" t="str">
        <v>Phillipines</v>
      </c>
      <c r="EK214" t="str">
        <v>Poland</v>
      </c>
      <c r="EL214" t="str">
        <v>Portugal</v>
      </c>
      <c r="EM214" t="str">
        <v>Qatar</v>
      </c>
      <c r="EN214" t="str">
        <v>Romania</v>
      </c>
      <c r="EO214" t="str">
        <v>Russia</v>
      </c>
      <c r="EP214" t="str">
        <v>Rwanda</v>
      </c>
      <c r="EQ214" t="str">
        <v>Samoa</v>
      </c>
      <c r="ER214" t="str">
        <v>San Marino</v>
      </c>
      <c r="ES214" t="str">
        <v>Sao Tome &amp; Principe</v>
      </c>
      <c r="ET214" t="str">
        <v>Saudi Arabia</v>
      </c>
      <c r="EU214" t="str">
        <v>Senegal</v>
      </c>
      <c r="EV214" t="str">
        <v>Serbia and Montenegro</v>
      </c>
      <c r="EW214" t="str">
        <v>Seychelles</v>
      </c>
      <c r="EX214" t="str">
        <v>Sierra Leone</v>
      </c>
      <c r="EY214" t="str">
        <v>Singapore</v>
      </c>
      <c r="EZ214" t="str">
        <v>Slovakia</v>
      </c>
      <c r="FA214" t="str">
        <v>Slovenia</v>
      </c>
      <c r="FB214" t="str">
        <v>Solomon Islands</v>
      </c>
      <c r="FC214" t="str">
        <v>Somalia</v>
      </c>
      <c r="FD214" t="str">
        <v>South Africa</v>
      </c>
      <c r="FE214" t="str">
        <v>South Korea</v>
      </c>
      <c r="FF214" t="str">
        <v>Spain</v>
      </c>
      <c r="FG214" t="str">
        <v>Sri Lanka</v>
      </c>
      <c r="FH214" t="str">
        <v>St. Kitts-Nevis</v>
      </c>
      <c r="FI214" t="str">
        <v>St. Lucia</v>
      </c>
      <c r="FJ214" t="str">
        <v>St. Vincent &amp;</v>
      </c>
      <c r="FK214" t="str">
        <v>Sudan</v>
      </c>
      <c r="FL214" t="str">
        <v>Suriname</v>
      </c>
      <c r="FM214" t="str">
        <v>Swaziland</v>
      </c>
      <c r="FN214" t="str">
        <v>Sweden</v>
      </c>
      <c r="FO214" t="str">
        <v>Switzerland</v>
      </c>
      <c r="FP214" t="str">
        <v>Syria</v>
      </c>
      <c r="FQ214" t="str">
        <v>Taiwan</v>
      </c>
      <c r="FR214" t="str">
        <v>Tajikistan</v>
      </c>
      <c r="FS214" t="str">
        <v>Tanzania</v>
      </c>
      <c r="FT214" t="str">
        <v>Thailand</v>
      </c>
      <c r="FU214" t="str">
        <v>The Grenadines</v>
      </c>
      <c r="FV214" t="str">
        <v>The Marshall Islands</v>
      </c>
      <c r="FW214" t="str">
        <v>The Netherlands</v>
      </c>
      <c r="FX214" t="str">
        <v>Togo</v>
      </c>
      <c r="FY214" t="str">
        <v>Tonga</v>
      </c>
      <c r="FZ214" t="str">
        <v>Trinidad &amp; Tobago</v>
      </c>
      <c r="GA214" t="str">
        <v>Tunisia</v>
      </c>
      <c r="GB214" t="str">
        <v>Turkey</v>
      </c>
      <c r="GC214" t="str">
        <v>Turkmenistan</v>
      </c>
      <c r="GD214" t="str">
        <v>Tuvalu</v>
      </c>
      <c r="GE214" t="str">
        <v>Uganda</v>
      </c>
      <c r="GF214" t="str">
        <v>Ukraine</v>
      </c>
      <c r="GG214" t="str">
        <v>United Arab. Emirates</v>
      </c>
      <c r="GH214" t="str">
        <v>United Kingdom</v>
      </c>
      <c r="GI214" t="str">
        <v>Uruguay</v>
      </c>
      <c r="GJ214" t="str">
        <v>USA</v>
      </c>
      <c r="GK214" t="str">
        <v>Uzbekistan</v>
      </c>
      <c r="GL214" t="str">
        <v>Vanuatu</v>
      </c>
      <c r="GM214" t="str">
        <v>Vatican</v>
      </c>
      <c r="GN214" t="str">
        <v>Venezuela</v>
      </c>
      <c r="GO214" t="str">
        <v>Vietnam</v>
      </c>
      <c r="GP214" t="str">
        <v>Yemen</v>
      </c>
      <c r="GQ214" t="str">
        <v>Zambia</v>
      </c>
      <c r="GR214" t="str">
        <v>Zimbabwe</v>
      </c>
    </row>
    <row r="216" spans="2:200" ht="21" x14ac:dyDescent="0.35">
      <c r="B216" s="16" t="s">
        <v>19</v>
      </c>
    </row>
    <row r="217" spans="2:200" x14ac:dyDescent="0.25">
      <c r="B217" t="str" cm="1">
        <f t="array" ref="B217:GR217">TRANSPOSE(_xlfn._xlws.FILTER(AlleLande[Lande (Engelsk)],ISNUMBER(SEARCH('Product information'!I16,AlleLande[Lande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row r="218" spans="2:200" x14ac:dyDescent="0.25">
      <c r="B218" t="str" cm="1">
        <f t="array" ref="B218:GR218">TRANSPOSE(_xlfn._xlws.FILTER(AlleLande[Lande (Engelsk)],ISNUMBER(SEARCH('Product information'!I17,AlleLande[Lande (Engelsk)])),"Kan ikke findes"))</f>
        <v>Afghanistan</v>
      </c>
      <c r="C218" t="str">
        <v>Albania</v>
      </c>
      <c r="D218" t="str">
        <v>Algeria</v>
      </c>
      <c r="E218" t="str">
        <v>Andorra</v>
      </c>
      <c r="F218" t="str">
        <v>Angola</v>
      </c>
      <c r="G218" t="str">
        <v>Antigua &amp; Barbuda</v>
      </c>
      <c r="H218" t="str">
        <v>Argentina</v>
      </c>
      <c r="I218" t="str">
        <v>Armenia</v>
      </c>
      <c r="J218" t="str">
        <v>Australia</v>
      </c>
      <c r="K218" t="str">
        <v>Austria</v>
      </c>
      <c r="L218" t="str">
        <v>Azerbaijan</v>
      </c>
      <c r="M218" t="str">
        <v>Bahamas</v>
      </c>
      <c r="N218" t="str">
        <v>Bahrain</v>
      </c>
      <c r="O218" t="str">
        <v>Bangladesh</v>
      </c>
      <c r="P218" t="str">
        <v>Barbados</v>
      </c>
      <c r="Q218" t="str">
        <v>Belarus</v>
      </c>
      <c r="R218" t="str">
        <v>Belgium</v>
      </c>
      <c r="S218" t="str">
        <v>Belize</v>
      </c>
      <c r="T218" t="str">
        <v>Benin</v>
      </c>
      <c r="U218" t="str">
        <v>Bhutan</v>
      </c>
      <c r="V218" t="str">
        <v>Bolivia</v>
      </c>
      <c r="W218" t="str">
        <v>Bosnia and Herzegovina</v>
      </c>
      <c r="X218" t="str">
        <v>Botswana</v>
      </c>
      <c r="Y218" t="str">
        <v>Brazil</v>
      </c>
      <c r="Z218" t="str">
        <v>Brunei</v>
      </c>
      <c r="AA218" t="str">
        <v>Bulgaria</v>
      </c>
      <c r="AB218" t="str">
        <v>Burkina Faso</v>
      </c>
      <c r="AC218" t="str">
        <v>Burma (Myanmar)</v>
      </c>
      <c r="AD218" t="str">
        <v>Burundi</v>
      </c>
      <c r="AE218" t="str">
        <v>Cambodia</v>
      </c>
      <c r="AF218" t="str">
        <v>Cameroon</v>
      </c>
      <c r="AG218" t="str">
        <v>Canada</v>
      </c>
      <c r="AH218" t="str">
        <v>Cape Verde Islands</v>
      </c>
      <c r="AI218" t="str">
        <v>Central Africa</v>
      </c>
      <c r="AJ218" t="str">
        <v>Chad</v>
      </c>
      <c r="AK218" t="str">
        <v>Chile</v>
      </c>
      <c r="AL218" t="str">
        <v>China</v>
      </c>
      <c r="AM218" t="str">
        <v>Colombia</v>
      </c>
      <c r="AN218" t="str">
        <v>Comoros</v>
      </c>
      <c r="AO218" t="str">
        <v>Congo</v>
      </c>
      <c r="AP218" t="str">
        <v>Costa Rica</v>
      </c>
      <c r="AQ218" t="str">
        <v>Croatia</v>
      </c>
      <c r="AR218" t="str">
        <v>Cuba</v>
      </c>
      <c r="AS218" t="str">
        <v>Cyprus</v>
      </c>
      <c r="AT218" t="str">
        <v>Czech Republic</v>
      </c>
      <c r="AU218" t="str">
        <v>Darussalem</v>
      </c>
      <c r="AV218" t="str">
        <v>Democratic rep. Congo</v>
      </c>
      <c r="AW218" t="str">
        <v>Denmark</v>
      </c>
      <c r="AX218" t="str">
        <v>Djibouti</v>
      </c>
      <c r="AY218" t="str">
        <v>Dominica</v>
      </c>
      <c r="AZ218" t="str">
        <v>Dominican Republic</v>
      </c>
      <c r="BA218" t="str">
        <v>East Timor</v>
      </c>
      <c r="BB218" t="str">
        <v>Ecuador</v>
      </c>
      <c r="BC218" t="str">
        <v>Egypt</v>
      </c>
      <c r="BD218" t="str">
        <v>El Salvador</v>
      </c>
      <c r="BE218" t="str">
        <v>Equatorial Guinea</v>
      </c>
      <c r="BF218" t="str">
        <v>Eritrea</v>
      </c>
      <c r="BG218" t="str">
        <v>Estonia</v>
      </c>
      <c r="BH218" t="str">
        <v>Ethiopia</v>
      </c>
      <c r="BI218" t="str">
        <v>EU</v>
      </c>
      <c r="BJ218" t="str">
        <v>EU/Non-EU</v>
      </c>
      <c r="BK218" t="str">
        <v>Fiji</v>
      </c>
      <c r="BL218" t="str">
        <v>Finland</v>
      </c>
      <c r="BM218" t="str">
        <v>France</v>
      </c>
      <c r="BN218" t="str">
        <v>Gabon</v>
      </c>
      <c r="BO218" t="str">
        <v>Gambia</v>
      </c>
      <c r="BP218" t="str">
        <v>Georgia</v>
      </c>
      <c r="BQ218" t="str">
        <v>Germany</v>
      </c>
      <c r="BR218" t="str">
        <v>Ghana</v>
      </c>
      <c r="BS218" t="str">
        <v>Greece</v>
      </c>
      <c r="BT218" t="str">
        <v>Grenada</v>
      </c>
      <c r="BU218" t="str">
        <v>Guatemala</v>
      </c>
      <c r="BV218" t="str">
        <v>Guinea</v>
      </c>
      <c r="BW218" t="str">
        <v>Guinea-Bissau</v>
      </c>
      <c r="BX218" t="str">
        <v>Guyana</v>
      </c>
      <c r="BY218" t="str">
        <v>Haiti</v>
      </c>
      <c r="BZ218" t="str">
        <v>Honduras</v>
      </c>
      <c r="CA218" t="str">
        <v>Hungary</v>
      </c>
      <c r="CB218" t="str">
        <v>Iceland</v>
      </c>
      <c r="CC218" t="str">
        <v>India</v>
      </c>
      <c r="CD218" t="str">
        <v>Indonesia</v>
      </c>
      <c r="CE218" t="str">
        <v>Iran</v>
      </c>
      <c r="CF218" t="str">
        <v>Iraq</v>
      </c>
      <c r="CG218" t="str">
        <v>Ireland</v>
      </c>
      <c r="CH218" t="str">
        <v>Israel</v>
      </c>
      <c r="CI218" t="str">
        <v>Italy</v>
      </c>
      <c r="CJ218" t="str">
        <v>Ivory Coast</v>
      </c>
      <c r="CK218" t="str">
        <v>Jamaica</v>
      </c>
      <c r="CL218" t="str">
        <v>Japan</v>
      </c>
      <c r="CM218" t="str">
        <v>Jordan</v>
      </c>
      <c r="CN218" t="str">
        <v>Kazakhstan</v>
      </c>
      <c r="CO218" t="str">
        <v>Kenya</v>
      </c>
      <c r="CP218" t="str">
        <v>Kiribati</v>
      </c>
      <c r="CQ218" t="str">
        <v>Kuwait</v>
      </c>
      <c r="CR218" t="str">
        <v>Kyrgyzstan</v>
      </c>
      <c r="CS218" t="str">
        <v>Laos</v>
      </c>
      <c r="CT218" t="str">
        <v>Latvia</v>
      </c>
      <c r="CU218" t="str">
        <v>Lebanon</v>
      </c>
      <c r="CV218" t="str">
        <v>Lesotho</v>
      </c>
      <c r="CW218" t="str">
        <v>Liberia</v>
      </c>
      <c r="CX218" t="str">
        <v>Libya</v>
      </c>
      <c r="CY218" t="str">
        <v>Liechtenstein</v>
      </c>
      <c r="CZ218" t="str">
        <v>Lithuania</v>
      </c>
      <c r="DA218" t="str">
        <v>Luxembourg</v>
      </c>
      <c r="DB218" t="str">
        <v>Macedonia (FYROM)</v>
      </c>
      <c r="DC218" t="str">
        <v>Madagascar</v>
      </c>
      <c r="DD218" t="str">
        <v>Malawi</v>
      </c>
      <c r="DE218" t="str">
        <v>Malaysia</v>
      </c>
      <c r="DF218" t="str">
        <v>Maldives</v>
      </c>
      <c r="DG218" t="str">
        <v>Mali</v>
      </c>
      <c r="DH218" t="str">
        <v>Malta</v>
      </c>
      <c r="DI218" t="str">
        <v>Mauritania</v>
      </c>
      <c r="DJ218" t="str">
        <v>Mauritius</v>
      </c>
      <c r="DK218" t="str">
        <v>Mexico</v>
      </c>
      <c r="DL218" t="str">
        <v>Micronesia</v>
      </c>
      <c r="DM218" t="str">
        <v>Moldova</v>
      </c>
      <c r="DN218" t="str">
        <v>Monaco</v>
      </c>
      <c r="DO218" t="str">
        <v>Mongolia</v>
      </c>
      <c r="DP218" t="str">
        <v>Morocco</v>
      </c>
      <c r="DQ218" t="str">
        <v>Mozambique</v>
      </c>
      <c r="DR218" t="str">
        <v>Namibia</v>
      </c>
      <c r="DS218" t="str">
        <v>Nauru</v>
      </c>
      <c r="DT218" t="str">
        <v>Nepal</v>
      </c>
      <c r="DU218" t="str">
        <v>New Zealand</v>
      </c>
      <c r="DV218" t="str">
        <v>Nicaragua</v>
      </c>
      <c r="DW218" t="str">
        <v>Niger</v>
      </c>
      <c r="DX218" t="str">
        <v>Nigeria</v>
      </c>
      <c r="DY218" t="str">
        <v>Non-EU</v>
      </c>
      <c r="DZ218" t="str">
        <v>North Korea</v>
      </c>
      <c r="EA218" t="str">
        <v>Norway</v>
      </c>
      <c r="EB218" t="str">
        <v>Oman</v>
      </c>
      <c r="EC218" t="str">
        <v>Pakistan</v>
      </c>
      <c r="ED218" t="str">
        <v>Palau</v>
      </c>
      <c r="EE218" t="str">
        <v>Palestine</v>
      </c>
      <c r="EF218" t="str">
        <v>Panama</v>
      </c>
      <c r="EG218" t="str">
        <v>Papua New Guinea</v>
      </c>
      <c r="EH218" t="str">
        <v>Paraguay</v>
      </c>
      <c r="EI218" t="str">
        <v>Peru</v>
      </c>
      <c r="EJ218" t="str">
        <v>Phillipines</v>
      </c>
      <c r="EK218" t="str">
        <v>Poland</v>
      </c>
      <c r="EL218" t="str">
        <v>Portugal</v>
      </c>
      <c r="EM218" t="str">
        <v>Qatar</v>
      </c>
      <c r="EN218" t="str">
        <v>Romania</v>
      </c>
      <c r="EO218" t="str">
        <v>Russia</v>
      </c>
      <c r="EP218" t="str">
        <v>Rwanda</v>
      </c>
      <c r="EQ218" t="str">
        <v>Samoa</v>
      </c>
      <c r="ER218" t="str">
        <v>San Marino</v>
      </c>
      <c r="ES218" t="str">
        <v>Sao Tome &amp; Principe</v>
      </c>
      <c r="ET218" t="str">
        <v>Saudi Arabia</v>
      </c>
      <c r="EU218" t="str">
        <v>Senegal</v>
      </c>
      <c r="EV218" t="str">
        <v>Serbia and Montenegro</v>
      </c>
      <c r="EW218" t="str">
        <v>Seychelles</v>
      </c>
      <c r="EX218" t="str">
        <v>Sierra Leone</v>
      </c>
      <c r="EY218" t="str">
        <v>Singapore</v>
      </c>
      <c r="EZ218" t="str">
        <v>Slovakia</v>
      </c>
      <c r="FA218" t="str">
        <v>Slovenia</v>
      </c>
      <c r="FB218" t="str">
        <v>Solomon Islands</v>
      </c>
      <c r="FC218" t="str">
        <v>Somalia</v>
      </c>
      <c r="FD218" t="str">
        <v>South Africa</v>
      </c>
      <c r="FE218" t="str">
        <v>South Korea</v>
      </c>
      <c r="FF218" t="str">
        <v>Spain</v>
      </c>
      <c r="FG218" t="str">
        <v>Sri Lanka</v>
      </c>
      <c r="FH218" t="str">
        <v>St. Kitts-Nevis</v>
      </c>
      <c r="FI218" t="str">
        <v>St. Lucia</v>
      </c>
      <c r="FJ218" t="str">
        <v>St. Vincent &amp;</v>
      </c>
      <c r="FK218" t="str">
        <v>Sudan</v>
      </c>
      <c r="FL218" t="str">
        <v>Suriname</v>
      </c>
      <c r="FM218" t="str">
        <v>Swaziland</v>
      </c>
      <c r="FN218" t="str">
        <v>Sweden</v>
      </c>
      <c r="FO218" t="str">
        <v>Switzerland</v>
      </c>
      <c r="FP218" t="str">
        <v>Syria</v>
      </c>
      <c r="FQ218" t="str">
        <v>Taiwan</v>
      </c>
      <c r="FR218" t="str">
        <v>Tajikistan</v>
      </c>
      <c r="FS218" t="str">
        <v>Tanzania</v>
      </c>
      <c r="FT218" t="str">
        <v>Thailand</v>
      </c>
      <c r="FU218" t="str">
        <v>The Grenadines</v>
      </c>
      <c r="FV218" t="str">
        <v>The Marshall Islands</v>
      </c>
      <c r="FW218" t="str">
        <v>The Netherlands</v>
      </c>
      <c r="FX218" t="str">
        <v>Togo</v>
      </c>
      <c r="FY218" t="str">
        <v>Tonga</v>
      </c>
      <c r="FZ218" t="str">
        <v>Trinidad &amp; Tobago</v>
      </c>
      <c r="GA218" t="str">
        <v>Tunisia</v>
      </c>
      <c r="GB218" t="str">
        <v>Turkey</v>
      </c>
      <c r="GC218" t="str">
        <v>Turkmenistan</v>
      </c>
      <c r="GD218" t="str">
        <v>Tuvalu</v>
      </c>
      <c r="GE218" t="str">
        <v>Uganda</v>
      </c>
      <c r="GF218" t="str">
        <v>Ukraine</v>
      </c>
      <c r="GG218" t="str">
        <v>United Arab. Emirates</v>
      </c>
      <c r="GH218" t="str">
        <v>United Kingdom</v>
      </c>
      <c r="GI218" t="str">
        <v>Uruguay</v>
      </c>
      <c r="GJ218" t="str">
        <v>USA</v>
      </c>
      <c r="GK218" t="str">
        <v>Uzbekistan</v>
      </c>
      <c r="GL218" t="str">
        <v>Vanuatu</v>
      </c>
      <c r="GM218" t="str">
        <v>Vatican</v>
      </c>
      <c r="GN218" t="str">
        <v>Venezuela</v>
      </c>
      <c r="GO218" t="str">
        <v>Vietnam</v>
      </c>
      <c r="GP218" t="str">
        <v>Yemen</v>
      </c>
      <c r="GQ218" t="str">
        <v>Zambia</v>
      </c>
      <c r="GR218" t="str">
        <v>Zimbabwe</v>
      </c>
    </row>
    <row r="220" spans="2:200" ht="21" x14ac:dyDescent="0.35">
      <c r="B220" s="16" t="s">
        <v>20</v>
      </c>
    </row>
    <row r="221" spans="2:200" x14ac:dyDescent="0.25">
      <c r="B221" t="str" cm="1">
        <f t="array" ref="B221:GR221">TRANSPOSE(_xlfn._xlws.FILTER(AlleLande[Lande (Engelsk)],ISNUMBER(SEARCH('Product information'!J16,AlleLande[Lande (Engelsk)])),"Kan ikke findes"))</f>
        <v>Afghanistan</v>
      </c>
      <c r="C221" t="str">
        <v>Albania</v>
      </c>
      <c r="D221" t="str">
        <v>Algeria</v>
      </c>
      <c r="E221" t="str">
        <v>Andorra</v>
      </c>
      <c r="F221" t="str">
        <v>Angola</v>
      </c>
      <c r="G221" t="str">
        <v>Antigua &amp; Barbuda</v>
      </c>
      <c r="H221" t="str">
        <v>Argentina</v>
      </c>
      <c r="I221" t="str">
        <v>Armenia</v>
      </c>
      <c r="J221" t="str">
        <v>Australia</v>
      </c>
      <c r="K221" t="str">
        <v>Austria</v>
      </c>
      <c r="L221" t="str">
        <v>Azerbaijan</v>
      </c>
      <c r="M221" t="str">
        <v>Bahamas</v>
      </c>
      <c r="N221" t="str">
        <v>Bahrain</v>
      </c>
      <c r="O221" t="str">
        <v>Bangladesh</v>
      </c>
      <c r="P221" t="str">
        <v>Barbados</v>
      </c>
      <c r="Q221" t="str">
        <v>Belarus</v>
      </c>
      <c r="R221" t="str">
        <v>Belgium</v>
      </c>
      <c r="S221" t="str">
        <v>Belize</v>
      </c>
      <c r="T221" t="str">
        <v>Benin</v>
      </c>
      <c r="U221" t="str">
        <v>Bhutan</v>
      </c>
      <c r="V221" t="str">
        <v>Bolivia</v>
      </c>
      <c r="W221" t="str">
        <v>Bosnia and Herzegovina</v>
      </c>
      <c r="X221" t="str">
        <v>Botswana</v>
      </c>
      <c r="Y221" t="str">
        <v>Brazil</v>
      </c>
      <c r="Z221" t="str">
        <v>Brunei</v>
      </c>
      <c r="AA221" t="str">
        <v>Bulgaria</v>
      </c>
      <c r="AB221" t="str">
        <v>Burkina Faso</v>
      </c>
      <c r="AC221" t="str">
        <v>Burma (Myanmar)</v>
      </c>
      <c r="AD221" t="str">
        <v>Burundi</v>
      </c>
      <c r="AE221" t="str">
        <v>Cambodia</v>
      </c>
      <c r="AF221" t="str">
        <v>Cameroon</v>
      </c>
      <c r="AG221" t="str">
        <v>Canada</v>
      </c>
      <c r="AH221" t="str">
        <v>Cape Verde Islands</v>
      </c>
      <c r="AI221" t="str">
        <v>Central Africa</v>
      </c>
      <c r="AJ221" t="str">
        <v>Chad</v>
      </c>
      <c r="AK221" t="str">
        <v>Chile</v>
      </c>
      <c r="AL221" t="str">
        <v>China</v>
      </c>
      <c r="AM221" t="str">
        <v>Colombia</v>
      </c>
      <c r="AN221" t="str">
        <v>Comoros</v>
      </c>
      <c r="AO221" t="str">
        <v>Congo</v>
      </c>
      <c r="AP221" t="str">
        <v>Costa Rica</v>
      </c>
      <c r="AQ221" t="str">
        <v>Croatia</v>
      </c>
      <c r="AR221" t="str">
        <v>Cuba</v>
      </c>
      <c r="AS221" t="str">
        <v>Cyprus</v>
      </c>
      <c r="AT221" t="str">
        <v>Czech Republic</v>
      </c>
      <c r="AU221" t="str">
        <v>Darussalem</v>
      </c>
      <c r="AV221" t="str">
        <v>Democratic rep. Congo</v>
      </c>
      <c r="AW221" t="str">
        <v>Denmark</v>
      </c>
      <c r="AX221" t="str">
        <v>Djibouti</v>
      </c>
      <c r="AY221" t="str">
        <v>Dominica</v>
      </c>
      <c r="AZ221" t="str">
        <v>Dominican Republic</v>
      </c>
      <c r="BA221" t="str">
        <v>East Timor</v>
      </c>
      <c r="BB221" t="str">
        <v>Ecuador</v>
      </c>
      <c r="BC221" t="str">
        <v>Egypt</v>
      </c>
      <c r="BD221" t="str">
        <v>El Salvador</v>
      </c>
      <c r="BE221" t="str">
        <v>Equatorial Guinea</v>
      </c>
      <c r="BF221" t="str">
        <v>Eritrea</v>
      </c>
      <c r="BG221" t="str">
        <v>Estonia</v>
      </c>
      <c r="BH221" t="str">
        <v>Ethiopia</v>
      </c>
      <c r="BI221" t="str">
        <v>EU</v>
      </c>
      <c r="BJ221" t="str">
        <v>EU/Non-EU</v>
      </c>
      <c r="BK221" t="str">
        <v>Fiji</v>
      </c>
      <c r="BL221" t="str">
        <v>Finland</v>
      </c>
      <c r="BM221" t="str">
        <v>France</v>
      </c>
      <c r="BN221" t="str">
        <v>Gabon</v>
      </c>
      <c r="BO221" t="str">
        <v>Gambia</v>
      </c>
      <c r="BP221" t="str">
        <v>Georgia</v>
      </c>
      <c r="BQ221" t="str">
        <v>Germany</v>
      </c>
      <c r="BR221" t="str">
        <v>Ghana</v>
      </c>
      <c r="BS221" t="str">
        <v>Greece</v>
      </c>
      <c r="BT221" t="str">
        <v>Grenada</v>
      </c>
      <c r="BU221" t="str">
        <v>Guatemala</v>
      </c>
      <c r="BV221" t="str">
        <v>Guinea</v>
      </c>
      <c r="BW221" t="str">
        <v>Guinea-Bissau</v>
      </c>
      <c r="BX221" t="str">
        <v>Guyana</v>
      </c>
      <c r="BY221" t="str">
        <v>Haiti</v>
      </c>
      <c r="BZ221" t="str">
        <v>Honduras</v>
      </c>
      <c r="CA221" t="str">
        <v>Hungary</v>
      </c>
      <c r="CB221" t="str">
        <v>Iceland</v>
      </c>
      <c r="CC221" t="str">
        <v>India</v>
      </c>
      <c r="CD221" t="str">
        <v>Indonesia</v>
      </c>
      <c r="CE221" t="str">
        <v>Iran</v>
      </c>
      <c r="CF221" t="str">
        <v>Iraq</v>
      </c>
      <c r="CG221" t="str">
        <v>Ireland</v>
      </c>
      <c r="CH221" t="str">
        <v>Israel</v>
      </c>
      <c r="CI221" t="str">
        <v>Italy</v>
      </c>
      <c r="CJ221" t="str">
        <v>Ivory Coast</v>
      </c>
      <c r="CK221" t="str">
        <v>Jamaica</v>
      </c>
      <c r="CL221" t="str">
        <v>Japan</v>
      </c>
      <c r="CM221" t="str">
        <v>Jordan</v>
      </c>
      <c r="CN221" t="str">
        <v>Kazakhstan</v>
      </c>
      <c r="CO221" t="str">
        <v>Kenya</v>
      </c>
      <c r="CP221" t="str">
        <v>Kiribati</v>
      </c>
      <c r="CQ221" t="str">
        <v>Kuwait</v>
      </c>
      <c r="CR221" t="str">
        <v>Kyrgyzstan</v>
      </c>
      <c r="CS221" t="str">
        <v>Laos</v>
      </c>
      <c r="CT221" t="str">
        <v>Latvia</v>
      </c>
      <c r="CU221" t="str">
        <v>Lebanon</v>
      </c>
      <c r="CV221" t="str">
        <v>Lesotho</v>
      </c>
      <c r="CW221" t="str">
        <v>Liberia</v>
      </c>
      <c r="CX221" t="str">
        <v>Libya</v>
      </c>
      <c r="CY221" t="str">
        <v>Liechtenstein</v>
      </c>
      <c r="CZ221" t="str">
        <v>Lithuania</v>
      </c>
      <c r="DA221" t="str">
        <v>Luxembourg</v>
      </c>
      <c r="DB221" t="str">
        <v>Macedonia (FYROM)</v>
      </c>
      <c r="DC221" t="str">
        <v>Madagascar</v>
      </c>
      <c r="DD221" t="str">
        <v>Malawi</v>
      </c>
      <c r="DE221" t="str">
        <v>Malaysia</v>
      </c>
      <c r="DF221" t="str">
        <v>Maldives</v>
      </c>
      <c r="DG221" t="str">
        <v>Mali</v>
      </c>
      <c r="DH221" t="str">
        <v>Malta</v>
      </c>
      <c r="DI221" t="str">
        <v>Mauritania</v>
      </c>
      <c r="DJ221" t="str">
        <v>Mauritius</v>
      </c>
      <c r="DK221" t="str">
        <v>Mexico</v>
      </c>
      <c r="DL221" t="str">
        <v>Micronesia</v>
      </c>
      <c r="DM221" t="str">
        <v>Moldova</v>
      </c>
      <c r="DN221" t="str">
        <v>Monaco</v>
      </c>
      <c r="DO221" t="str">
        <v>Mongolia</v>
      </c>
      <c r="DP221" t="str">
        <v>Morocco</v>
      </c>
      <c r="DQ221" t="str">
        <v>Mozambique</v>
      </c>
      <c r="DR221" t="str">
        <v>Namibia</v>
      </c>
      <c r="DS221" t="str">
        <v>Nauru</v>
      </c>
      <c r="DT221" t="str">
        <v>Nepal</v>
      </c>
      <c r="DU221" t="str">
        <v>New Zealand</v>
      </c>
      <c r="DV221" t="str">
        <v>Nicaragua</v>
      </c>
      <c r="DW221" t="str">
        <v>Niger</v>
      </c>
      <c r="DX221" t="str">
        <v>Nigeria</v>
      </c>
      <c r="DY221" t="str">
        <v>Non-EU</v>
      </c>
      <c r="DZ221" t="str">
        <v>North Korea</v>
      </c>
      <c r="EA221" t="str">
        <v>Norway</v>
      </c>
      <c r="EB221" t="str">
        <v>Oman</v>
      </c>
      <c r="EC221" t="str">
        <v>Pakistan</v>
      </c>
      <c r="ED221" t="str">
        <v>Palau</v>
      </c>
      <c r="EE221" t="str">
        <v>Palestine</v>
      </c>
      <c r="EF221" t="str">
        <v>Panama</v>
      </c>
      <c r="EG221" t="str">
        <v>Papua New Guinea</v>
      </c>
      <c r="EH221" t="str">
        <v>Paraguay</v>
      </c>
      <c r="EI221" t="str">
        <v>Peru</v>
      </c>
      <c r="EJ221" t="str">
        <v>Phillipines</v>
      </c>
      <c r="EK221" t="str">
        <v>Poland</v>
      </c>
      <c r="EL221" t="str">
        <v>Portugal</v>
      </c>
      <c r="EM221" t="str">
        <v>Qatar</v>
      </c>
      <c r="EN221" t="str">
        <v>Romania</v>
      </c>
      <c r="EO221" t="str">
        <v>Russia</v>
      </c>
      <c r="EP221" t="str">
        <v>Rwanda</v>
      </c>
      <c r="EQ221" t="str">
        <v>Samoa</v>
      </c>
      <c r="ER221" t="str">
        <v>San Marino</v>
      </c>
      <c r="ES221" t="str">
        <v>Sao Tome &amp; Principe</v>
      </c>
      <c r="ET221" t="str">
        <v>Saudi Arabia</v>
      </c>
      <c r="EU221" t="str">
        <v>Senegal</v>
      </c>
      <c r="EV221" t="str">
        <v>Serbia and Montenegro</v>
      </c>
      <c r="EW221" t="str">
        <v>Seychelles</v>
      </c>
      <c r="EX221" t="str">
        <v>Sierra Leone</v>
      </c>
      <c r="EY221" t="str">
        <v>Singapore</v>
      </c>
      <c r="EZ221" t="str">
        <v>Slovakia</v>
      </c>
      <c r="FA221" t="str">
        <v>Slovenia</v>
      </c>
      <c r="FB221" t="str">
        <v>Solomon Islands</v>
      </c>
      <c r="FC221" t="str">
        <v>Somalia</v>
      </c>
      <c r="FD221" t="str">
        <v>South Africa</v>
      </c>
      <c r="FE221" t="str">
        <v>South Korea</v>
      </c>
      <c r="FF221" t="str">
        <v>Spain</v>
      </c>
      <c r="FG221" t="str">
        <v>Sri Lanka</v>
      </c>
      <c r="FH221" t="str">
        <v>St. Kitts-Nevis</v>
      </c>
      <c r="FI221" t="str">
        <v>St. Lucia</v>
      </c>
      <c r="FJ221" t="str">
        <v>St. Vincent &amp;</v>
      </c>
      <c r="FK221" t="str">
        <v>Sudan</v>
      </c>
      <c r="FL221" t="str">
        <v>Suriname</v>
      </c>
      <c r="FM221" t="str">
        <v>Swaziland</v>
      </c>
      <c r="FN221" t="str">
        <v>Sweden</v>
      </c>
      <c r="FO221" t="str">
        <v>Switzerland</v>
      </c>
      <c r="FP221" t="str">
        <v>Syria</v>
      </c>
      <c r="FQ221" t="str">
        <v>Taiwan</v>
      </c>
      <c r="FR221" t="str">
        <v>Tajikistan</v>
      </c>
      <c r="FS221" t="str">
        <v>Tanzania</v>
      </c>
      <c r="FT221" t="str">
        <v>Thailand</v>
      </c>
      <c r="FU221" t="str">
        <v>The Grenadines</v>
      </c>
      <c r="FV221" t="str">
        <v>The Marshall Islands</v>
      </c>
      <c r="FW221" t="str">
        <v>The Netherlands</v>
      </c>
      <c r="FX221" t="str">
        <v>Togo</v>
      </c>
      <c r="FY221" t="str">
        <v>Tonga</v>
      </c>
      <c r="FZ221" t="str">
        <v>Trinidad &amp; Tobago</v>
      </c>
      <c r="GA221" t="str">
        <v>Tunisia</v>
      </c>
      <c r="GB221" t="str">
        <v>Turkey</v>
      </c>
      <c r="GC221" t="str">
        <v>Turkmenistan</v>
      </c>
      <c r="GD221" t="str">
        <v>Tuvalu</v>
      </c>
      <c r="GE221" t="str">
        <v>Uganda</v>
      </c>
      <c r="GF221" t="str">
        <v>Ukraine</v>
      </c>
      <c r="GG221" t="str">
        <v>United Arab. Emirates</v>
      </c>
      <c r="GH221" t="str">
        <v>United Kingdom</v>
      </c>
      <c r="GI221" t="str">
        <v>Uruguay</v>
      </c>
      <c r="GJ221" t="str">
        <v>USA</v>
      </c>
      <c r="GK221" t="str">
        <v>Uzbekistan</v>
      </c>
      <c r="GL221" t="str">
        <v>Vanuatu</v>
      </c>
      <c r="GM221" t="str">
        <v>Vatican</v>
      </c>
      <c r="GN221" t="str">
        <v>Venezuela</v>
      </c>
      <c r="GO221" t="str">
        <v>Vietnam</v>
      </c>
      <c r="GP221" t="str">
        <v>Yemen</v>
      </c>
      <c r="GQ221" t="str">
        <v>Zambia</v>
      </c>
      <c r="GR221" t="str">
        <v>Zimbabwe</v>
      </c>
    </row>
    <row r="222" spans="2:200" x14ac:dyDescent="0.25">
      <c r="B222" t="str" cm="1">
        <f t="array" ref="B222:GR222">TRANSPOSE(_xlfn._xlws.FILTER(AlleLande[Lande (Engelsk)],ISNUMBER(SEARCH('Product information'!J17,AlleLande[Lande (Engelsk)])),"Kan ikke findes"))</f>
        <v>Afghanistan</v>
      </c>
      <c r="C222" t="str">
        <v>Albania</v>
      </c>
      <c r="D222" t="str">
        <v>Algeria</v>
      </c>
      <c r="E222" t="str">
        <v>Andorra</v>
      </c>
      <c r="F222" t="str">
        <v>Angola</v>
      </c>
      <c r="G222" t="str">
        <v>Antigua &amp; Barbuda</v>
      </c>
      <c r="H222" t="str">
        <v>Argentina</v>
      </c>
      <c r="I222" t="str">
        <v>Armenia</v>
      </c>
      <c r="J222" t="str">
        <v>Australia</v>
      </c>
      <c r="K222" t="str">
        <v>Austria</v>
      </c>
      <c r="L222" t="str">
        <v>Azerbaijan</v>
      </c>
      <c r="M222" t="str">
        <v>Bahamas</v>
      </c>
      <c r="N222" t="str">
        <v>Bahrain</v>
      </c>
      <c r="O222" t="str">
        <v>Bangladesh</v>
      </c>
      <c r="P222" t="str">
        <v>Barbados</v>
      </c>
      <c r="Q222" t="str">
        <v>Belarus</v>
      </c>
      <c r="R222" t="str">
        <v>Belgium</v>
      </c>
      <c r="S222" t="str">
        <v>Belize</v>
      </c>
      <c r="T222" t="str">
        <v>Benin</v>
      </c>
      <c r="U222" t="str">
        <v>Bhutan</v>
      </c>
      <c r="V222" t="str">
        <v>Bolivia</v>
      </c>
      <c r="W222" t="str">
        <v>Bosnia and Herzegovina</v>
      </c>
      <c r="X222" t="str">
        <v>Botswana</v>
      </c>
      <c r="Y222" t="str">
        <v>Brazil</v>
      </c>
      <c r="Z222" t="str">
        <v>Brunei</v>
      </c>
      <c r="AA222" t="str">
        <v>Bulgaria</v>
      </c>
      <c r="AB222" t="str">
        <v>Burkina Faso</v>
      </c>
      <c r="AC222" t="str">
        <v>Burma (Myanmar)</v>
      </c>
      <c r="AD222" t="str">
        <v>Burundi</v>
      </c>
      <c r="AE222" t="str">
        <v>Cambodia</v>
      </c>
      <c r="AF222" t="str">
        <v>Cameroon</v>
      </c>
      <c r="AG222" t="str">
        <v>Canada</v>
      </c>
      <c r="AH222" t="str">
        <v>Cape Verde Islands</v>
      </c>
      <c r="AI222" t="str">
        <v>Central Africa</v>
      </c>
      <c r="AJ222" t="str">
        <v>Chad</v>
      </c>
      <c r="AK222" t="str">
        <v>Chile</v>
      </c>
      <c r="AL222" t="str">
        <v>China</v>
      </c>
      <c r="AM222" t="str">
        <v>Colombia</v>
      </c>
      <c r="AN222" t="str">
        <v>Comoros</v>
      </c>
      <c r="AO222" t="str">
        <v>Congo</v>
      </c>
      <c r="AP222" t="str">
        <v>Costa Rica</v>
      </c>
      <c r="AQ222" t="str">
        <v>Croatia</v>
      </c>
      <c r="AR222" t="str">
        <v>Cuba</v>
      </c>
      <c r="AS222" t="str">
        <v>Cyprus</v>
      </c>
      <c r="AT222" t="str">
        <v>Czech Republic</v>
      </c>
      <c r="AU222" t="str">
        <v>Darussalem</v>
      </c>
      <c r="AV222" t="str">
        <v>Democratic rep. Congo</v>
      </c>
      <c r="AW222" t="str">
        <v>Denmark</v>
      </c>
      <c r="AX222" t="str">
        <v>Djibouti</v>
      </c>
      <c r="AY222" t="str">
        <v>Dominica</v>
      </c>
      <c r="AZ222" t="str">
        <v>Dominican Republic</v>
      </c>
      <c r="BA222" t="str">
        <v>East Timor</v>
      </c>
      <c r="BB222" t="str">
        <v>Ecuador</v>
      </c>
      <c r="BC222" t="str">
        <v>Egypt</v>
      </c>
      <c r="BD222" t="str">
        <v>El Salvador</v>
      </c>
      <c r="BE222" t="str">
        <v>Equatorial Guinea</v>
      </c>
      <c r="BF222" t="str">
        <v>Eritrea</v>
      </c>
      <c r="BG222" t="str">
        <v>Estonia</v>
      </c>
      <c r="BH222" t="str">
        <v>Ethiopia</v>
      </c>
      <c r="BI222" t="str">
        <v>EU</v>
      </c>
      <c r="BJ222" t="str">
        <v>EU/Non-EU</v>
      </c>
      <c r="BK222" t="str">
        <v>Fiji</v>
      </c>
      <c r="BL222" t="str">
        <v>Finland</v>
      </c>
      <c r="BM222" t="str">
        <v>France</v>
      </c>
      <c r="BN222" t="str">
        <v>Gabon</v>
      </c>
      <c r="BO222" t="str">
        <v>Gambia</v>
      </c>
      <c r="BP222" t="str">
        <v>Georgia</v>
      </c>
      <c r="BQ222" t="str">
        <v>Germany</v>
      </c>
      <c r="BR222" t="str">
        <v>Ghana</v>
      </c>
      <c r="BS222" t="str">
        <v>Greece</v>
      </c>
      <c r="BT222" t="str">
        <v>Grenada</v>
      </c>
      <c r="BU222" t="str">
        <v>Guatemala</v>
      </c>
      <c r="BV222" t="str">
        <v>Guinea</v>
      </c>
      <c r="BW222" t="str">
        <v>Guinea-Bissau</v>
      </c>
      <c r="BX222" t="str">
        <v>Guyana</v>
      </c>
      <c r="BY222" t="str">
        <v>Haiti</v>
      </c>
      <c r="BZ222" t="str">
        <v>Honduras</v>
      </c>
      <c r="CA222" t="str">
        <v>Hungary</v>
      </c>
      <c r="CB222" t="str">
        <v>Iceland</v>
      </c>
      <c r="CC222" t="str">
        <v>India</v>
      </c>
      <c r="CD222" t="str">
        <v>Indonesia</v>
      </c>
      <c r="CE222" t="str">
        <v>Iran</v>
      </c>
      <c r="CF222" t="str">
        <v>Iraq</v>
      </c>
      <c r="CG222" t="str">
        <v>Ireland</v>
      </c>
      <c r="CH222" t="str">
        <v>Israel</v>
      </c>
      <c r="CI222" t="str">
        <v>Italy</v>
      </c>
      <c r="CJ222" t="str">
        <v>Ivory Coast</v>
      </c>
      <c r="CK222" t="str">
        <v>Jamaica</v>
      </c>
      <c r="CL222" t="str">
        <v>Japan</v>
      </c>
      <c r="CM222" t="str">
        <v>Jordan</v>
      </c>
      <c r="CN222" t="str">
        <v>Kazakhstan</v>
      </c>
      <c r="CO222" t="str">
        <v>Kenya</v>
      </c>
      <c r="CP222" t="str">
        <v>Kiribati</v>
      </c>
      <c r="CQ222" t="str">
        <v>Kuwait</v>
      </c>
      <c r="CR222" t="str">
        <v>Kyrgyzstan</v>
      </c>
      <c r="CS222" t="str">
        <v>Laos</v>
      </c>
      <c r="CT222" t="str">
        <v>Latvia</v>
      </c>
      <c r="CU222" t="str">
        <v>Lebanon</v>
      </c>
      <c r="CV222" t="str">
        <v>Lesotho</v>
      </c>
      <c r="CW222" t="str">
        <v>Liberia</v>
      </c>
      <c r="CX222" t="str">
        <v>Libya</v>
      </c>
      <c r="CY222" t="str">
        <v>Liechtenstein</v>
      </c>
      <c r="CZ222" t="str">
        <v>Lithuania</v>
      </c>
      <c r="DA222" t="str">
        <v>Luxembourg</v>
      </c>
      <c r="DB222" t="str">
        <v>Macedonia (FYROM)</v>
      </c>
      <c r="DC222" t="str">
        <v>Madagascar</v>
      </c>
      <c r="DD222" t="str">
        <v>Malawi</v>
      </c>
      <c r="DE222" t="str">
        <v>Malaysia</v>
      </c>
      <c r="DF222" t="str">
        <v>Maldives</v>
      </c>
      <c r="DG222" t="str">
        <v>Mali</v>
      </c>
      <c r="DH222" t="str">
        <v>Malta</v>
      </c>
      <c r="DI222" t="str">
        <v>Mauritania</v>
      </c>
      <c r="DJ222" t="str">
        <v>Mauritius</v>
      </c>
      <c r="DK222" t="str">
        <v>Mexico</v>
      </c>
      <c r="DL222" t="str">
        <v>Micronesia</v>
      </c>
      <c r="DM222" t="str">
        <v>Moldova</v>
      </c>
      <c r="DN222" t="str">
        <v>Monaco</v>
      </c>
      <c r="DO222" t="str">
        <v>Mongolia</v>
      </c>
      <c r="DP222" t="str">
        <v>Morocco</v>
      </c>
      <c r="DQ222" t="str">
        <v>Mozambique</v>
      </c>
      <c r="DR222" t="str">
        <v>Namibia</v>
      </c>
      <c r="DS222" t="str">
        <v>Nauru</v>
      </c>
      <c r="DT222" t="str">
        <v>Nepal</v>
      </c>
      <c r="DU222" t="str">
        <v>New Zealand</v>
      </c>
      <c r="DV222" t="str">
        <v>Nicaragua</v>
      </c>
      <c r="DW222" t="str">
        <v>Niger</v>
      </c>
      <c r="DX222" t="str">
        <v>Nigeria</v>
      </c>
      <c r="DY222" t="str">
        <v>Non-EU</v>
      </c>
      <c r="DZ222" t="str">
        <v>North Korea</v>
      </c>
      <c r="EA222" t="str">
        <v>Norway</v>
      </c>
      <c r="EB222" t="str">
        <v>Oman</v>
      </c>
      <c r="EC222" t="str">
        <v>Pakistan</v>
      </c>
      <c r="ED222" t="str">
        <v>Palau</v>
      </c>
      <c r="EE222" t="str">
        <v>Palestine</v>
      </c>
      <c r="EF222" t="str">
        <v>Panama</v>
      </c>
      <c r="EG222" t="str">
        <v>Papua New Guinea</v>
      </c>
      <c r="EH222" t="str">
        <v>Paraguay</v>
      </c>
      <c r="EI222" t="str">
        <v>Peru</v>
      </c>
      <c r="EJ222" t="str">
        <v>Phillipines</v>
      </c>
      <c r="EK222" t="str">
        <v>Poland</v>
      </c>
      <c r="EL222" t="str">
        <v>Portugal</v>
      </c>
      <c r="EM222" t="str">
        <v>Qatar</v>
      </c>
      <c r="EN222" t="str">
        <v>Romania</v>
      </c>
      <c r="EO222" t="str">
        <v>Russia</v>
      </c>
      <c r="EP222" t="str">
        <v>Rwanda</v>
      </c>
      <c r="EQ222" t="str">
        <v>Samoa</v>
      </c>
      <c r="ER222" t="str">
        <v>San Marino</v>
      </c>
      <c r="ES222" t="str">
        <v>Sao Tome &amp; Principe</v>
      </c>
      <c r="ET222" t="str">
        <v>Saudi Arabia</v>
      </c>
      <c r="EU222" t="str">
        <v>Senegal</v>
      </c>
      <c r="EV222" t="str">
        <v>Serbia and Montenegro</v>
      </c>
      <c r="EW222" t="str">
        <v>Seychelles</v>
      </c>
      <c r="EX222" t="str">
        <v>Sierra Leone</v>
      </c>
      <c r="EY222" t="str">
        <v>Singapore</v>
      </c>
      <c r="EZ222" t="str">
        <v>Slovakia</v>
      </c>
      <c r="FA222" t="str">
        <v>Slovenia</v>
      </c>
      <c r="FB222" t="str">
        <v>Solomon Islands</v>
      </c>
      <c r="FC222" t="str">
        <v>Somalia</v>
      </c>
      <c r="FD222" t="str">
        <v>South Africa</v>
      </c>
      <c r="FE222" t="str">
        <v>South Korea</v>
      </c>
      <c r="FF222" t="str">
        <v>Spain</v>
      </c>
      <c r="FG222" t="str">
        <v>Sri Lanka</v>
      </c>
      <c r="FH222" t="str">
        <v>St. Kitts-Nevis</v>
      </c>
      <c r="FI222" t="str">
        <v>St. Lucia</v>
      </c>
      <c r="FJ222" t="str">
        <v>St. Vincent &amp;</v>
      </c>
      <c r="FK222" t="str">
        <v>Sudan</v>
      </c>
      <c r="FL222" t="str">
        <v>Suriname</v>
      </c>
      <c r="FM222" t="str">
        <v>Swaziland</v>
      </c>
      <c r="FN222" t="str">
        <v>Sweden</v>
      </c>
      <c r="FO222" t="str">
        <v>Switzerland</v>
      </c>
      <c r="FP222" t="str">
        <v>Syria</v>
      </c>
      <c r="FQ222" t="str">
        <v>Taiwan</v>
      </c>
      <c r="FR222" t="str">
        <v>Tajikistan</v>
      </c>
      <c r="FS222" t="str">
        <v>Tanzania</v>
      </c>
      <c r="FT222" t="str">
        <v>Thailand</v>
      </c>
      <c r="FU222" t="str">
        <v>The Grenadines</v>
      </c>
      <c r="FV222" t="str">
        <v>The Marshall Islands</v>
      </c>
      <c r="FW222" t="str">
        <v>The Netherlands</v>
      </c>
      <c r="FX222" t="str">
        <v>Togo</v>
      </c>
      <c r="FY222" t="str">
        <v>Tonga</v>
      </c>
      <c r="FZ222" t="str">
        <v>Trinidad &amp; Tobago</v>
      </c>
      <c r="GA222" t="str">
        <v>Tunisia</v>
      </c>
      <c r="GB222" t="str">
        <v>Turkey</v>
      </c>
      <c r="GC222" t="str">
        <v>Turkmenistan</v>
      </c>
      <c r="GD222" t="str">
        <v>Tuvalu</v>
      </c>
      <c r="GE222" t="str">
        <v>Uganda</v>
      </c>
      <c r="GF222" t="str">
        <v>Ukraine</v>
      </c>
      <c r="GG222" t="str">
        <v>United Arab. Emirates</v>
      </c>
      <c r="GH222" t="str">
        <v>United Kingdom</v>
      </c>
      <c r="GI222" t="str">
        <v>Uruguay</v>
      </c>
      <c r="GJ222" t="str">
        <v>USA</v>
      </c>
      <c r="GK222" t="str">
        <v>Uzbekistan</v>
      </c>
      <c r="GL222" t="str">
        <v>Vanuatu</v>
      </c>
      <c r="GM222" t="str">
        <v>Vatican</v>
      </c>
      <c r="GN222" t="str">
        <v>Venezuela</v>
      </c>
      <c r="GO222" t="str">
        <v>Vietnam</v>
      </c>
      <c r="GP222" t="str">
        <v>Yemen</v>
      </c>
      <c r="GQ222" t="str">
        <v>Zambia</v>
      </c>
      <c r="GR222" t="str">
        <v>Zimbabwe</v>
      </c>
    </row>
  </sheetData>
  <sheetProtection algorithmName="SHA-512" hashValue="Ey1rn0VISiXjCrdXUnT5Z71xuCvr0WjCqwV0PJjzEQd0skA/yAUOs0u1yVHPHIeEETe3ZHQFeHi+Rhd+rHdmQA==" saltValue="ZpEJ99Biy7oYu0044SCABQ==" spinCount="100000" sheet="1" scenarios="1" formatRows="0" pivotTables="0"/>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topLeftCell="A3" workbookViewId="0">
      <selection activeCell="D2" sqref="D2:D201"/>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21</v>
      </c>
      <c r="B1" s="16" t="s">
        <v>22</v>
      </c>
      <c r="C1" s="16"/>
      <c r="D1" s="16" t="s">
        <v>23</v>
      </c>
      <c r="E1" s="16"/>
      <c r="F1" s="16"/>
    </row>
    <row r="2" spans="1:7" x14ac:dyDescent="0.25">
      <c r="A2" t="s">
        <v>24</v>
      </c>
      <c r="B2" t="s">
        <v>25</v>
      </c>
      <c r="D2" s="15" t="s">
        <v>26</v>
      </c>
      <c r="E2" s="15" t="s">
        <v>27</v>
      </c>
      <c r="F2" s="15" t="s">
        <v>28</v>
      </c>
      <c r="G2" s="15" t="s">
        <v>29</v>
      </c>
    </row>
    <row r="3" spans="1:7" x14ac:dyDescent="0.25">
      <c r="A3" t="s">
        <v>30</v>
      </c>
      <c r="B3" t="s">
        <v>31</v>
      </c>
      <c r="D3" s="18" t="s">
        <v>32</v>
      </c>
      <c r="E3" s="18" t="s">
        <v>32</v>
      </c>
      <c r="F3" s="18" t="s">
        <v>32</v>
      </c>
      <c r="G3" s="18" t="s">
        <v>33</v>
      </c>
    </row>
    <row r="4" spans="1:7" x14ac:dyDescent="0.25">
      <c r="A4" t="s">
        <v>34</v>
      </c>
      <c r="B4" t="s">
        <v>35</v>
      </c>
      <c r="D4" s="18" t="s">
        <v>36</v>
      </c>
      <c r="E4" s="18" t="s">
        <v>37</v>
      </c>
      <c r="F4" s="18" t="s">
        <v>36</v>
      </c>
      <c r="G4" s="18" t="s">
        <v>38</v>
      </c>
    </row>
    <row r="5" spans="1:7" x14ac:dyDescent="0.25">
      <c r="D5" s="18" t="s">
        <v>39</v>
      </c>
      <c r="E5" s="18" t="s">
        <v>40</v>
      </c>
      <c r="F5" s="18" t="s">
        <v>41</v>
      </c>
      <c r="G5" s="18" t="s">
        <v>42</v>
      </c>
    </row>
    <row r="6" spans="1:7" ht="21" x14ac:dyDescent="0.35">
      <c r="A6" s="16" t="s">
        <v>43</v>
      </c>
      <c r="D6" s="18" t="s">
        <v>44</v>
      </c>
      <c r="E6" s="18" t="s">
        <v>44</v>
      </c>
      <c r="F6" s="18" t="s">
        <v>44</v>
      </c>
      <c r="G6" s="18" t="s">
        <v>45</v>
      </c>
    </row>
    <row r="7" spans="1:7" x14ac:dyDescent="0.25">
      <c r="A7" t="s">
        <v>24</v>
      </c>
      <c r="B7" t="s">
        <v>25</v>
      </c>
      <c r="D7" s="18" t="s">
        <v>46</v>
      </c>
      <c r="E7" s="18" t="s">
        <v>46</v>
      </c>
      <c r="F7" s="18" t="s">
        <v>46</v>
      </c>
      <c r="G7" s="18" t="s">
        <v>47</v>
      </c>
    </row>
    <row r="8" spans="1:7" x14ac:dyDescent="0.25">
      <c r="A8" t="s">
        <v>48</v>
      </c>
      <c r="B8" t="s">
        <v>49</v>
      </c>
      <c r="D8" s="18" t="s">
        <v>50</v>
      </c>
      <c r="E8" s="18" t="s">
        <v>51</v>
      </c>
      <c r="F8" s="18" t="s">
        <v>52</v>
      </c>
      <c r="G8" s="18" t="s">
        <v>53</v>
      </c>
    </row>
    <row r="9" spans="1:7" x14ac:dyDescent="0.25">
      <c r="A9" t="s">
        <v>54</v>
      </c>
      <c r="B9" t="s">
        <v>55</v>
      </c>
      <c r="D9" s="18" t="s">
        <v>56</v>
      </c>
      <c r="E9" s="18" t="s">
        <v>56</v>
      </c>
      <c r="F9" s="18" t="s">
        <v>56</v>
      </c>
      <c r="G9" s="18" t="s">
        <v>57</v>
      </c>
    </row>
    <row r="10" spans="1:7" x14ac:dyDescent="0.25">
      <c r="D10" s="18" t="s">
        <v>58</v>
      </c>
      <c r="E10" s="18" t="s">
        <v>59</v>
      </c>
      <c r="F10" s="18" t="s">
        <v>58</v>
      </c>
      <c r="G10" s="18" t="s">
        <v>60</v>
      </c>
    </row>
    <row r="11" spans="1:7" x14ac:dyDescent="0.25">
      <c r="D11" s="18" t="s">
        <v>61</v>
      </c>
      <c r="E11" s="18" t="s">
        <v>62</v>
      </c>
      <c r="F11" s="18" t="s">
        <v>61</v>
      </c>
      <c r="G11" s="18" t="s">
        <v>63</v>
      </c>
    </row>
    <row r="12" spans="1:7" ht="21" x14ac:dyDescent="0.35">
      <c r="A12" s="16" t="s">
        <v>64</v>
      </c>
      <c r="D12" s="18" t="s">
        <v>65</v>
      </c>
      <c r="E12" s="18" t="s">
        <v>66</v>
      </c>
      <c r="F12" s="18" t="s">
        <v>67</v>
      </c>
      <c r="G12" s="18" t="s">
        <v>68</v>
      </c>
    </row>
    <row r="13" spans="1:7" x14ac:dyDescent="0.25">
      <c r="A13" t="s">
        <v>24</v>
      </c>
      <c r="B13" t="s">
        <v>25</v>
      </c>
      <c r="D13" s="18" t="s">
        <v>69</v>
      </c>
      <c r="E13" s="18" t="s">
        <v>70</v>
      </c>
      <c r="F13" s="18" t="s">
        <v>70</v>
      </c>
      <c r="G13" s="18" t="s">
        <v>71</v>
      </c>
    </row>
    <row r="14" spans="1:7" x14ac:dyDescent="0.25">
      <c r="A14" t="s">
        <v>72</v>
      </c>
      <c r="B14" t="s">
        <v>72</v>
      </c>
      <c r="D14" s="18" t="s">
        <v>73</v>
      </c>
      <c r="E14" s="18" t="s">
        <v>73</v>
      </c>
      <c r="F14" s="18" t="s">
        <v>73</v>
      </c>
      <c r="G14" s="18" t="s">
        <v>74</v>
      </c>
    </row>
    <row r="15" spans="1:7" x14ac:dyDescent="0.25">
      <c r="A15" t="s">
        <v>75</v>
      </c>
      <c r="B15" t="s">
        <v>75</v>
      </c>
      <c r="D15" s="18" t="s">
        <v>76</v>
      </c>
      <c r="E15" s="18" t="s">
        <v>76</v>
      </c>
      <c r="F15" s="18" t="s">
        <v>76</v>
      </c>
      <c r="G15" s="18" t="s">
        <v>77</v>
      </c>
    </row>
    <row r="16" spans="1:7" x14ac:dyDescent="0.25">
      <c r="A16" t="s">
        <v>78</v>
      </c>
      <c r="B16" t="s">
        <v>78</v>
      </c>
      <c r="D16" s="18" t="s">
        <v>79</v>
      </c>
      <c r="E16" s="18" t="s">
        <v>79</v>
      </c>
      <c r="F16" s="18" t="s">
        <v>79</v>
      </c>
      <c r="G16" s="18" t="s">
        <v>80</v>
      </c>
    </row>
    <row r="17" spans="4:7" x14ac:dyDescent="0.25">
      <c r="D17" s="18" t="s">
        <v>81</v>
      </c>
      <c r="E17" s="18" t="s">
        <v>81</v>
      </c>
      <c r="F17" s="18" t="s">
        <v>81</v>
      </c>
      <c r="G17" s="18" t="s">
        <v>82</v>
      </c>
    </row>
    <row r="18" spans="4:7" x14ac:dyDescent="0.25">
      <c r="D18" s="18" t="s">
        <v>83</v>
      </c>
      <c r="E18" s="18" t="s">
        <v>84</v>
      </c>
      <c r="F18" s="18" t="s">
        <v>85</v>
      </c>
      <c r="G18" s="18" t="s">
        <v>86</v>
      </c>
    </row>
    <row r="19" spans="4:7" x14ac:dyDescent="0.25">
      <c r="D19" s="18" t="s">
        <v>87</v>
      </c>
      <c r="E19" s="18" t="s">
        <v>88</v>
      </c>
      <c r="F19" s="18" t="s">
        <v>89</v>
      </c>
      <c r="G19" s="18" t="s">
        <v>90</v>
      </c>
    </row>
    <row r="20" spans="4:7" x14ac:dyDescent="0.25">
      <c r="D20" s="18" t="s">
        <v>91</v>
      </c>
      <c r="E20" s="18" t="s">
        <v>91</v>
      </c>
      <c r="F20" s="18" t="s">
        <v>91</v>
      </c>
      <c r="G20" s="18" t="s">
        <v>92</v>
      </c>
    </row>
    <row r="21" spans="4:7" x14ac:dyDescent="0.25">
      <c r="D21" s="18" t="s">
        <v>93</v>
      </c>
      <c r="E21" s="18" t="s">
        <v>93</v>
      </c>
      <c r="F21" s="18" t="s">
        <v>93</v>
      </c>
      <c r="G21" s="18" t="s">
        <v>94</v>
      </c>
    </row>
    <row r="22" spans="4:7" x14ac:dyDescent="0.25">
      <c r="D22" s="18" t="s">
        <v>95</v>
      </c>
      <c r="E22" s="18" t="s">
        <v>95</v>
      </c>
      <c r="F22" s="18" t="s">
        <v>95</v>
      </c>
      <c r="G22" s="18" t="s">
        <v>96</v>
      </c>
    </row>
    <row r="23" spans="4:7" x14ac:dyDescent="0.25">
      <c r="D23" s="18" t="s">
        <v>97</v>
      </c>
      <c r="E23" s="18" t="s">
        <v>97</v>
      </c>
      <c r="F23" s="18" t="s">
        <v>97</v>
      </c>
      <c r="G23" s="18" t="s">
        <v>98</v>
      </c>
    </row>
    <row r="24" spans="4:7" x14ac:dyDescent="0.25">
      <c r="D24" s="18" t="s">
        <v>99</v>
      </c>
      <c r="E24" s="18" t="s">
        <v>100</v>
      </c>
      <c r="F24" s="18" t="s">
        <v>101</v>
      </c>
      <c r="G24" s="18" t="s">
        <v>102</v>
      </c>
    </row>
    <row r="25" spans="4:7" x14ac:dyDescent="0.25">
      <c r="D25" s="18" t="s">
        <v>103</v>
      </c>
      <c r="E25" s="18" t="s">
        <v>103</v>
      </c>
      <c r="F25" s="18" t="s">
        <v>103</v>
      </c>
      <c r="G25" s="18" t="s">
        <v>104</v>
      </c>
    </row>
    <row r="26" spans="4:7" x14ac:dyDescent="0.25">
      <c r="D26" s="18" t="s">
        <v>105</v>
      </c>
      <c r="E26" s="18" t="s">
        <v>106</v>
      </c>
      <c r="F26" s="18" t="s">
        <v>107</v>
      </c>
      <c r="G26" s="18" t="s">
        <v>108</v>
      </c>
    </row>
    <row r="27" spans="4:7" x14ac:dyDescent="0.25">
      <c r="D27" s="18" t="s">
        <v>109</v>
      </c>
      <c r="E27" s="18" t="s">
        <v>109</v>
      </c>
      <c r="F27" s="18" t="s">
        <v>109</v>
      </c>
      <c r="G27" s="18" t="s">
        <v>110</v>
      </c>
    </row>
    <row r="28" spans="4:7" x14ac:dyDescent="0.25">
      <c r="D28" s="18" t="s">
        <v>111</v>
      </c>
      <c r="E28" s="18" t="s">
        <v>112</v>
      </c>
      <c r="F28" s="18" t="s">
        <v>111</v>
      </c>
      <c r="G28" s="18" t="s">
        <v>113</v>
      </c>
    </row>
    <row r="29" spans="4:7" x14ac:dyDescent="0.25">
      <c r="D29" s="18" t="s">
        <v>114</v>
      </c>
      <c r="E29" s="18" t="s">
        <v>114</v>
      </c>
      <c r="F29" s="18" t="s">
        <v>114</v>
      </c>
      <c r="G29" s="18" t="s">
        <v>115</v>
      </c>
    </row>
    <row r="30" spans="4:7" x14ac:dyDescent="0.25">
      <c r="D30" s="18" t="s">
        <v>116</v>
      </c>
      <c r="E30" s="18" t="s">
        <v>116</v>
      </c>
      <c r="F30" s="18" t="s">
        <v>116</v>
      </c>
      <c r="G30" s="18" t="s">
        <v>117</v>
      </c>
    </row>
    <row r="31" spans="4:7" x14ac:dyDescent="0.25">
      <c r="D31" s="18" t="s">
        <v>118</v>
      </c>
      <c r="E31" s="18" t="s">
        <v>118</v>
      </c>
      <c r="F31" s="18" t="s">
        <v>118</v>
      </c>
      <c r="G31" s="18" t="s">
        <v>119</v>
      </c>
    </row>
    <row r="32" spans="4:7" x14ac:dyDescent="0.25">
      <c r="D32" s="18" t="s">
        <v>120</v>
      </c>
      <c r="E32" s="18" t="s">
        <v>121</v>
      </c>
      <c r="F32" s="18" t="s">
        <v>122</v>
      </c>
      <c r="G32" s="18" t="s">
        <v>123</v>
      </c>
    </row>
    <row r="33" spans="4:7" x14ac:dyDescent="0.25">
      <c r="D33" s="18" t="s">
        <v>124</v>
      </c>
      <c r="E33" s="18" t="s">
        <v>125</v>
      </c>
      <c r="F33" s="18" t="s">
        <v>126</v>
      </c>
      <c r="G33" s="18" t="s">
        <v>127</v>
      </c>
    </row>
    <row r="34" spans="4:7" x14ac:dyDescent="0.25">
      <c r="D34" s="18" t="s">
        <v>128</v>
      </c>
      <c r="E34" s="18" t="s">
        <v>128</v>
      </c>
      <c r="F34" s="18" t="s">
        <v>128</v>
      </c>
      <c r="G34" s="18" t="s">
        <v>129</v>
      </c>
    </row>
    <row r="35" spans="4:7" x14ac:dyDescent="0.25">
      <c r="D35" s="18" t="s">
        <v>130</v>
      </c>
      <c r="E35" s="18" t="s">
        <v>131</v>
      </c>
      <c r="F35" s="18" t="s">
        <v>132</v>
      </c>
      <c r="G35" s="18" t="s">
        <v>133</v>
      </c>
    </row>
    <row r="36" spans="4:7" x14ac:dyDescent="0.25">
      <c r="D36" s="18" t="s">
        <v>134</v>
      </c>
      <c r="E36" s="18" t="s">
        <v>135</v>
      </c>
      <c r="F36" s="18" t="s">
        <v>136</v>
      </c>
      <c r="G36" s="18" t="s">
        <v>137</v>
      </c>
    </row>
    <row r="37" spans="4:7" x14ac:dyDescent="0.25">
      <c r="D37" s="18" t="s">
        <v>138</v>
      </c>
      <c r="E37" s="18" t="s">
        <v>138</v>
      </c>
      <c r="F37" s="18" t="s">
        <v>139</v>
      </c>
      <c r="G37" s="18" t="s">
        <v>140</v>
      </c>
    </row>
    <row r="38" spans="4:7" x14ac:dyDescent="0.25">
      <c r="D38" s="18" t="s">
        <v>141</v>
      </c>
      <c r="E38" s="18" t="s">
        <v>141</v>
      </c>
      <c r="F38" s="18" t="s">
        <v>141</v>
      </c>
      <c r="G38" s="18" t="s">
        <v>142</v>
      </c>
    </row>
    <row r="39" spans="4:7" x14ac:dyDescent="0.25">
      <c r="D39" s="18" t="s">
        <v>143</v>
      </c>
      <c r="E39" s="18" t="s">
        <v>144</v>
      </c>
      <c r="F39" s="18" t="s">
        <v>144</v>
      </c>
      <c r="G39" s="18" t="s">
        <v>145</v>
      </c>
    </row>
    <row r="40" spans="4:7" x14ac:dyDescent="0.25">
      <c r="D40" s="18" t="s">
        <v>146</v>
      </c>
      <c r="E40" s="18" t="s">
        <v>146</v>
      </c>
      <c r="F40" s="18" t="s">
        <v>146</v>
      </c>
      <c r="G40" s="18" t="s">
        <v>147</v>
      </c>
    </row>
    <row r="41" spans="4:7" x14ac:dyDescent="0.25">
      <c r="D41" s="18" t="s">
        <v>148</v>
      </c>
      <c r="E41" s="18" t="s">
        <v>149</v>
      </c>
      <c r="F41" s="18" t="s">
        <v>150</v>
      </c>
      <c r="G41" s="18" t="s">
        <v>151</v>
      </c>
    </row>
    <row r="42" spans="4:7" x14ac:dyDescent="0.25">
      <c r="D42" s="18" t="s">
        <v>152</v>
      </c>
      <c r="E42" s="18" t="s">
        <v>152</v>
      </c>
      <c r="F42" s="18" t="s">
        <v>153</v>
      </c>
      <c r="G42" s="18" t="s">
        <v>154</v>
      </c>
    </row>
    <row r="43" spans="4:7" x14ac:dyDescent="0.25">
      <c r="D43" s="18" t="s">
        <v>155</v>
      </c>
      <c r="E43" s="18" t="s">
        <v>155</v>
      </c>
      <c r="F43" s="18" t="s">
        <v>155</v>
      </c>
      <c r="G43" s="18" t="s">
        <v>156</v>
      </c>
    </row>
    <row r="44" spans="4:7" x14ac:dyDescent="0.25">
      <c r="D44" s="18" t="s">
        <v>157</v>
      </c>
      <c r="E44" s="18" t="s">
        <v>158</v>
      </c>
      <c r="F44" s="18" t="s">
        <v>159</v>
      </c>
      <c r="G44" s="18" t="s">
        <v>160</v>
      </c>
    </row>
    <row r="45" spans="4:7" x14ac:dyDescent="0.25">
      <c r="D45" s="18" t="s">
        <v>161</v>
      </c>
      <c r="E45" s="18" t="s">
        <v>161</v>
      </c>
      <c r="F45" s="18" t="s">
        <v>161</v>
      </c>
      <c r="G45" s="18" t="s">
        <v>162</v>
      </c>
    </row>
    <row r="46" spans="4:7" x14ac:dyDescent="0.25">
      <c r="D46" s="18" t="s">
        <v>163</v>
      </c>
      <c r="E46" s="18" t="s">
        <v>164</v>
      </c>
      <c r="F46" s="18" t="s">
        <v>165</v>
      </c>
      <c r="G46" s="18" t="s">
        <v>166</v>
      </c>
    </row>
    <row r="47" spans="4:7" x14ac:dyDescent="0.25">
      <c r="D47" s="18" t="s">
        <v>167</v>
      </c>
      <c r="E47" s="18" t="s">
        <v>168</v>
      </c>
      <c r="F47" s="18" t="s">
        <v>169</v>
      </c>
      <c r="G47" s="18" t="s">
        <v>170</v>
      </c>
    </row>
    <row r="48" spans="4:7" x14ac:dyDescent="0.25">
      <c r="D48" s="18" t="s">
        <v>171</v>
      </c>
      <c r="E48" s="18" t="s">
        <v>171</v>
      </c>
      <c r="F48" s="18" t="s">
        <v>171</v>
      </c>
      <c r="G48" s="18" t="s">
        <v>110</v>
      </c>
    </row>
    <row r="49" spans="4:7" x14ac:dyDescent="0.25">
      <c r="D49" s="18" t="s">
        <v>172</v>
      </c>
      <c r="E49" s="18" t="s">
        <v>173</v>
      </c>
      <c r="F49" s="18" t="s">
        <v>174</v>
      </c>
      <c r="G49" s="18" t="s">
        <v>175</v>
      </c>
    </row>
    <row r="50" spans="4:7" x14ac:dyDescent="0.25">
      <c r="D50" s="18" t="s">
        <v>176</v>
      </c>
      <c r="E50" s="18" t="s">
        <v>177</v>
      </c>
      <c r="F50" s="18" t="s">
        <v>177</v>
      </c>
      <c r="G50" s="18" t="s">
        <v>178</v>
      </c>
    </row>
    <row r="51" spans="4:7" x14ac:dyDescent="0.25">
      <c r="D51" s="18" t="s">
        <v>179</v>
      </c>
      <c r="E51" s="18" t="s">
        <v>179</v>
      </c>
      <c r="F51" s="18" t="s">
        <v>179</v>
      </c>
      <c r="G51" s="18" t="s">
        <v>180</v>
      </c>
    </row>
    <row r="52" spans="4:7" x14ac:dyDescent="0.25">
      <c r="D52" s="18" t="s">
        <v>181</v>
      </c>
      <c r="E52" s="18" t="s">
        <v>181</v>
      </c>
      <c r="F52" s="18" t="s">
        <v>181</v>
      </c>
      <c r="G52" s="18" t="s">
        <v>182</v>
      </c>
    </row>
    <row r="53" spans="4:7" x14ac:dyDescent="0.25">
      <c r="D53" s="18" t="s">
        <v>183</v>
      </c>
      <c r="E53" s="18" t="s">
        <v>184</v>
      </c>
      <c r="F53" s="18" t="s">
        <v>185</v>
      </c>
      <c r="G53" s="18" t="s">
        <v>186</v>
      </c>
    </row>
    <row r="54" spans="4:7" x14ac:dyDescent="0.25">
      <c r="D54" s="18" t="s">
        <v>187</v>
      </c>
      <c r="E54" s="18" t="s">
        <v>188</v>
      </c>
      <c r="F54" s="18" t="s">
        <v>189</v>
      </c>
      <c r="G54" s="18" t="s">
        <v>190</v>
      </c>
    </row>
    <row r="55" spans="4:7" x14ac:dyDescent="0.25">
      <c r="D55" s="18" t="s">
        <v>191</v>
      </c>
      <c r="E55" s="18" t="s">
        <v>191</v>
      </c>
      <c r="F55" s="18" t="s">
        <v>191</v>
      </c>
      <c r="G55" s="18" t="s">
        <v>192</v>
      </c>
    </row>
    <row r="56" spans="4:7" x14ac:dyDescent="0.25">
      <c r="D56" s="18" t="s">
        <v>193</v>
      </c>
      <c r="E56" s="18" t="s">
        <v>194</v>
      </c>
      <c r="F56" s="18" t="s">
        <v>193</v>
      </c>
      <c r="G56" s="18" t="s">
        <v>195</v>
      </c>
    </row>
    <row r="57" spans="4:7" x14ac:dyDescent="0.25">
      <c r="D57" s="18" t="s">
        <v>196</v>
      </c>
      <c r="E57" s="18" t="s">
        <v>196</v>
      </c>
      <c r="F57" s="18" t="s">
        <v>196</v>
      </c>
      <c r="G57" s="18" t="s">
        <v>197</v>
      </c>
    </row>
    <row r="58" spans="4:7" x14ac:dyDescent="0.25">
      <c r="D58" s="18" t="s">
        <v>198</v>
      </c>
      <c r="E58" s="18" t="s">
        <v>199</v>
      </c>
      <c r="F58" s="18" t="s">
        <v>200</v>
      </c>
      <c r="G58" s="18" t="s">
        <v>201</v>
      </c>
    </row>
    <row r="59" spans="4:7" x14ac:dyDescent="0.25">
      <c r="D59" s="18" t="s">
        <v>202</v>
      </c>
      <c r="E59" s="18" t="s">
        <v>202</v>
      </c>
      <c r="F59" s="18" t="s">
        <v>202</v>
      </c>
      <c r="G59" s="18" t="s">
        <v>203</v>
      </c>
    </row>
    <row r="60" spans="4:7" x14ac:dyDescent="0.25">
      <c r="D60" s="18" t="s">
        <v>204</v>
      </c>
      <c r="E60" s="18" t="s">
        <v>205</v>
      </c>
      <c r="F60" s="18" t="s">
        <v>205</v>
      </c>
      <c r="G60" s="18" t="s">
        <v>206</v>
      </c>
    </row>
    <row r="61" spans="4:7" x14ac:dyDescent="0.25">
      <c r="D61" s="18" t="s">
        <v>207</v>
      </c>
      <c r="E61" s="18" t="s">
        <v>208</v>
      </c>
      <c r="F61" s="18" t="s">
        <v>209</v>
      </c>
      <c r="G61" s="18" t="s">
        <v>210</v>
      </c>
    </row>
    <row r="62" spans="4:7" x14ac:dyDescent="0.25">
      <c r="D62" s="18" t="s">
        <v>211</v>
      </c>
      <c r="E62" s="18" t="s">
        <v>211</v>
      </c>
      <c r="F62" s="18" t="s">
        <v>211</v>
      </c>
      <c r="G62" s="18" t="s">
        <v>211</v>
      </c>
    </row>
    <row r="63" spans="4:7" x14ac:dyDescent="0.25">
      <c r="D63" s="18" t="s">
        <v>212</v>
      </c>
      <c r="E63" s="18" t="s">
        <v>213</v>
      </c>
      <c r="F63" s="18" t="s">
        <v>213</v>
      </c>
      <c r="G63" s="18" t="s">
        <v>212</v>
      </c>
    </row>
    <row r="64" spans="4:7" x14ac:dyDescent="0.25">
      <c r="D64" s="18" t="s">
        <v>214</v>
      </c>
      <c r="E64" s="18" t="s">
        <v>214</v>
      </c>
      <c r="F64" s="18" t="s">
        <v>214</v>
      </c>
      <c r="G64" s="18" t="s">
        <v>215</v>
      </c>
    </row>
    <row r="65" spans="4:7" x14ac:dyDescent="0.25">
      <c r="D65" s="18" t="s">
        <v>216</v>
      </c>
      <c r="E65" s="18" t="s">
        <v>216</v>
      </c>
      <c r="F65" s="18" t="s">
        <v>216</v>
      </c>
      <c r="G65" s="18" t="s">
        <v>217</v>
      </c>
    </row>
    <row r="66" spans="4:7" x14ac:dyDescent="0.25">
      <c r="D66" s="18" t="s">
        <v>218</v>
      </c>
      <c r="E66" s="18" t="s">
        <v>219</v>
      </c>
      <c r="F66" s="18" t="s">
        <v>220</v>
      </c>
      <c r="G66" s="18" t="s">
        <v>221</v>
      </c>
    </row>
    <row r="67" spans="4:7" x14ac:dyDescent="0.25">
      <c r="D67" s="18" t="s">
        <v>222</v>
      </c>
      <c r="E67" s="18" t="s">
        <v>222</v>
      </c>
      <c r="F67" s="18" t="s">
        <v>222</v>
      </c>
      <c r="G67" s="18" t="s">
        <v>223</v>
      </c>
    </row>
    <row r="68" spans="4:7" x14ac:dyDescent="0.25">
      <c r="D68" s="18" t="s">
        <v>224</v>
      </c>
      <c r="E68" s="18" t="s">
        <v>224</v>
      </c>
      <c r="F68" s="18" t="s">
        <v>224</v>
      </c>
      <c r="G68" s="18" t="s">
        <v>225</v>
      </c>
    </row>
    <row r="69" spans="4:7" x14ac:dyDescent="0.25">
      <c r="D69" s="18" t="s">
        <v>226</v>
      </c>
      <c r="E69" s="18" t="s">
        <v>227</v>
      </c>
      <c r="F69" s="18" t="s">
        <v>226</v>
      </c>
      <c r="G69" s="18" t="s">
        <v>228</v>
      </c>
    </row>
    <row r="70" spans="4:7" x14ac:dyDescent="0.25">
      <c r="D70" s="18" t="s">
        <v>229</v>
      </c>
      <c r="E70" s="18" t="s">
        <v>230</v>
      </c>
      <c r="F70" s="18" t="s">
        <v>230</v>
      </c>
      <c r="G70" s="18" t="s">
        <v>231</v>
      </c>
    </row>
    <row r="71" spans="4:7" x14ac:dyDescent="0.25">
      <c r="D71" s="18" t="s">
        <v>232</v>
      </c>
      <c r="E71" s="18" t="s">
        <v>232</v>
      </c>
      <c r="F71" s="18" t="s">
        <v>232</v>
      </c>
      <c r="G71" s="18" t="s">
        <v>233</v>
      </c>
    </row>
    <row r="72" spans="4:7" x14ac:dyDescent="0.25">
      <c r="D72" s="18" t="s">
        <v>234</v>
      </c>
      <c r="E72" s="18" t="s">
        <v>235</v>
      </c>
      <c r="F72" s="18" t="s">
        <v>236</v>
      </c>
      <c r="G72" s="18" t="s">
        <v>237</v>
      </c>
    </row>
    <row r="73" spans="4:7" x14ac:dyDescent="0.25">
      <c r="D73" s="18" t="s">
        <v>238</v>
      </c>
      <c r="E73" s="18" t="s">
        <v>238</v>
      </c>
      <c r="F73" s="18" t="s">
        <v>238</v>
      </c>
      <c r="G73" s="18" t="s">
        <v>239</v>
      </c>
    </row>
    <row r="74" spans="4:7" x14ac:dyDescent="0.25">
      <c r="D74" s="18" t="s">
        <v>240</v>
      </c>
      <c r="E74" s="18" t="s">
        <v>240</v>
      </c>
      <c r="F74" s="18" t="s">
        <v>240</v>
      </c>
      <c r="G74" s="18" t="s">
        <v>241</v>
      </c>
    </row>
    <row r="75" spans="4:7" x14ac:dyDescent="0.25">
      <c r="D75" s="18" t="s">
        <v>242</v>
      </c>
      <c r="E75" s="18" t="s">
        <v>242</v>
      </c>
      <c r="F75" s="18" t="s">
        <v>242</v>
      </c>
      <c r="G75" s="18" t="s">
        <v>243</v>
      </c>
    </row>
    <row r="76" spans="4:7" x14ac:dyDescent="0.25">
      <c r="D76" s="18" t="s">
        <v>244</v>
      </c>
      <c r="E76" s="18" t="s">
        <v>244</v>
      </c>
      <c r="F76" s="18" t="s">
        <v>244</v>
      </c>
      <c r="G76" s="18" t="s">
        <v>245</v>
      </c>
    </row>
    <row r="77" spans="4:7" x14ac:dyDescent="0.25">
      <c r="D77" s="18" t="s">
        <v>246</v>
      </c>
      <c r="E77" s="18" t="s">
        <v>246</v>
      </c>
      <c r="F77" s="18" t="s">
        <v>246</v>
      </c>
      <c r="G77" s="18" t="s">
        <v>247</v>
      </c>
    </row>
    <row r="78" spans="4:7" x14ac:dyDescent="0.25">
      <c r="D78" s="18" t="s">
        <v>248</v>
      </c>
      <c r="E78" s="18" t="s">
        <v>248</v>
      </c>
      <c r="F78" s="18" t="s">
        <v>248</v>
      </c>
      <c r="G78" s="18" t="s">
        <v>249</v>
      </c>
    </row>
    <row r="79" spans="4:7" x14ac:dyDescent="0.25">
      <c r="D79" s="18" t="s">
        <v>250</v>
      </c>
      <c r="E79" s="18" t="s">
        <v>250</v>
      </c>
      <c r="F79" s="18" t="s">
        <v>250</v>
      </c>
      <c r="G79" s="18" t="s">
        <v>251</v>
      </c>
    </row>
    <row r="80" spans="4:7" x14ac:dyDescent="0.25">
      <c r="D80" s="18" t="s">
        <v>252</v>
      </c>
      <c r="E80" s="18" t="s">
        <v>253</v>
      </c>
      <c r="F80" s="18" t="s">
        <v>253</v>
      </c>
      <c r="G80" s="18" t="s">
        <v>254</v>
      </c>
    </row>
    <row r="81" spans="4:7" x14ac:dyDescent="0.25">
      <c r="D81" s="18" t="s">
        <v>255</v>
      </c>
      <c r="E81" s="18" t="s">
        <v>256</v>
      </c>
      <c r="F81" s="18" t="s">
        <v>256</v>
      </c>
      <c r="G81" s="18" t="s">
        <v>257</v>
      </c>
    </row>
    <row r="82" spans="4:7" x14ac:dyDescent="0.25">
      <c r="D82" s="18" t="s">
        <v>258</v>
      </c>
      <c r="E82" s="18" t="s">
        <v>259</v>
      </c>
      <c r="F82" s="18" t="s">
        <v>258</v>
      </c>
      <c r="G82" s="18" t="s">
        <v>260</v>
      </c>
    </row>
    <row r="83" spans="4:7" x14ac:dyDescent="0.25">
      <c r="D83" s="18" t="s">
        <v>261</v>
      </c>
      <c r="E83" s="18" t="s">
        <v>262</v>
      </c>
      <c r="F83" s="18" t="s">
        <v>261</v>
      </c>
      <c r="G83" s="18" t="s">
        <v>263</v>
      </c>
    </row>
    <row r="84" spans="4:7" x14ac:dyDescent="0.25">
      <c r="D84" s="18" t="s">
        <v>264</v>
      </c>
      <c r="E84" s="18" t="s">
        <v>264</v>
      </c>
      <c r="F84" s="18" t="s">
        <v>264</v>
      </c>
      <c r="G84" s="18" t="s">
        <v>265</v>
      </c>
    </row>
    <row r="85" spans="4:7" x14ac:dyDescent="0.25">
      <c r="D85" s="18" t="s">
        <v>266</v>
      </c>
      <c r="E85" s="18" t="s">
        <v>267</v>
      </c>
      <c r="F85" s="18" t="s">
        <v>267</v>
      </c>
      <c r="G85" s="18" t="s">
        <v>268</v>
      </c>
    </row>
    <row r="86" spans="4:7" x14ac:dyDescent="0.25">
      <c r="D86" s="18" t="s">
        <v>269</v>
      </c>
      <c r="E86" s="18" t="s">
        <v>270</v>
      </c>
      <c r="F86" s="18" t="s">
        <v>270</v>
      </c>
      <c r="G86" s="18" t="s">
        <v>271</v>
      </c>
    </row>
    <row r="87" spans="4:7" x14ac:dyDescent="0.25">
      <c r="D87" s="18" t="s">
        <v>272</v>
      </c>
      <c r="E87" s="18" t="s">
        <v>272</v>
      </c>
      <c r="F87" s="18" t="s">
        <v>272</v>
      </c>
      <c r="G87" s="18" t="s">
        <v>273</v>
      </c>
    </row>
    <row r="88" spans="4:7" x14ac:dyDescent="0.25">
      <c r="D88" s="18" t="s">
        <v>274</v>
      </c>
      <c r="E88" s="18" t="s">
        <v>275</v>
      </c>
      <c r="F88" s="18" t="s">
        <v>276</v>
      </c>
      <c r="G88" s="18" t="s">
        <v>277</v>
      </c>
    </row>
    <row r="89" spans="4:7" x14ac:dyDescent="0.25">
      <c r="D89" s="18" t="s">
        <v>278</v>
      </c>
      <c r="E89" s="18" t="s">
        <v>279</v>
      </c>
      <c r="F89" s="18" t="s">
        <v>280</v>
      </c>
      <c r="G89" s="18" t="s">
        <v>281</v>
      </c>
    </row>
    <row r="90" spans="4:7" x14ac:dyDescent="0.25">
      <c r="D90" s="18" t="s">
        <v>282</v>
      </c>
      <c r="E90" s="18" t="s">
        <v>282</v>
      </c>
      <c r="F90" s="18" t="s">
        <v>282</v>
      </c>
      <c r="G90" s="18" t="s">
        <v>283</v>
      </c>
    </row>
    <row r="91" spans="4:7" x14ac:dyDescent="0.25">
      <c r="D91" s="18" t="s">
        <v>284</v>
      </c>
      <c r="E91" s="18" t="s">
        <v>284</v>
      </c>
      <c r="F91" s="18" t="s">
        <v>284</v>
      </c>
      <c r="G91" s="18" t="s">
        <v>285</v>
      </c>
    </row>
    <row r="92" spans="4:7" x14ac:dyDescent="0.25">
      <c r="D92" s="18" t="s">
        <v>286</v>
      </c>
      <c r="E92" s="18" t="s">
        <v>286</v>
      </c>
      <c r="F92" s="18" t="s">
        <v>286</v>
      </c>
      <c r="G92" s="18" t="s">
        <v>287</v>
      </c>
    </row>
    <row r="93" spans="4:7" x14ac:dyDescent="0.25">
      <c r="D93" s="18" t="s">
        <v>288</v>
      </c>
      <c r="E93" s="18" t="s">
        <v>289</v>
      </c>
      <c r="F93" s="18" t="s">
        <v>289</v>
      </c>
      <c r="G93" s="18" t="s">
        <v>290</v>
      </c>
    </row>
    <row r="94" spans="4:7" x14ac:dyDescent="0.25">
      <c r="D94" s="18" t="s">
        <v>291</v>
      </c>
      <c r="E94" s="18" t="s">
        <v>291</v>
      </c>
      <c r="F94" s="18" t="s">
        <v>291</v>
      </c>
      <c r="G94" s="18" t="s">
        <v>292</v>
      </c>
    </row>
    <row r="95" spans="4:7" x14ac:dyDescent="0.25">
      <c r="D95" s="18" t="s">
        <v>293</v>
      </c>
      <c r="E95" s="18" t="s">
        <v>293</v>
      </c>
      <c r="F95" s="18" t="s">
        <v>293</v>
      </c>
      <c r="G95" s="18" t="s">
        <v>294</v>
      </c>
    </row>
    <row r="96" spans="4:7" x14ac:dyDescent="0.25">
      <c r="D96" s="18" t="s">
        <v>295</v>
      </c>
      <c r="E96" s="18" t="s">
        <v>295</v>
      </c>
      <c r="F96" s="18" t="s">
        <v>295</v>
      </c>
      <c r="G96" s="18" t="s">
        <v>296</v>
      </c>
    </row>
    <row r="97" spans="4:7" x14ac:dyDescent="0.25">
      <c r="D97" s="18" t="s">
        <v>297</v>
      </c>
      <c r="E97" s="18" t="s">
        <v>298</v>
      </c>
      <c r="F97" s="18" t="s">
        <v>298</v>
      </c>
      <c r="G97" s="18" t="s">
        <v>299</v>
      </c>
    </row>
    <row r="98" spans="4:7" x14ac:dyDescent="0.25">
      <c r="D98" s="18" t="s">
        <v>300</v>
      </c>
      <c r="E98" s="18" t="s">
        <v>300</v>
      </c>
      <c r="F98" s="18" t="s">
        <v>300</v>
      </c>
      <c r="G98" s="18" t="s">
        <v>301</v>
      </c>
    </row>
    <row r="99" spans="4:7" x14ac:dyDescent="0.25">
      <c r="D99" s="18" t="s">
        <v>302</v>
      </c>
      <c r="E99" s="18" t="s">
        <v>303</v>
      </c>
      <c r="F99" s="18" t="s">
        <v>302</v>
      </c>
      <c r="G99" s="18" t="s">
        <v>304</v>
      </c>
    </row>
    <row r="100" spans="4:7" x14ac:dyDescent="0.25">
      <c r="D100" s="18" t="s">
        <v>305</v>
      </c>
      <c r="E100" s="18" t="s">
        <v>306</v>
      </c>
      <c r="F100" s="18" t="s">
        <v>306</v>
      </c>
      <c r="G100" s="18" t="s">
        <v>307</v>
      </c>
    </row>
    <row r="101" spans="4:7" x14ac:dyDescent="0.25">
      <c r="D101" s="18" t="s">
        <v>308</v>
      </c>
      <c r="E101" s="18" t="s">
        <v>308</v>
      </c>
      <c r="F101" s="18" t="s">
        <v>308</v>
      </c>
      <c r="G101" s="18" t="s">
        <v>309</v>
      </c>
    </row>
    <row r="102" spans="4:7" x14ac:dyDescent="0.25">
      <c r="D102" s="18" t="s">
        <v>310</v>
      </c>
      <c r="E102" s="18" t="s">
        <v>310</v>
      </c>
      <c r="F102" s="18" t="s">
        <v>310</v>
      </c>
      <c r="G102" s="18" t="s">
        <v>311</v>
      </c>
    </row>
    <row r="103" spans="4:7" x14ac:dyDescent="0.25">
      <c r="D103" s="18" t="s">
        <v>312</v>
      </c>
      <c r="E103" s="18" t="s">
        <v>313</v>
      </c>
      <c r="F103" s="18" t="s">
        <v>312</v>
      </c>
      <c r="G103" s="18" t="s">
        <v>314</v>
      </c>
    </row>
    <row r="104" spans="4:7" x14ac:dyDescent="0.25">
      <c r="D104" s="18" t="s">
        <v>315</v>
      </c>
      <c r="E104" s="18" t="s">
        <v>315</v>
      </c>
      <c r="F104" s="18" t="s">
        <v>315</v>
      </c>
      <c r="G104" s="18" t="s">
        <v>316</v>
      </c>
    </row>
    <row r="105" spans="4:7" x14ac:dyDescent="0.25">
      <c r="D105" s="18" t="s">
        <v>317</v>
      </c>
      <c r="E105" s="18" t="s">
        <v>318</v>
      </c>
      <c r="F105" s="18" t="s">
        <v>318</v>
      </c>
      <c r="G105" s="18" t="s">
        <v>319</v>
      </c>
    </row>
    <row r="106" spans="4:7" x14ac:dyDescent="0.25">
      <c r="D106" s="18" t="s">
        <v>320</v>
      </c>
      <c r="E106" s="18" t="s">
        <v>320</v>
      </c>
      <c r="F106" s="18" t="s">
        <v>320</v>
      </c>
      <c r="G106" s="18" t="s">
        <v>321</v>
      </c>
    </row>
    <row r="107" spans="4:7" x14ac:dyDescent="0.25">
      <c r="D107" s="18" t="s">
        <v>322</v>
      </c>
      <c r="E107" s="18" t="s">
        <v>323</v>
      </c>
      <c r="F107" s="18" t="s">
        <v>324</v>
      </c>
      <c r="G107" s="18" t="s">
        <v>325</v>
      </c>
    </row>
    <row r="108" spans="4:7" x14ac:dyDescent="0.25">
      <c r="D108" s="18" t="s">
        <v>326</v>
      </c>
      <c r="E108" s="18" t="s">
        <v>327</v>
      </c>
      <c r="F108" s="18" t="s">
        <v>327</v>
      </c>
      <c r="G108" s="18" t="s">
        <v>328</v>
      </c>
    </row>
    <row r="109" spans="4:7" x14ac:dyDescent="0.25">
      <c r="D109" s="18" t="s">
        <v>329</v>
      </c>
      <c r="E109" s="18" t="s">
        <v>329</v>
      </c>
      <c r="F109" s="18" t="s">
        <v>329</v>
      </c>
      <c r="G109" s="18" t="s">
        <v>330</v>
      </c>
    </row>
    <row r="110" spans="4:7" x14ac:dyDescent="0.25">
      <c r="D110" s="18" t="s">
        <v>331</v>
      </c>
      <c r="E110" s="18" t="s">
        <v>331</v>
      </c>
      <c r="F110" s="18" t="s">
        <v>331</v>
      </c>
      <c r="G110" s="18" t="s">
        <v>332</v>
      </c>
    </row>
    <row r="111" spans="4:7" x14ac:dyDescent="0.25">
      <c r="D111" s="18" t="s">
        <v>333</v>
      </c>
      <c r="E111" s="18" t="s">
        <v>334</v>
      </c>
      <c r="F111" s="18" t="s">
        <v>335</v>
      </c>
      <c r="G111" s="18" t="s">
        <v>336</v>
      </c>
    </row>
    <row r="112" spans="4:7" x14ac:dyDescent="0.25">
      <c r="D112" s="18" t="s">
        <v>337</v>
      </c>
      <c r="E112" s="18" t="s">
        <v>337</v>
      </c>
      <c r="F112" s="18" t="s">
        <v>337</v>
      </c>
      <c r="G112" s="18" t="s">
        <v>338</v>
      </c>
    </row>
    <row r="113" spans="4:7" x14ac:dyDescent="0.25">
      <c r="D113" s="18" t="s">
        <v>339</v>
      </c>
      <c r="E113" s="18" t="s">
        <v>339</v>
      </c>
      <c r="F113" s="18" t="s">
        <v>339</v>
      </c>
      <c r="G113" s="18" t="s">
        <v>340</v>
      </c>
    </row>
    <row r="114" spans="4:7" x14ac:dyDescent="0.25">
      <c r="D114" s="18" t="s">
        <v>341</v>
      </c>
      <c r="E114" s="18" t="s">
        <v>342</v>
      </c>
      <c r="F114" s="18" t="s">
        <v>341</v>
      </c>
      <c r="G114" s="18" t="s">
        <v>343</v>
      </c>
    </row>
    <row r="115" spans="4:7" x14ac:dyDescent="0.25">
      <c r="D115" s="18" t="s">
        <v>344</v>
      </c>
      <c r="E115" s="18" t="s">
        <v>344</v>
      </c>
      <c r="F115" s="18" t="s">
        <v>344</v>
      </c>
      <c r="G115" s="18" t="s">
        <v>345</v>
      </c>
    </row>
    <row r="116" spans="4:7" x14ac:dyDescent="0.25">
      <c r="D116" s="18" t="s">
        <v>346</v>
      </c>
      <c r="E116" s="18" t="s">
        <v>346</v>
      </c>
      <c r="F116" s="18" t="s">
        <v>346</v>
      </c>
      <c r="G116" s="18" t="s">
        <v>347</v>
      </c>
    </row>
    <row r="117" spans="4:7" x14ac:dyDescent="0.25">
      <c r="D117" s="18" t="s">
        <v>348</v>
      </c>
      <c r="E117" s="18" t="s">
        <v>349</v>
      </c>
      <c r="F117" s="18" t="s">
        <v>350</v>
      </c>
      <c r="G117" s="18" t="s">
        <v>351</v>
      </c>
    </row>
    <row r="118" spans="4:7" x14ac:dyDescent="0.25">
      <c r="D118" s="18" t="s">
        <v>352</v>
      </c>
      <c r="E118" s="18" t="s">
        <v>352</v>
      </c>
      <c r="F118" s="18" t="s">
        <v>352</v>
      </c>
      <c r="G118" s="18" t="s">
        <v>353</v>
      </c>
    </row>
    <row r="119" spans="4:7" x14ac:dyDescent="0.25">
      <c r="D119" s="18" t="s">
        <v>354</v>
      </c>
      <c r="E119" s="18" t="s">
        <v>354</v>
      </c>
      <c r="F119" s="18" t="s">
        <v>354</v>
      </c>
      <c r="G119" s="18" t="s">
        <v>355</v>
      </c>
    </row>
    <row r="120" spans="4:7" x14ac:dyDescent="0.25">
      <c r="D120" s="18" t="s">
        <v>356</v>
      </c>
      <c r="E120" s="18" t="s">
        <v>357</v>
      </c>
      <c r="F120" s="18" t="s">
        <v>356</v>
      </c>
      <c r="G120" s="18" t="s">
        <v>358</v>
      </c>
    </row>
    <row r="121" spans="4:7" x14ac:dyDescent="0.25">
      <c r="D121" s="18" t="s">
        <v>359</v>
      </c>
      <c r="E121" s="18" t="s">
        <v>360</v>
      </c>
      <c r="F121" s="18" t="s">
        <v>360</v>
      </c>
      <c r="G121" s="18" t="s">
        <v>361</v>
      </c>
    </row>
    <row r="122" spans="4:7" x14ac:dyDescent="0.25">
      <c r="D122" s="18" t="s">
        <v>362</v>
      </c>
      <c r="E122" s="18" t="s">
        <v>362</v>
      </c>
      <c r="F122" s="18" t="s">
        <v>363</v>
      </c>
      <c r="G122" s="18" t="s">
        <v>364</v>
      </c>
    </row>
    <row r="123" spans="4:7" x14ac:dyDescent="0.25">
      <c r="D123" s="18" t="s">
        <v>365</v>
      </c>
      <c r="E123" s="18" t="s">
        <v>365</v>
      </c>
      <c r="F123" s="18" t="s">
        <v>365</v>
      </c>
      <c r="G123" s="18" t="s">
        <v>366</v>
      </c>
    </row>
    <row r="124" spans="4:7" x14ac:dyDescent="0.25">
      <c r="D124" s="18" t="s">
        <v>367</v>
      </c>
      <c r="E124" s="18" t="s">
        <v>367</v>
      </c>
      <c r="F124" s="18" t="s">
        <v>367</v>
      </c>
      <c r="G124" s="18" t="s">
        <v>368</v>
      </c>
    </row>
    <row r="125" spans="4:7" x14ac:dyDescent="0.25">
      <c r="D125" s="18" t="s">
        <v>369</v>
      </c>
      <c r="E125" s="18" t="s">
        <v>369</v>
      </c>
      <c r="F125" s="18" t="s">
        <v>369</v>
      </c>
      <c r="G125" s="18" t="s">
        <v>370</v>
      </c>
    </row>
    <row r="126" spans="4:7" x14ac:dyDescent="0.25">
      <c r="D126" s="18" t="s">
        <v>371</v>
      </c>
      <c r="E126" s="18" t="s">
        <v>371</v>
      </c>
      <c r="F126" s="18" t="s">
        <v>371</v>
      </c>
      <c r="G126" s="18" t="s">
        <v>372</v>
      </c>
    </row>
    <row r="127" spans="4:7" x14ac:dyDescent="0.25">
      <c r="D127" s="18" t="s">
        <v>373</v>
      </c>
      <c r="E127" s="18" t="s">
        <v>373</v>
      </c>
      <c r="F127" s="18" t="s">
        <v>373</v>
      </c>
      <c r="G127" s="18" t="s">
        <v>374</v>
      </c>
    </row>
    <row r="128" spans="4:7" x14ac:dyDescent="0.25">
      <c r="D128" s="18" t="s">
        <v>375</v>
      </c>
      <c r="E128" s="18" t="s">
        <v>375</v>
      </c>
      <c r="F128" s="18" t="s">
        <v>375</v>
      </c>
      <c r="G128" s="18" t="s">
        <v>376</v>
      </c>
    </row>
    <row r="129" spans="4:7" x14ac:dyDescent="0.25">
      <c r="D129" s="18" t="s">
        <v>377</v>
      </c>
      <c r="E129" s="18" t="s">
        <v>377</v>
      </c>
      <c r="F129" s="18" t="s">
        <v>377</v>
      </c>
      <c r="G129" s="18" t="s">
        <v>378</v>
      </c>
    </row>
    <row r="130" spans="4:7" x14ac:dyDescent="0.25">
      <c r="D130" s="18" t="s">
        <v>379</v>
      </c>
      <c r="E130" s="18" t="s">
        <v>380</v>
      </c>
      <c r="F130" s="18" t="s">
        <v>380</v>
      </c>
      <c r="G130" s="18" t="s">
        <v>379</v>
      </c>
    </row>
    <row r="131" spans="4:7" x14ac:dyDescent="0.25">
      <c r="D131" s="18" t="s">
        <v>381</v>
      </c>
      <c r="E131" s="18" t="s">
        <v>382</v>
      </c>
      <c r="F131" s="18" t="s">
        <v>383</v>
      </c>
      <c r="G131" s="18" t="s">
        <v>384</v>
      </c>
    </row>
    <row r="132" spans="4:7" x14ac:dyDescent="0.25">
      <c r="D132" s="18" t="s">
        <v>385</v>
      </c>
      <c r="E132" s="18" t="s">
        <v>386</v>
      </c>
      <c r="F132" s="18" t="s">
        <v>386</v>
      </c>
      <c r="G132" s="18" t="s">
        <v>387</v>
      </c>
    </row>
    <row r="133" spans="4:7" x14ac:dyDescent="0.25">
      <c r="D133" s="18" t="s">
        <v>388</v>
      </c>
      <c r="E133" s="18" t="s">
        <v>388</v>
      </c>
      <c r="F133" s="18" t="s">
        <v>388</v>
      </c>
      <c r="G133" s="18" t="s">
        <v>389</v>
      </c>
    </row>
    <row r="134" spans="4:7" x14ac:dyDescent="0.25">
      <c r="D134" s="18" t="s">
        <v>390</v>
      </c>
      <c r="E134" s="18" t="s">
        <v>390</v>
      </c>
      <c r="F134" s="18" t="s">
        <v>390</v>
      </c>
      <c r="G134" s="18" t="s">
        <v>391</v>
      </c>
    </row>
    <row r="135" spans="4:7" x14ac:dyDescent="0.25">
      <c r="D135" s="18" t="s">
        <v>392</v>
      </c>
      <c r="E135" s="18" t="s">
        <v>392</v>
      </c>
      <c r="F135" s="18" t="s">
        <v>392</v>
      </c>
      <c r="G135" s="18" t="s">
        <v>393</v>
      </c>
    </row>
    <row r="136" spans="4:7" x14ac:dyDescent="0.25">
      <c r="D136" s="18" t="s">
        <v>394</v>
      </c>
      <c r="E136" s="18" t="s">
        <v>395</v>
      </c>
      <c r="F136" s="18" t="s">
        <v>395</v>
      </c>
      <c r="G136" s="18" t="s">
        <v>396</v>
      </c>
    </row>
    <row r="137" spans="4:7" x14ac:dyDescent="0.25">
      <c r="D137" s="18" t="s">
        <v>397</v>
      </c>
      <c r="E137" s="18" t="s">
        <v>397</v>
      </c>
      <c r="F137" s="18" t="s">
        <v>397</v>
      </c>
      <c r="G137" s="18" t="s">
        <v>398</v>
      </c>
    </row>
    <row r="138" spans="4:7" x14ac:dyDescent="0.25">
      <c r="D138" s="18" t="s">
        <v>399</v>
      </c>
      <c r="E138" s="18" t="s">
        <v>399</v>
      </c>
      <c r="F138" s="18" t="s">
        <v>400</v>
      </c>
      <c r="G138" s="18" t="s">
        <v>401</v>
      </c>
    </row>
    <row r="139" spans="4:7" x14ac:dyDescent="0.25">
      <c r="D139" s="18" t="s">
        <v>402</v>
      </c>
      <c r="E139" s="18" t="s">
        <v>402</v>
      </c>
      <c r="F139" s="18" t="s">
        <v>402</v>
      </c>
      <c r="G139" s="18" t="s">
        <v>403</v>
      </c>
    </row>
    <row r="140" spans="4:7" x14ac:dyDescent="0.25">
      <c r="D140" s="18" t="s">
        <v>404</v>
      </c>
      <c r="E140" s="18" t="s">
        <v>404</v>
      </c>
      <c r="F140" s="18" t="s">
        <v>404</v>
      </c>
      <c r="G140" s="18" t="s">
        <v>405</v>
      </c>
    </row>
    <row r="141" spans="4:7" x14ac:dyDescent="0.25">
      <c r="D141" s="18" t="s">
        <v>406</v>
      </c>
      <c r="E141" s="18" t="s">
        <v>407</v>
      </c>
      <c r="F141" s="18" t="s">
        <v>408</v>
      </c>
      <c r="G141" s="18" t="s">
        <v>409</v>
      </c>
    </row>
    <row r="142" spans="4:7" x14ac:dyDescent="0.25">
      <c r="D142" s="18" t="s">
        <v>410</v>
      </c>
      <c r="E142" s="18" t="s">
        <v>411</v>
      </c>
      <c r="F142" s="18" t="s">
        <v>411</v>
      </c>
      <c r="G142" s="18" t="s">
        <v>412</v>
      </c>
    </row>
    <row r="143" spans="4:7" x14ac:dyDescent="0.25">
      <c r="D143" s="18" t="s">
        <v>413</v>
      </c>
      <c r="E143" s="18" t="s">
        <v>413</v>
      </c>
      <c r="F143" s="18" t="s">
        <v>413</v>
      </c>
      <c r="G143" s="18" t="s">
        <v>414</v>
      </c>
    </row>
    <row r="144" spans="4:7" x14ac:dyDescent="0.25">
      <c r="D144" s="18" t="s">
        <v>415</v>
      </c>
      <c r="E144" s="18" t="s">
        <v>415</v>
      </c>
      <c r="F144" s="18" t="s">
        <v>415</v>
      </c>
      <c r="G144" s="18" t="s">
        <v>416</v>
      </c>
    </row>
    <row r="145" spans="4:7" x14ac:dyDescent="0.25">
      <c r="D145" s="18" t="s">
        <v>417</v>
      </c>
      <c r="E145" s="18" t="s">
        <v>418</v>
      </c>
      <c r="F145" s="18" t="s">
        <v>417</v>
      </c>
      <c r="G145" s="18" t="s">
        <v>419</v>
      </c>
    </row>
    <row r="146" spans="4:7" x14ac:dyDescent="0.25">
      <c r="D146" s="18" t="s">
        <v>420</v>
      </c>
      <c r="E146" s="18" t="s">
        <v>421</v>
      </c>
      <c r="F146" s="18" t="s">
        <v>422</v>
      </c>
      <c r="G146" s="18" t="s">
        <v>423</v>
      </c>
    </row>
    <row r="147" spans="4:7" x14ac:dyDescent="0.25">
      <c r="D147" s="18" t="s">
        <v>424</v>
      </c>
      <c r="E147" s="18" t="s">
        <v>424</v>
      </c>
      <c r="F147" s="18" t="s">
        <v>424</v>
      </c>
      <c r="G147" s="18" t="s">
        <v>425</v>
      </c>
    </row>
    <row r="148" spans="4:7" x14ac:dyDescent="0.25">
      <c r="D148" s="18" t="s">
        <v>426</v>
      </c>
      <c r="E148" s="18" t="s">
        <v>426</v>
      </c>
      <c r="F148" s="18" t="s">
        <v>426</v>
      </c>
      <c r="G148" s="18" t="s">
        <v>427</v>
      </c>
    </row>
    <row r="149" spans="4:7" x14ac:dyDescent="0.25">
      <c r="D149" s="18" t="s">
        <v>428</v>
      </c>
      <c r="E149" s="18" t="s">
        <v>428</v>
      </c>
      <c r="F149" s="18" t="s">
        <v>428</v>
      </c>
      <c r="G149" s="18" t="s">
        <v>429</v>
      </c>
    </row>
    <row r="150" spans="4:7" x14ac:dyDescent="0.25">
      <c r="D150" s="18" t="s">
        <v>430</v>
      </c>
      <c r="E150" s="18" t="s">
        <v>431</v>
      </c>
      <c r="F150" s="18" t="s">
        <v>432</v>
      </c>
      <c r="G150" s="18" t="s">
        <v>433</v>
      </c>
    </row>
    <row r="151" spans="4:7" x14ac:dyDescent="0.25">
      <c r="D151" s="18" t="s">
        <v>434</v>
      </c>
      <c r="E151" s="18" t="s">
        <v>435</v>
      </c>
      <c r="F151" s="18" t="s">
        <v>436</v>
      </c>
      <c r="G151" s="18" t="s">
        <v>437</v>
      </c>
    </row>
    <row r="152" spans="4:7" x14ac:dyDescent="0.25">
      <c r="D152" s="18" t="s">
        <v>438</v>
      </c>
      <c r="E152" s="18" t="s">
        <v>438</v>
      </c>
      <c r="F152" s="18" t="s">
        <v>438</v>
      </c>
      <c r="G152" s="18" t="s">
        <v>439</v>
      </c>
    </row>
    <row r="153" spans="4:7" x14ac:dyDescent="0.25">
      <c r="D153" s="18" t="s">
        <v>440</v>
      </c>
      <c r="E153" s="18" t="s">
        <v>441</v>
      </c>
      <c r="F153" s="18" t="s">
        <v>442</v>
      </c>
      <c r="G153" s="18" t="s">
        <v>443</v>
      </c>
    </row>
    <row r="154" spans="4:7" x14ac:dyDescent="0.25">
      <c r="D154" s="18" t="s">
        <v>444</v>
      </c>
      <c r="E154" s="18" t="s">
        <v>445</v>
      </c>
      <c r="F154" s="18" t="s">
        <v>446</v>
      </c>
      <c r="G154" s="18" t="s">
        <v>447</v>
      </c>
    </row>
    <row r="155" spans="4:7" x14ac:dyDescent="0.25">
      <c r="D155" s="18" t="s">
        <v>448</v>
      </c>
      <c r="E155" s="18" t="s">
        <v>448</v>
      </c>
      <c r="F155" s="18" t="s">
        <v>448</v>
      </c>
      <c r="G155" s="18" t="s">
        <v>449</v>
      </c>
    </row>
    <row r="156" spans="4:7" x14ac:dyDescent="0.25">
      <c r="D156" s="18" t="s">
        <v>450</v>
      </c>
      <c r="E156" s="18" t="s">
        <v>450</v>
      </c>
      <c r="F156" s="18" t="s">
        <v>450</v>
      </c>
      <c r="G156" s="18" t="s">
        <v>451</v>
      </c>
    </row>
    <row r="157" spans="4:7" x14ac:dyDescent="0.25">
      <c r="D157" s="18" t="s">
        <v>452</v>
      </c>
      <c r="E157" s="18" t="s">
        <v>453</v>
      </c>
      <c r="F157" s="18" t="s">
        <v>452</v>
      </c>
      <c r="G157" s="18" t="s">
        <v>454</v>
      </c>
    </row>
    <row r="158" spans="4:7" x14ac:dyDescent="0.25">
      <c r="D158" s="18" t="s">
        <v>455</v>
      </c>
      <c r="E158" s="18" t="s">
        <v>456</v>
      </c>
      <c r="F158" s="18" t="s">
        <v>455</v>
      </c>
      <c r="G158" s="18" t="s">
        <v>457</v>
      </c>
    </row>
    <row r="159" spans="4:7" x14ac:dyDescent="0.25">
      <c r="D159" s="18" t="s">
        <v>458</v>
      </c>
      <c r="E159" s="18" t="s">
        <v>459</v>
      </c>
      <c r="F159" s="18" t="s">
        <v>460</v>
      </c>
      <c r="G159" s="18" t="s">
        <v>461</v>
      </c>
    </row>
    <row r="160" spans="4:7" x14ac:dyDescent="0.25">
      <c r="D160" s="18" t="s">
        <v>462</v>
      </c>
      <c r="E160" s="18" t="s">
        <v>462</v>
      </c>
      <c r="F160" s="18" t="s">
        <v>462</v>
      </c>
      <c r="G160" s="18" t="s">
        <v>463</v>
      </c>
    </row>
    <row r="161" spans="4:7" x14ac:dyDescent="0.25">
      <c r="D161" s="18" t="s">
        <v>464</v>
      </c>
      <c r="E161" s="18" t="s">
        <v>465</v>
      </c>
      <c r="F161" s="18" t="s">
        <v>466</v>
      </c>
      <c r="G161" s="18" t="s">
        <v>467</v>
      </c>
    </row>
    <row r="162" spans="4:7" x14ac:dyDescent="0.25">
      <c r="D162" s="18" t="s">
        <v>468</v>
      </c>
      <c r="E162" s="18" t="s">
        <v>469</v>
      </c>
      <c r="F162" s="18" t="s">
        <v>470</v>
      </c>
      <c r="G162" s="18" t="s">
        <v>384</v>
      </c>
    </row>
    <row r="163" spans="4:7" x14ac:dyDescent="0.25">
      <c r="D163" s="18" t="s">
        <v>471</v>
      </c>
      <c r="E163" s="18" t="s">
        <v>472</v>
      </c>
      <c r="F163" s="18" t="s">
        <v>473</v>
      </c>
      <c r="G163" s="18" t="s">
        <v>474</v>
      </c>
    </row>
    <row r="164" spans="4:7" x14ac:dyDescent="0.25">
      <c r="D164" s="18" t="s">
        <v>475</v>
      </c>
      <c r="E164" s="18" t="s">
        <v>475</v>
      </c>
      <c r="F164" s="18" t="s">
        <v>475</v>
      </c>
      <c r="G164" s="18" t="s">
        <v>476</v>
      </c>
    </row>
    <row r="165" spans="4:7" x14ac:dyDescent="0.25">
      <c r="D165" s="18" t="s">
        <v>477</v>
      </c>
      <c r="E165" s="18" t="s">
        <v>477</v>
      </c>
      <c r="F165" s="18" t="s">
        <v>477</v>
      </c>
      <c r="G165" s="18" t="s">
        <v>478</v>
      </c>
    </row>
    <row r="166" spans="4:7" x14ac:dyDescent="0.25">
      <c r="D166" s="18" t="s">
        <v>479</v>
      </c>
      <c r="E166" s="18" t="s">
        <v>479</v>
      </c>
      <c r="F166" s="18" t="s">
        <v>479</v>
      </c>
      <c r="G166" s="18" t="s">
        <v>480</v>
      </c>
    </row>
    <row r="167" spans="4:7" x14ac:dyDescent="0.25">
      <c r="D167" s="18" t="s">
        <v>481</v>
      </c>
      <c r="E167" s="18" t="s">
        <v>481</v>
      </c>
      <c r="F167" s="18" t="s">
        <v>481</v>
      </c>
      <c r="G167" s="18" t="s">
        <v>482</v>
      </c>
    </row>
    <row r="168" spans="4:7" x14ac:dyDescent="0.25">
      <c r="D168" s="18" t="s">
        <v>483</v>
      </c>
      <c r="E168" s="18" t="s">
        <v>483</v>
      </c>
      <c r="F168" s="18" t="s">
        <v>483</v>
      </c>
      <c r="G168" s="18" t="s">
        <v>484</v>
      </c>
    </row>
    <row r="169" spans="4:7" x14ac:dyDescent="0.25">
      <c r="D169" s="18" t="s">
        <v>485</v>
      </c>
      <c r="E169" s="18" t="s">
        <v>486</v>
      </c>
      <c r="F169" s="18" t="s">
        <v>486</v>
      </c>
      <c r="G169" s="18" t="s">
        <v>487</v>
      </c>
    </row>
    <row r="170" spans="4:7" x14ac:dyDescent="0.25">
      <c r="D170" s="18" t="s">
        <v>488</v>
      </c>
      <c r="E170" s="18" t="s">
        <v>488</v>
      </c>
      <c r="F170" s="18" t="s">
        <v>488</v>
      </c>
      <c r="G170" s="18" t="s">
        <v>489</v>
      </c>
    </row>
    <row r="171" spans="4:7" x14ac:dyDescent="0.25">
      <c r="D171" s="18" t="s">
        <v>490</v>
      </c>
      <c r="E171" s="18" t="s">
        <v>491</v>
      </c>
      <c r="F171" s="18" t="s">
        <v>491</v>
      </c>
      <c r="G171" s="18" t="s">
        <v>492</v>
      </c>
    </row>
    <row r="172" spans="4:7" x14ac:dyDescent="0.25">
      <c r="D172" s="18" t="s">
        <v>493</v>
      </c>
      <c r="E172" s="18" t="s">
        <v>494</v>
      </c>
      <c r="F172" s="18" t="s">
        <v>495</v>
      </c>
      <c r="G172" s="18" t="s">
        <v>496</v>
      </c>
    </row>
    <row r="173" spans="4:7" x14ac:dyDescent="0.25">
      <c r="D173" s="18" t="s">
        <v>497</v>
      </c>
      <c r="E173" s="18" t="s">
        <v>498</v>
      </c>
      <c r="F173" s="18" t="s">
        <v>497</v>
      </c>
      <c r="G173" s="18" t="s">
        <v>499</v>
      </c>
    </row>
    <row r="174" spans="4:7" x14ac:dyDescent="0.25">
      <c r="D174" s="18" t="s">
        <v>500</v>
      </c>
      <c r="E174" s="18" t="s">
        <v>500</v>
      </c>
      <c r="F174" s="18" t="s">
        <v>500</v>
      </c>
      <c r="G174" s="18" t="s">
        <v>501</v>
      </c>
    </row>
    <row r="175" spans="4:7" x14ac:dyDescent="0.25">
      <c r="D175" s="18" t="s">
        <v>502</v>
      </c>
      <c r="E175" s="18" t="s">
        <v>503</v>
      </c>
      <c r="F175" s="18" t="s">
        <v>504</v>
      </c>
      <c r="G175" s="18" t="s">
        <v>505</v>
      </c>
    </row>
    <row r="176" spans="4:7" x14ac:dyDescent="0.25">
      <c r="D176" s="18" t="s">
        <v>506</v>
      </c>
      <c r="E176" s="18" t="s">
        <v>506</v>
      </c>
      <c r="F176" s="18" t="s">
        <v>506</v>
      </c>
      <c r="G176" s="18" t="s">
        <v>507</v>
      </c>
    </row>
    <row r="177" spans="4:7" x14ac:dyDescent="0.25">
      <c r="D177" s="18" t="s">
        <v>508</v>
      </c>
      <c r="E177" s="18" t="s">
        <v>508</v>
      </c>
      <c r="F177" s="18" t="s">
        <v>508</v>
      </c>
      <c r="G177" s="18" t="s">
        <v>509</v>
      </c>
    </row>
    <row r="178" spans="4:7" x14ac:dyDescent="0.25">
      <c r="D178" s="18" t="s">
        <v>510</v>
      </c>
      <c r="E178" s="18" t="s">
        <v>511</v>
      </c>
      <c r="F178" s="18" t="s">
        <v>512</v>
      </c>
      <c r="G178" s="18" t="s">
        <v>482</v>
      </c>
    </row>
    <row r="179" spans="4:7" x14ac:dyDescent="0.25">
      <c r="D179" s="18" t="s">
        <v>513</v>
      </c>
      <c r="E179" s="18" t="s">
        <v>514</v>
      </c>
      <c r="F179" s="18" t="s">
        <v>515</v>
      </c>
      <c r="G179" s="18" t="s">
        <v>516</v>
      </c>
    </row>
    <row r="180" spans="4:7" x14ac:dyDescent="0.25">
      <c r="D180" s="18" t="s">
        <v>517</v>
      </c>
      <c r="E180" s="18" t="s">
        <v>518</v>
      </c>
      <c r="F180" s="18" t="s">
        <v>519</v>
      </c>
      <c r="G180" s="18" t="s">
        <v>520</v>
      </c>
    </row>
    <row r="181" spans="4:7" x14ac:dyDescent="0.25">
      <c r="D181" s="18" t="s">
        <v>521</v>
      </c>
      <c r="E181" s="18" t="s">
        <v>521</v>
      </c>
      <c r="F181" s="18" t="s">
        <v>522</v>
      </c>
      <c r="G181" s="18" t="s">
        <v>523</v>
      </c>
    </row>
    <row r="182" spans="4:7" x14ac:dyDescent="0.25">
      <c r="D182" s="18" t="s">
        <v>524</v>
      </c>
      <c r="E182" s="18" t="s">
        <v>524</v>
      </c>
      <c r="F182" s="18" t="s">
        <v>524</v>
      </c>
      <c r="G182" s="18" t="s">
        <v>525</v>
      </c>
    </row>
    <row r="183" spans="4:7" x14ac:dyDescent="0.25">
      <c r="D183" s="18" t="s">
        <v>526</v>
      </c>
      <c r="E183" s="18" t="s">
        <v>526</v>
      </c>
      <c r="F183" s="18" t="s">
        <v>527</v>
      </c>
      <c r="G183" s="18" t="s">
        <v>528</v>
      </c>
    </row>
    <row r="184" spans="4:7" x14ac:dyDescent="0.25">
      <c r="D184" s="18" t="s">
        <v>529</v>
      </c>
      <c r="E184" s="18" t="s">
        <v>530</v>
      </c>
      <c r="F184" s="18" t="s">
        <v>529</v>
      </c>
      <c r="G184" s="18" t="s">
        <v>531</v>
      </c>
    </row>
    <row r="185" spans="4:7" x14ac:dyDescent="0.25">
      <c r="D185" s="18" t="s">
        <v>532</v>
      </c>
      <c r="E185" s="18" t="s">
        <v>533</v>
      </c>
      <c r="F185" s="18" t="s">
        <v>534</v>
      </c>
      <c r="G185" s="18" t="s">
        <v>535</v>
      </c>
    </row>
    <row r="186" spans="4:7" x14ac:dyDescent="0.25">
      <c r="D186" s="18" t="s">
        <v>536</v>
      </c>
      <c r="E186" s="18" t="s">
        <v>536</v>
      </c>
      <c r="F186" s="18" t="s">
        <v>536</v>
      </c>
      <c r="G186" s="18" t="s">
        <v>537</v>
      </c>
    </row>
    <row r="187" spans="4:7" x14ac:dyDescent="0.25">
      <c r="D187" s="18" t="s">
        <v>538</v>
      </c>
      <c r="E187" s="18" t="s">
        <v>538</v>
      </c>
      <c r="F187" s="18" t="s">
        <v>538</v>
      </c>
      <c r="G187" s="18" t="s">
        <v>539</v>
      </c>
    </row>
    <row r="188" spans="4:7" x14ac:dyDescent="0.25">
      <c r="D188" s="18" t="s">
        <v>540</v>
      </c>
      <c r="E188" s="18" t="s">
        <v>540</v>
      </c>
      <c r="F188" s="18" t="s">
        <v>540</v>
      </c>
      <c r="G188" s="18" t="s">
        <v>541</v>
      </c>
    </row>
    <row r="189" spans="4:7" x14ac:dyDescent="0.25">
      <c r="D189" s="18" t="s">
        <v>542</v>
      </c>
      <c r="E189" s="18" t="s">
        <v>542</v>
      </c>
      <c r="F189" s="18" t="s">
        <v>543</v>
      </c>
      <c r="G189" s="18" t="s">
        <v>544</v>
      </c>
    </row>
    <row r="190" spans="4:7" x14ac:dyDescent="0.25">
      <c r="D190" s="18" t="s">
        <v>545</v>
      </c>
      <c r="E190" s="18" t="s">
        <v>546</v>
      </c>
      <c r="F190" s="18" t="s">
        <v>547</v>
      </c>
      <c r="G190" s="18" t="s">
        <v>548</v>
      </c>
    </row>
    <row r="191" spans="4:7" x14ac:dyDescent="0.25">
      <c r="D191" s="18" t="s">
        <v>549</v>
      </c>
      <c r="E191" s="18" t="s">
        <v>550</v>
      </c>
      <c r="F191" s="18" t="s">
        <v>551</v>
      </c>
      <c r="G191" s="18" t="s">
        <v>552</v>
      </c>
    </row>
    <row r="192" spans="4:7" x14ac:dyDescent="0.25">
      <c r="D192" s="18" t="s">
        <v>553</v>
      </c>
      <c r="E192" s="18" t="s">
        <v>553</v>
      </c>
      <c r="F192" s="18" t="s">
        <v>553</v>
      </c>
      <c r="G192" s="18" t="s">
        <v>554</v>
      </c>
    </row>
    <row r="193" spans="4:7" x14ac:dyDescent="0.25">
      <c r="D193" s="18" t="s">
        <v>555</v>
      </c>
      <c r="E193" s="18" t="s">
        <v>555</v>
      </c>
      <c r="F193" s="18" t="s">
        <v>555</v>
      </c>
      <c r="G193" s="18" t="s">
        <v>555</v>
      </c>
    </row>
    <row r="194" spans="4:7" x14ac:dyDescent="0.25">
      <c r="D194" s="18" t="s">
        <v>556</v>
      </c>
      <c r="E194" s="18" t="s">
        <v>557</v>
      </c>
      <c r="F194" s="18" t="s">
        <v>557</v>
      </c>
      <c r="G194" s="18" t="s">
        <v>558</v>
      </c>
    </row>
    <row r="195" spans="4:7" x14ac:dyDescent="0.25">
      <c r="D195" s="18" t="s">
        <v>559</v>
      </c>
      <c r="E195" s="18" t="s">
        <v>559</v>
      </c>
      <c r="F195" s="18" t="s">
        <v>559</v>
      </c>
      <c r="G195" s="18" t="s">
        <v>560</v>
      </c>
    </row>
    <row r="196" spans="4:7" x14ac:dyDescent="0.25">
      <c r="D196" s="18" t="s">
        <v>561</v>
      </c>
      <c r="E196" s="18" t="s">
        <v>562</v>
      </c>
      <c r="F196" s="18" t="s">
        <v>562</v>
      </c>
      <c r="G196" s="18" t="s">
        <v>563</v>
      </c>
    </row>
    <row r="197" spans="4:7" x14ac:dyDescent="0.25">
      <c r="D197" s="18" t="s">
        <v>564</v>
      </c>
      <c r="E197" s="18" t="s">
        <v>564</v>
      </c>
      <c r="F197" s="18" t="s">
        <v>564</v>
      </c>
      <c r="G197" s="18" t="s">
        <v>565</v>
      </c>
    </row>
    <row r="198" spans="4:7" x14ac:dyDescent="0.25">
      <c r="D198" s="18" t="s">
        <v>566</v>
      </c>
      <c r="E198" s="18" t="s">
        <v>566</v>
      </c>
      <c r="F198" s="18" t="s">
        <v>566</v>
      </c>
      <c r="G198" s="18" t="s">
        <v>567</v>
      </c>
    </row>
    <row r="199" spans="4:7" x14ac:dyDescent="0.25">
      <c r="D199" s="18" t="s">
        <v>568</v>
      </c>
      <c r="E199" s="18" t="s">
        <v>568</v>
      </c>
      <c r="F199" s="18" t="s">
        <v>569</v>
      </c>
      <c r="G199" s="18" t="s">
        <v>570</v>
      </c>
    </row>
    <row r="200" spans="4:7" x14ac:dyDescent="0.25">
      <c r="D200" s="18" t="s">
        <v>571</v>
      </c>
      <c r="E200" s="18" t="s">
        <v>571</v>
      </c>
      <c r="F200" s="18" t="s">
        <v>571</v>
      </c>
      <c r="G200" s="18" t="s">
        <v>572</v>
      </c>
    </row>
    <row r="201" spans="4:7" x14ac:dyDescent="0.25">
      <c r="D201" s="18" t="s">
        <v>573</v>
      </c>
      <c r="E201" s="18" t="s">
        <v>573</v>
      </c>
      <c r="F201" s="18" t="s">
        <v>573</v>
      </c>
      <c r="G201" s="18" t="s">
        <v>574</v>
      </c>
    </row>
  </sheetData>
  <sheetProtection algorithmName="SHA-512" hashValue="VVeiwLMJzQAmHLmMwdT0O63fhe+BuIJ6VLRhOxmtIdkoctjY62ajRUIRroU1uQK2i/ffi476GYf+tsKCBvIW7Q==" saltValue="v0MRDjQ6/U23EaKfckYUqg=="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FN2" zoomScale="70" zoomScaleNormal="70" workbookViewId="0">
      <selection activeCell="GH22" sqref="GH22"/>
    </sheetView>
  </sheetViews>
  <sheetFormatPr defaultRowHeight="15" x14ac:dyDescent="0.25"/>
  <cols>
    <col min="19" max="19" width="8.7109375" customWidth="1"/>
    <col min="53" max="67" width="8.7109375" customWidth="1"/>
    <col min="68" max="76" width="8.5703125" customWidth="1"/>
    <col min="77" max="187" width="8.7109375" customWidth="1"/>
  </cols>
  <sheetData>
    <row r="1" spans="2:386" ht="26.25" x14ac:dyDescent="0.4">
      <c r="E1" s="42"/>
      <c r="F1" s="42"/>
      <c r="G1" s="42"/>
      <c r="H1" s="42"/>
      <c r="I1" s="42"/>
      <c r="J1" s="42"/>
      <c r="K1" s="42"/>
      <c r="L1" s="42"/>
      <c r="M1" s="42"/>
      <c r="N1" s="42"/>
      <c r="O1" s="42"/>
      <c r="P1" s="42"/>
      <c r="Q1" s="42"/>
      <c r="R1" s="42"/>
      <c r="S1" s="42"/>
      <c r="T1" s="42"/>
      <c r="U1" s="42"/>
      <c r="V1" s="42"/>
      <c r="W1" s="42"/>
      <c r="X1" s="42"/>
      <c r="Y1" s="47"/>
      <c r="Z1" s="47"/>
      <c r="AA1" s="47"/>
      <c r="AB1" s="47"/>
      <c r="AC1" s="47"/>
      <c r="AD1" s="47"/>
      <c r="AE1" s="47"/>
      <c r="AF1" s="47"/>
      <c r="AG1" s="47"/>
      <c r="AH1" s="48"/>
      <c r="AI1" s="49"/>
      <c r="AJ1" s="49"/>
      <c r="AK1" s="49"/>
      <c r="AL1" s="49"/>
      <c r="AM1" s="49"/>
      <c r="AN1" s="49"/>
      <c r="AO1" s="49"/>
      <c r="AP1" s="49"/>
      <c r="AQ1" s="50"/>
      <c r="AR1" s="50"/>
      <c r="AS1" s="50"/>
      <c r="AT1" s="51"/>
      <c r="AU1" s="51"/>
      <c r="AV1" s="51"/>
      <c r="AW1" s="51"/>
      <c r="AX1" s="51"/>
      <c r="AY1" s="51"/>
      <c r="AZ1" s="51"/>
      <c r="BA1" s="51"/>
      <c r="BB1" s="51"/>
      <c r="BC1" s="51"/>
      <c r="BD1" s="51"/>
      <c r="BE1" s="51"/>
      <c r="BF1" s="51"/>
      <c r="BG1" s="51"/>
      <c r="BH1" s="51"/>
      <c r="BI1" s="51"/>
      <c r="BJ1" s="51"/>
      <c r="BK1" s="51"/>
      <c r="BL1" s="51"/>
      <c r="BM1" s="51"/>
      <c r="BN1" s="51"/>
      <c r="BO1" s="51"/>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3"/>
      <c r="DO1" s="53"/>
      <c r="DP1" s="53"/>
      <c r="DQ1" s="53"/>
      <c r="DR1" s="53"/>
      <c r="DS1" s="53"/>
      <c r="DT1" s="53"/>
      <c r="DU1" s="53"/>
      <c r="DV1" s="53"/>
      <c r="DW1" s="53"/>
      <c r="DX1" s="53"/>
      <c r="DY1" s="53"/>
      <c r="DZ1" s="53"/>
      <c r="EA1" s="53"/>
      <c r="EB1" s="53"/>
      <c r="EC1" s="53"/>
      <c r="ED1" s="53"/>
      <c r="EE1" s="53"/>
      <c r="EF1" s="53"/>
      <c r="EG1" s="53"/>
      <c r="EH1" s="53"/>
      <c r="EI1" s="53"/>
      <c r="EJ1" s="53"/>
      <c r="EK1" s="53"/>
      <c r="EL1" s="53"/>
      <c r="EM1" s="53"/>
      <c r="EN1" s="53"/>
      <c r="EO1" s="53"/>
      <c r="EP1" s="53"/>
      <c r="EQ1" s="53"/>
      <c r="ER1" s="53"/>
      <c r="ES1" s="53"/>
      <c r="ET1" s="53"/>
      <c r="EU1" s="53"/>
      <c r="EV1" s="53"/>
      <c r="EW1" s="53"/>
      <c r="EX1" s="53"/>
      <c r="EY1" s="53"/>
      <c r="EZ1" s="53"/>
      <c r="FA1" s="53"/>
      <c r="FB1" s="53"/>
      <c r="FC1" s="53"/>
      <c r="FD1" s="53"/>
      <c r="FE1" s="53"/>
      <c r="FF1" s="53"/>
      <c r="FG1" s="53"/>
      <c r="FH1" s="53"/>
      <c r="FI1" s="53"/>
      <c r="FJ1" s="53"/>
      <c r="FK1" s="53"/>
      <c r="FL1" s="43" t="s">
        <v>575</v>
      </c>
      <c r="FM1" s="44"/>
      <c r="FN1" s="44"/>
      <c r="FO1" s="44"/>
      <c r="FP1" s="44"/>
      <c r="FQ1" s="44"/>
      <c r="FR1" s="44"/>
      <c r="FS1" s="44"/>
      <c r="FT1" s="44"/>
      <c r="FU1" s="44"/>
      <c r="FV1" s="44"/>
      <c r="FW1" s="44"/>
      <c r="FX1" s="44"/>
      <c r="FY1" s="44"/>
      <c r="FZ1" s="44"/>
      <c r="GA1" s="44"/>
      <c r="GB1" s="44"/>
      <c r="GC1" s="44"/>
      <c r="GD1" s="44"/>
      <c r="GE1" s="44"/>
    </row>
    <row r="2" spans="2:386" s="22" customFormat="1" ht="227.1" customHeight="1" x14ac:dyDescent="0.25">
      <c r="B2" s="22" t="s">
        <v>576</v>
      </c>
      <c r="C2" s="22" t="s">
        <v>577</v>
      </c>
      <c r="D2" s="22" t="s">
        <v>578</v>
      </c>
      <c r="E2" s="22" t="s">
        <v>579</v>
      </c>
      <c r="F2" s="22" t="s">
        <v>580</v>
      </c>
      <c r="G2" s="22" t="s">
        <v>581</v>
      </c>
      <c r="H2" s="22" t="s">
        <v>582</v>
      </c>
      <c r="I2" s="22" t="s">
        <v>583</v>
      </c>
      <c r="J2" s="22" t="s">
        <v>584</v>
      </c>
      <c r="K2" s="22" t="s">
        <v>585</v>
      </c>
      <c r="L2" s="22" t="s">
        <v>586</v>
      </c>
      <c r="M2" s="22" t="s">
        <v>587</v>
      </c>
      <c r="N2" s="22" t="s">
        <v>588</v>
      </c>
      <c r="O2" s="22" t="s">
        <v>589</v>
      </c>
      <c r="P2" s="22" t="s">
        <v>590</v>
      </c>
      <c r="Q2" s="22" t="s">
        <v>591</v>
      </c>
      <c r="R2" s="22" t="s">
        <v>592</v>
      </c>
      <c r="S2" s="22" t="s">
        <v>593</v>
      </c>
      <c r="T2" s="22" t="s">
        <v>594</v>
      </c>
      <c r="U2" s="22" t="s">
        <v>595</v>
      </c>
      <c r="V2" s="22" t="s">
        <v>596</v>
      </c>
      <c r="W2" s="22" t="s">
        <v>597</v>
      </c>
      <c r="X2" s="22" t="s">
        <v>598</v>
      </c>
      <c r="Y2" s="22" t="s">
        <v>599</v>
      </c>
      <c r="Z2" s="22" t="s">
        <v>600</v>
      </c>
      <c r="AA2" s="22" t="s">
        <v>601</v>
      </c>
      <c r="AB2" s="22" t="s">
        <v>602</v>
      </c>
      <c r="AC2" s="22" t="s">
        <v>603</v>
      </c>
      <c r="AD2" s="22" t="s">
        <v>604</v>
      </c>
      <c r="AE2" s="22" t="s">
        <v>605</v>
      </c>
      <c r="AF2" s="22" t="s">
        <v>606</v>
      </c>
      <c r="AG2" s="22" t="s">
        <v>607</v>
      </c>
      <c r="AH2" s="22" t="s">
        <v>0</v>
      </c>
      <c r="AI2" s="22" t="s">
        <v>608</v>
      </c>
      <c r="AJ2" s="22" t="s">
        <v>609</v>
      </c>
      <c r="AK2" s="22" t="s">
        <v>610</v>
      </c>
      <c r="AL2" s="22" t="s">
        <v>611</v>
      </c>
      <c r="AM2" s="22" t="s">
        <v>612</v>
      </c>
      <c r="AN2" s="22" t="s">
        <v>613</v>
      </c>
      <c r="AO2" s="22" t="s">
        <v>614</v>
      </c>
      <c r="AP2" s="22" t="s">
        <v>615</v>
      </c>
      <c r="AQ2" s="22" t="s">
        <v>616</v>
      </c>
      <c r="AR2" s="22" t="s">
        <v>617</v>
      </c>
      <c r="AS2" s="22" t="s">
        <v>618</v>
      </c>
      <c r="AT2" s="22" t="s">
        <v>619</v>
      </c>
      <c r="AU2" s="22" t="s">
        <v>620</v>
      </c>
      <c r="AV2" s="22" t="s">
        <v>621</v>
      </c>
      <c r="AW2" s="22" t="s">
        <v>622</v>
      </c>
      <c r="AX2" s="22" t="s">
        <v>623</v>
      </c>
      <c r="AY2" s="22" t="s">
        <v>624</v>
      </c>
      <c r="AZ2" s="22" t="s">
        <v>625</v>
      </c>
      <c r="BA2" s="22" t="s">
        <v>626</v>
      </c>
      <c r="BB2" s="22" t="s">
        <v>627</v>
      </c>
      <c r="BC2" s="22" t="s">
        <v>628</v>
      </c>
      <c r="BD2" s="22" t="s">
        <v>64</v>
      </c>
      <c r="BE2" s="22" t="s">
        <v>629</v>
      </c>
      <c r="BF2" s="22" t="s">
        <v>630</v>
      </c>
      <c r="BG2" s="22" t="s">
        <v>631</v>
      </c>
      <c r="BH2" s="22" t="s">
        <v>632</v>
      </c>
      <c r="BI2" s="22" t="s">
        <v>633</v>
      </c>
      <c r="BJ2" s="22" t="s">
        <v>634</v>
      </c>
      <c r="BK2" s="22" t="s">
        <v>635</v>
      </c>
      <c r="BL2" s="22" t="s">
        <v>636</v>
      </c>
      <c r="BM2" s="22" t="s">
        <v>637</v>
      </c>
      <c r="BN2" s="22" t="s">
        <v>638</v>
      </c>
      <c r="BO2" s="22" t="s">
        <v>639</v>
      </c>
      <c r="BP2" s="22" t="s">
        <v>640</v>
      </c>
      <c r="BQ2" s="22" t="s">
        <v>641</v>
      </c>
      <c r="BR2" s="22" t="s">
        <v>642</v>
      </c>
      <c r="BS2" s="22" t="s">
        <v>643</v>
      </c>
      <c r="BT2" s="22" t="s">
        <v>644</v>
      </c>
      <c r="BU2" s="22" t="s">
        <v>645</v>
      </c>
      <c r="BV2" s="22" t="s">
        <v>646</v>
      </c>
      <c r="BW2" s="22" t="s">
        <v>647</v>
      </c>
      <c r="BX2" s="22" t="s">
        <v>648</v>
      </c>
      <c r="BY2" s="22" t="s">
        <v>649</v>
      </c>
      <c r="BZ2" s="22" t="s">
        <v>650</v>
      </c>
      <c r="CA2" s="22" t="s">
        <v>651</v>
      </c>
      <c r="CB2" s="22" t="s">
        <v>652</v>
      </c>
      <c r="CC2" s="22" t="s">
        <v>653</v>
      </c>
      <c r="CD2" s="22" t="s">
        <v>654</v>
      </c>
      <c r="CE2" s="22" t="s">
        <v>655</v>
      </c>
      <c r="CF2" s="22" t="s">
        <v>656</v>
      </c>
      <c r="CG2" s="22" t="s">
        <v>657</v>
      </c>
      <c r="CH2" s="22" t="s">
        <v>658</v>
      </c>
      <c r="CI2" s="22" t="s">
        <v>659</v>
      </c>
      <c r="CJ2" s="22" t="s">
        <v>660</v>
      </c>
      <c r="CK2" s="22" t="s">
        <v>661</v>
      </c>
      <c r="CL2" s="22" t="s">
        <v>662</v>
      </c>
      <c r="CM2" s="22" t="s">
        <v>663</v>
      </c>
      <c r="CN2" s="22" t="s">
        <v>664</v>
      </c>
      <c r="CO2" s="22" t="s">
        <v>665</v>
      </c>
      <c r="CP2" s="22" t="s">
        <v>666</v>
      </c>
      <c r="CQ2" s="22" t="s">
        <v>667</v>
      </c>
      <c r="CR2" s="22" t="s">
        <v>668</v>
      </c>
      <c r="CS2" s="22" t="s">
        <v>669</v>
      </c>
      <c r="CT2" s="22" t="s">
        <v>670</v>
      </c>
      <c r="CU2" s="22" t="s">
        <v>671</v>
      </c>
      <c r="CV2" s="22" t="s">
        <v>672</v>
      </c>
      <c r="CW2" s="22" t="s">
        <v>673</v>
      </c>
      <c r="CX2" s="22" t="s">
        <v>674</v>
      </c>
      <c r="CY2" s="22" t="s">
        <v>675</v>
      </c>
      <c r="CZ2" s="22" t="s">
        <v>676</v>
      </c>
      <c r="DA2" s="22" t="s">
        <v>677</v>
      </c>
      <c r="DB2" s="22" t="s">
        <v>678</v>
      </c>
      <c r="DC2" s="22" t="s">
        <v>679</v>
      </c>
      <c r="DD2" s="22" t="s">
        <v>680</v>
      </c>
      <c r="DE2" s="22" t="s">
        <v>681</v>
      </c>
      <c r="DF2" s="22" t="s">
        <v>682</v>
      </c>
      <c r="DG2" s="22" t="s">
        <v>683</v>
      </c>
      <c r="DH2" s="22" t="s">
        <v>684</v>
      </c>
      <c r="DI2" s="22" t="s">
        <v>685</v>
      </c>
      <c r="DJ2" s="22" t="s">
        <v>686</v>
      </c>
      <c r="DK2" s="22" t="s">
        <v>687</v>
      </c>
      <c r="DL2" s="22" t="s">
        <v>688</v>
      </c>
      <c r="DM2" s="22" t="s">
        <v>689</v>
      </c>
      <c r="DN2" s="22" t="s">
        <v>690</v>
      </c>
      <c r="DO2" s="22" t="s">
        <v>691</v>
      </c>
      <c r="DP2" s="22" t="s">
        <v>692</v>
      </c>
      <c r="DQ2" s="22" t="s">
        <v>693</v>
      </c>
      <c r="DR2" s="22" t="s">
        <v>694</v>
      </c>
      <c r="DS2" s="22" t="s">
        <v>695</v>
      </c>
      <c r="DT2" s="22" t="s">
        <v>696</v>
      </c>
      <c r="DU2" s="22" t="s">
        <v>697</v>
      </c>
      <c r="DV2" s="22" t="s">
        <v>698</v>
      </c>
      <c r="DW2" s="22" t="s">
        <v>699</v>
      </c>
      <c r="DX2" s="22" t="s">
        <v>700</v>
      </c>
      <c r="DY2" s="22" t="s">
        <v>701</v>
      </c>
      <c r="DZ2" s="22" t="s">
        <v>702</v>
      </c>
      <c r="EA2" s="22" t="s">
        <v>703</v>
      </c>
      <c r="EB2" s="22" t="s">
        <v>704</v>
      </c>
      <c r="EC2" s="22" t="s">
        <v>705</v>
      </c>
      <c r="ED2" s="22" t="s">
        <v>706</v>
      </c>
      <c r="EE2" s="22" t="s">
        <v>707</v>
      </c>
      <c r="EF2" s="22" t="s">
        <v>708</v>
      </c>
      <c r="EG2" s="22" t="s">
        <v>709</v>
      </c>
      <c r="EH2" s="22" t="s">
        <v>710</v>
      </c>
      <c r="EI2" s="22" t="s">
        <v>711</v>
      </c>
      <c r="EJ2" s="22" t="s">
        <v>712</v>
      </c>
      <c r="EK2" s="22" t="s">
        <v>713</v>
      </c>
      <c r="EL2" s="22" t="s">
        <v>714</v>
      </c>
      <c r="EM2" s="22" t="s">
        <v>715</v>
      </c>
      <c r="EN2" s="22" t="s">
        <v>716</v>
      </c>
      <c r="EO2" s="22" t="s">
        <v>717</v>
      </c>
      <c r="EP2" s="22" t="s">
        <v>718</v>
      </c>
      <c r="EQ2" s="22" t="s">
        <v>719</v>
      </c>
      <c r="ER2" s="22" t="s">
        <v>720</v>
      </c>
      <c r="ES2" s="22" t="s">
        <v>721</v>
      </c>
      <c r="ET2" s="22" t="s">
        <v>722</v>
      </c>
      <c r="EU2" s="22" t="s">
        <v>723</v>
      </c>
      <c r="EV2" s="22" t="s">
        <v>724</v>
      </c>
      <c r="EW2" s="22" t="s">
        <v>725</v>
      </c>
      <c r="EX2" s="22" t="s">
        <v>726</v>
      </c>
      <c r="EY2" s="22" t="s">
        <v>727</v>
      </c>
      <c r="EZ2" s="22" t="s">
        <v>728</v>
      </c>
      <c r="FA2" s="22" t="s">
        <v>729</v>
      </c>
      <c r="FB2" s="22" t="s">
        <v>730</v>
      </c>
      <c r="FC2" s="22" t="s">
        <v>731</v>
      </c>
      <c r="FD2" s="22" t="s">
        <v>732</v>
      </c>
      <c r="FE2" s="22" t="s">
        <v>733</v>
      </c>
      <c r="FF2" s="22" t="s">
        <v>734</v>
      </c>
      <c r="FG2" s="22" t="s">
        <v>735</v>
      </c>
      <c r="FH2" s="22" t="s">
        <v>736</v>
      </c>
      <c r="FI2" s="22" t="s">
        <v>737</v>
      </c>
      <c r="FJ2" s="22" t="s">
        <v>738</v>
      </c>
      <c r="FK2" s="22" t="s">
        <v>739</v>
      </c>
      <c r="FL2" s="22" t="s">
        <v>740</v>
      </c>
      <c r="FM2" s="22" t="s">
        <v>741</v>
      </c>
      <c r="FN2" s="22" t="s">
        <v>742</v>
      </c>
      <c r="FO2" s="22" t="s">
        <v>743</v>
      </c>
      <c r="FP2" s="22" t="s">
        <v>744</v>
      </c>
      <c r="FQ2" s="22" t="s">
        <v>745</v>
      </c>
      <c r="FR2" s="22" t="s">
        <v>746</v>
      </c>
      <c r="FS2" s="22" t="s">
        <v>747</v>
      </c>
      <c r="FT2" s="22" t="s">
        <v>748</v>
      </c>
      <c r="FU2" s="22" t="s">
        <v>749</v>
      </c>
      <c r="FV2" s="22" t="s">
        <v>750</v>
      </c>
      <c r="FW2" s="22" t="s">
        <v>751</v>
      </c>
      <c r="FX2" s="22" t="s">
        <v>752</v>
      </c>
      <c r="FY2" s="22" t="s">
        <v>753</v>
      </c>
      <c r="FZ2" s="22" t="s">
        <v>754</v>
      </c>
      <c r="GA2" s="22" t="s">
        <v>755</v>
      </c>
      <c r="GB2" s="22" t="s">
        <v>756</v>
      </c>
      <c r="GC2" s="22" t="s">
        <v>757</v>
      </c>
      <c r="GD2" s="22" t="s">
        <v>758</v>
      </c>
      <c r="GE2" s="22" t="s">
        <v>759</v>
      </c>
      <c r="GF2" s="22" t="s">
        <v>32</v>
      </c>
      <c r="GG2" s="22" t="s">
        <v>36</v>
      </c>
      <c r="GH2" s="22" t="s">
        <v>39</v>
      </c>
      <c r="GI2" s="22" t="s">
        <v>44</v>
      </c>
      <c r="GJ2" s="22" t="s">
        <v>46</v>
      </c>
      <c r="GK2" s="22" t="s">
        <v>50</v>
      </c>
      <c r="GL2" s="22" t="s">
        <v>56</v>
      </c>
      <c r="GM2" s="22" t="s">
        <v>58</v>
      </c>
      <c r="GN2" s="22" t="s">
        <v>69</v>
      </c>
      <c r="GO2" s="22" t="s">
        <v>61</v>
      </c>
      <c r="GP2" s="22" t="s">
        <v>73</v>
      </c>
      <c r="GQ2" s="22" t="s">
        <v>76</v>
      </c>
      <c r="GR2" s="22" t="s">
        <v>79</v>
      </c>
      <c r="GS2" s="22" t="s">
        <v>81</v>
      </c>
      <c r="GT2" s="22" t="s">
        <v>87</v>
      </c>
      <c r="GU2" s="22" t="s">
        <v>91</v>
      </c>
      <c r="GV2" s="22" t="s">
        <v>93</v>
      </c>
      <c r="GW2" s="22" t="s">
        <v>95</v>
      </c>
      <c r="GX2" s="22" t="s">
        <v>97</v>
      </c>
      <c r="GY2" s="22" t="s">
        <v>99</v>
      </c>
      <c r="GZ2" s="22" t="s">
        <v>103</v>
      </c>
      <c r="HA2" s="22" t="s">
        <v>105</v>
      </c>
      <c r="HB2" s="22" t="s">
        <v>109</v>
      </c>
      <c r="HC2" s="22" t="s">
        <v>111</v>
      </c>
      <c r="HD2" s="22" t="s">
        <v>114</v>
      </c>
      <c r="HE2" s="22" t="s">
        <v>116</v>
      </c>
      <c r="HF2" s="22" t="s">
        <v>118</v>
      </c>
      <c r="HG2" s="22" t="s">
        <v>120</v>
      </c>
      <c r="HH2" s="22" t="s">
        <v>124</v>
      </c>
      <c r="HI2" s="22" t="s">
        <v>128</v>
      </c>
      <c r="HJ2" s="22" t="s">
        <v>134</v>
      </c>
      <c r="HK2" s="22" t="s">
        <v>138</v>
      </c>
      <c r="HL2" s="22" t="s">
        <v>141</v>
      </c>
      <c r="HM2" s="22" t="s">
        <v>146</v>
      </c>
      <c r="HN2" s="22" t="s">
        <v>148</v>
      </c>
      <c r="HO2" s="22" t="s">
        <v>152</v>
      </c>
      <c r="HP2" s="22" t="s">
        <v>155</v>
      </c>
      <c r="HQ2" s="22" t="s">
        <v>161</v>
      </c>
      <c r="HR2" s="22" t="s">
        <v>163</v>
      </c>
      <c r="HS2" s="22" t="s">
        <v>176</v>
      </c>
      <c r="HT2" s="22" t="s">
        <v>171</v>
      </c>
      <c r="HU2" s="22" t="s">
        <v>172</v>
      </c>
      <c r="HV2" s="22" t="s">
        <v>179</v>
      </c>
      <c r="HW2" s="22" t="s">
        <v>181</v>
      </c>
      <c r="HX2" s="22" t="s">
        <v>183</v>
      </c>
      <c r="HY2" s="22" t="s">
        <v>191</v>
      </c>
      <c r="HZ2" s="22" t="s">
        <v>193</v>
      </c>
      <c r="IA2" s="22" t="s">
        <v>196</v>
      </c>
      <c r="IB2" s="22" t="s">
        <v>278</v>
      </c>
      <c r="IC2" s="22" t="s">
        <v>202</v>
      </c>
      <c r="ID2" s="22" t="s">
        <v>204</v>
      </c>
      <c r="IE2" s="22" t="s">
        <v>207</v>
      </c>
      <c r="IF2" s="22" t="s">
        <v>214</v>
      </c>
      <c r="IG2" s="22" t="s">
        <v>406</v>
      </c>
      <c r="IH2" s="22" t="s">
        <v>216</v>
      </c>
      <c r="II2" s="22" t="s">
        <v>545</v>
      </c>
      <c r="IJ2" s="22" t="s">
        <v>218</v>
      </c>
      <c r="IK2" s="22" t="s">
        <v>222</v>
      </c>
      <c r="IL2" s="22" t="s">
        <v>224</v>
      </c>
      <c r="IM2" s="22" t="s">
        <v>226</v>
      </c>
      <c r="IN2" s="22" t="s">
        <v>232</v>
      </c>
      <c r="IO2" s="22" t="s">
        <v>238</v>
      </c>
      <c r="IP2" s="22" t="s">
        <v>510</v>
      </c>
      <c r="IQ2" s="22" t="s">
        <v>234</v>
      </c>
      <c r="IR2" s="22" t="s">
        <v>240</v>
      </c>
      <c r="IS2" s="22" t="s">
        <v>242</v>
      </c>
      <c r="IT2" s="22" t="s">
        <v>244</v>
      </c>
      <c r="IU2" s="22" t="s">
        <v>246</v>
      </c>
      <c r="IV2" s="22" t="s">
        <v>248</v>
      </c>
      <c r="IW2" s="22" t="s">
        <v>250</v>
      </c>
      <c r="IX2" s="22" t="s">
        <v>83</v>
      </c>
      <c r="IY2" s="22" t="s">
        <v>258</v>
      </c>
      <c r="IZ2" s="22" t="s">
        <v>261</v>
      </c>
      <c r="JA2" s="22" t="s">
        <v>266</v>
      </c>
      <c r="JB2" s="22" t="s">
        <v>264</v>
      </c>
      <c r="JC2" s="22" t="s">
        <v>269</v>
      </c>
      <c r="JD2" s="22" t="s">
        <v>255</v>
      </c>
      <c r="JE2" s="22" t="s">
        <v>272</v>
      </c>
      <c r="JF2" s="22" t="s">
        <v>274</v>
      </c>
      <c r="JG2" s="22" t="s">
        <v>282</v>
      </c>
      <c r="JH2" s="22" t="s">
        <v>284</v>
      </c>
      <c r="JI2" s="22" t="s">
        <v>286</v>
      </c>
      <c r="JJ2" s="22" t="s">
        <v>130</v>
      </c>
      <c r="JK2" s="22" t="s">
        <v>288</v>
      </c>
      <c r="JL2" s="22" t="s">
        <v>291</v>
      </c>
      <c r="JM2" s="22" t="s">
        <v>143</v>
      </c>
      <c r="JN2" s="22" t="s">
        <v>297</v>
      </c>
      <c r="JO2" s="22" t="s">
        <v>293</v>
      </c>
      <c r="JP2" s="22" t="s">
        <v>157</v>
      </c>
      <c r="JQ2" s="22" t="s">
        <v>295</v>
      </c>
      <c r="JR2" s="22" t="s">
        <v>300</v>
      </c>
      <c r="JS2" s="22" t="s">
        <v>308</v>
      </c>
      <c r="JT2" s="22" t="s">
        <v>302</v>
      </c>
      <c r="JU2" s="22" t="s">
        <v>305</v>
      </c>
      <c r="JV2" s="22" t="s">
        <v>310</v>
      </c>
      <c r="JW2" s="22" t="s">
        <v>312</v>
      </c>
      <c r="JX2" s="22" t="s">
        <v>315</v>
      </c>
      <c r="JY2" s="22" t="s">
        <v>317</v>
      </c>
      <c r="JZ2" s="22" t="s">
        <v>320</v>
      </c>
      <c r="KA2" s="22" t="s">
        <v>326</v>
      </c>
      <c r="KB2" s="22" t="s">
        <v>322</v>
      </c>
      <c r="KC2" s="22" t="s">
        <v>329</v>
      </c>
      <c r="KD2" s="22" t="s">
        <v>331</v>
      </c>
      <c r="KE2" s="22" t="s">
        <v>333</v>
      </c>
      <c r="KF2" s="22" t="s">
        <v>337</v>
      </c>
      <c r="KG2" s="22" t="s">
        <v>339</v>
      </c>
      <c r="KH2" s="22" t="s">
        <v>359</v>
      </c>
      <c r="KI2" s="22" t="s">
        <v>513</v>
      </c>
      <c r="KJ2" s="22" t="s">
        <v>341</v>
      </c>
      <c r="KK2" s="22" t="s">
        <v>344</v>
      </c>
      <c r="KL2" s="22" t="s">
        <v>346</v>
      </c>
      <c r="KM2" s="22" t="s">
        <v>348</v>
      </c>
      <c r="KN2" s="22" t="s">
        <v>352</v>
      </c>
      <c r="KO2" s="22" t="s">
        <v>354</v>
      </c>
      <c r="KP2" s="22" t="s">
        <v>356</v>
      </c>
      <c r="KQ2" s="22" t="s">
        <v>362</v>
      </c>
      <c r="KR2" s="22" t="s">
        <v>365</v>
      </c>
      <c r="KS2" s="22" t="s">
        <v>367</v>
      </c>
      <c r="KT2" s="22" t="s">
        <v>517</v>
      </c>
      <c r="KU2" s="22" t="s">
        <v>369</v>
      </c>
      <c r="KV2" s="22" t="s">
        <v>371</v>
      </c>
      <c r="KW2" s="22" t="s">
        <v>373</v>
      </c>
      <c r="KX2" s="22" t="s">
        <v>375</v>
      </c>
      <c r="KY2" s="22" t="s">
        <v>377</v>
      </c>
      <c r="KZ2" s="22" t="s">
        <v>381</v>
      </c>
      <c r="LA2" s="22" t="s">
        <v>385</v>
      </c>
      <c r="LB2" s="22" t="s">
        <v>388</v>
      </c>
      <c r="LC2" s="22" t="s">
        <v>390</v>
      </c>
      <c r="LD2" s="22" t="s">
        <v>392</v>
      </c>
      <c r="LE2" s="22" t="s">
        <v>394</v>
      </c>
      <c r="LF2" s="22" t="s">
        <v>397</v>
      </c>
      <c r="LG2" s="22" t="s">
        <v>399</v>
      </c>
      <c r="LH2" s="22" t="s">
        <v>402</v>
      </c>
      <c r="LI2" s="22" t="s">
        <v>404</v>
      </c>
      <c r="LJ2" s="22" t="s">
        <v>410</v>
      </c>
      <c r="LK2" s="22" t="s">
        <v>413</v>
      </c>
      <c r="LL2" s="22" t="s">
        <v>415</v>
      </c>
      <c r="LM2" s="22" t="s">
        <v>417</v>
      </c>
      <c r="LN2" s="22" t="s">
        <v>420</v>
      </c>
      <c r="LO2" s="22" t="s">
        <v>424</v>
      </c>
      <c r="LP2" s="22" t="s">
        <v>458</v>
      </c>
      <c r="LQ2" s="22" t="s">
        <v>426</v>
      </c>
      <c r="LR2" s="22" t="s">
        <v>428</v>
      </c>
      <c r="LS2" s="22" t="s">
        <v>430</v>
      </c>
      <c r="LT2" s="22" t="s">
        <v>434</v>
      </c>
      <c r="LU2" s="22" t="s">
        <v>493</v>
      </c>
      <c r="LV2" s="22" t="s">
        <v>438</v>
      </c>
      <c r="LW2" s="22" t="s">
        <v>440</v>
      </c>
      <c r="LX2" s="22" t="s">
        <v>444</v>
      </c>
      <c r="LY2" s="22" t="s">
        <v>448</v>
      </c>
      <c r="LZ2" s="22" t="s">
        <v>450</v>
      </c>
      <c r="MA2" s="22" t="s">
        <v>452</v>
      </c>
      <c r="MB2" s="22" t="s">
        <v>455</v>
      </c>
      <c r="MC2" s="22" t="s">
        <v>462</v>
      </c>
      <c r="MD2" s="22" t="s">
        <v>471</v>
      </c>
      <c r="ME2" s="22" t="s">
        <v>475</v>
      </c>
      <c r="MF2" s="22" t="s">
        <v>477</v>
      </c>
      <c r="MG2" s="22" t="s">
        <v>479</v>
      </c>
      <c r="MH2" s="22" t="s">
        <v>481</v>
      </c>
      <c r="MI2" s="22" t="s">
        <v>549</v>
      </c>
      <c r="MJ2" s="22" t="s">
        <v>483</v>
      </c>
      <c r="MK2" s="22" t="s">
        <v>485</v>
      </c>
      <c r="ML2" s="22" t="s">
        <v>490</v>
      </c>
      <c r="MM2" s="22" t="s">
        <v>488</v>
      </c>
      <c r="MN2" s="22" t="s">
        <v>464</v>
      </c>
      <c r="MO2" s="22" t="s">
        <v>468</v>
      </c>
      <c r="MP2" s="22" t="s">
        <v>497</v>
      </c>
      <c r="MQ2" s="22" t="s">
        <v>502</v>
      </c>
      <c r="MR2" s="22" t="s">
        <v>500</v>
      </c>
      <c r="MS2" s="22" t="s">
        <v>506</v>
      </c>
      <c r="MT2" s="22" t="s">
        <v>508</v>
      </c>
      <c r="MU2" s="22" t="s">
        <v>167</v>
      </c>
      <c r="MV2" s="22" t="s">
        <v>521</v>
      </c>
      <c r="MW2" s="22" t="s">
        <v>524</v>
      </c>
      <c r="MX2" s="22" t="s">
        <v>526</v>
      </c>
      <c r="MY2" s="22" t="s">
        <v>529</v>
      </c>
      <c r="MZ2" s="22" t="s">
        <v>536</v>
      </c>
      <c r="NA2" s="22" t="s">
        <v>538</v>
      </c>
      <c r="NB2" s="22" t="s">
        <v>532</v>
      </c>
      <c r="NC2" s="22" t="s">
        <v>229</v>
      </c>
      <c r="ND2" s="22" t="s">
        <v>540</v>
      </c>
      <c r="NE2" s="22" t="s">
        <v>542</v>
      </c>
      <c r="NF2" s="22" t="s">
        <v>252</v>
      </c>
      <c r="NG2" s="22" t="s">
        <v>553</v>
      </c>
      <c r="NH2" s="22" t="s">
        <v>555</v>
      </c>
      <c r="NI2" s="22" t="s">
        <v>556</v>
      </c>
      <c r="NJ2" s="22" t="s">
        <v>559</v>
      </c>
      <c r="NK2" s="22" t="s">
        <v>561</v>
      </c>
      <c r="NL2" s="22" t="s">
        <v>564</v>
      </c>
      <c r="NM2" s="22" t="s">
        <v>566</v>
      </c>
      <c r="NN2" s="22" t="s">
        <v>568</v>
      </c>
      <c r="NO2" s="22" t="s">
        <v>571</v>
      </c>
      <c r="NP2" s="22" t="s">
        <v>573</v>
      </c>
      <c r="NQ2" s="22" t="s">
        <v>198</v>
      </c>
      <c r="NR2" s="22" t="s">
        <v>65</v>
      </c>
      <c r="NS2" s="22" t="s">
        <v>187</v>
      </c>
      <c r="NT2" s="22" t="s">
        <v>211</v>
      </c>
      <c r="NU2" s="22" t="s">
        <v>379</v>
      </c>
      <c r="NV2" s="22" t="s">
        <v>212</v>
      </c>
    </row>
    <row r="3" spans="2:386" ht="15.95" customHeight="1" x14ac:dyDescent="0.25">
      <c r="B3" t="str">
        <f>IF(OR(Start!D37="",Start!D37="Insert"),"",Start!D37)</f>
        <v/>
      </c>
      <c r="C3" t="str">
        <f>IF(OR(Start!D36="",Start!D36="Insert"),"",Start!D36)</f>
        <v/>
      </c>
      <c r="D3" t="str">
        <f>IF(OR(Start!D35="",Start!D35="Insert"),"",Start!D35)</f>
        <v/>
      </c>
      <c r="P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J3" t="str">
        <f>IF('Other labelling systems'!D15="Select","",IF('Other labelling systems'!D15="No",0,1))</f>
        <v/>
      </c>
      <c r="BK3" t="str">
        <f>IF(OR('Other labelling systems'!D16="",'Other labelling systems'!D16="Insert"),"",'Other labelling systems'!D16)</f>
        <v/>
      </c>
      <c r="BL3" t="str">
        <f>IF('Other labelling systems'!D17="Select","",IF('Other labelling systems'!D17="No",0,1))</f>
        <v/>
      </c>
      <c r="BP3" t="str">
        <f>IF(AND('Product information'!D11&lt;&gt;"",'Product information'!D11&lt;&gt;"Insert"),"Nye fibre for papir| "&amp;IF('Product information'!F11="","",IFERROR(VLOOKUP('Product information'!F11,AlleLande[],4,FALSE),""))&amp;"| "&amp;IF('Product information'!G11="","",IFERROR(VLOOKUP('Product information'!G11,AlleLande[],4,FALSE),""))&amp;"| "&amp;IF('Product information'!H11="","",IFERROR(VLOOKUP('Product information'!H11,AlleLande[],4,FALSE),""))&amp;"| "&amp;IF('Product information'!I11="","",IFERROR(VLOOKUP('Product information'!I11,AlleLande[],4,FALSE),""))&amp;"| "&amp;IF('Product information'!J11="","",IFERROR(VLOOKUP('Product information'!J11,AlleLande[],4,FALSE),"")),"")</f>
        <v/>
      </c>
      <c r="BQ3" t="str">
        <f>IF(AND('Product information'!D12&lt;&gt;"",'Product information'!D12&lt;&gt;"Insert"),"Returfibre for papir| "&amp;IF('Product information'!F12="","",IFERROR(VLOOKUP('Product information'!F12,AlleLande[],4,FALSE),""))&amp;"| "&amp;IF('Product information'!G12="","",IFERROR(VLOOKUP('Product information'!G12,AlleLande[],4,FALSE),""))&amp;"| "&amp;IF('Product information'!H12="","",IFERROR(VLOOKUP('Product information'!H12,AlleLande[],4,FALSE),""))&amp;"| "&amp;IF('Product information'!I12="","",IFERROR(VLOOKUP('Product information'!I12,AlleLande[],4,FALSE),""))&amp;"| "&amp;IF('Product information'!J12="","",IFERROR(VLOOKUP('Product information'!J12,AlleLande[],4,FALSE),"")),"")</f>
        <v/>
      </c>
      <c r="BR3" t="str">
        <f>IF(AND('Product information'!D16&lt;&gt;"",'Product information'!D16&lt;&gt;"Insert"),"Nye fibre for paprulle| "&amp;IF('Product information'!F16="","",IFERROR(VLOOKUP('Product information'!F16,AlleLande[],4,FALSE),""))&amp;"| "&amp;IF('Product information'!G16="","",IFERROR(VLOOKUP('Product information'!G16,AlleLande[],4,FALSE),""))&amp;"| "&amp;IF('Product information'!H16="","",IFERROR(VLOOKUP('Product information'!H16,AlleLande[],4,FALSE),""))&amp;"| "&amp;IF('Product information'!I16="","",IFERROR(VLOOKUP('Product information'!I16,AlleLande[],4,FALSE),""))&amp;"| "&amp;IF('Product information'!J16="","",IFERROR(VLOOKUP('Product information'!J16,AlleLande[],4,FALSE),"")),"")</f>
        <v/>
      </c>
      <c r="BS3" t="str">
        <f>IF(AND('Product information'!D17&lt;&gt;"",'Product information'!D17&lt;&gt;"Insert"),"Returfibre for paprulle| "&amp;IF('Product information'!F17="","",IFERROR(VLOOKUP('Product information'!F17,AlleLande[],4,FALSE),""))&amp;"| "&amp;IF('Product information'!G17="","",IFERROR(VLOOKUP('Product information'!G17,AlleLande[],4,FALSE),""))&amp;"| "&amp;IF('Product information'!H17="","",IFERROR(VLOOKUP('Product information'!H17,AlleLande[],4,FALSE),""))&amp;"| "&amp;IF('Product information'!I17="","",IFERROR(VLOOKUP('Product information'!I17,AlleLande[],4,FALSE),""))&amp;"| "&amp;IF('Product information'!J17="","",IFERROR(VLOOKUP('Product information'!J17,AlleLande[],4,FALSE),"")),"")</f>
        <v/>
      </c>
      <c r="BT3" t="str">
        <f>IF(AND('Product information'!D25&lt;&gt;"",'Product information'!D25&lt;&gt;"Insert"),'Product information'!C25&amp;" - "&amp;'Product information'!D25&amp;"| "&amp;IF('Product information'!F25="","",IFERROR(VLOOKUP('Product information'!F25,AlleLande[],4,FALSE),""))&amp;"| "&amp;IF('Product information'!G25="","",IFERROR(VLOOKUP('Product information'!G25,AlleLande[],4,FALSE),""))&amp;"| "&amp;IF('Product information'!H25="","",IFERROR(VLOOKUP('Product information'!H25,AlleLande[],4,FALSE),""))&amp;"| "&amp;IF('Product information'!I25="","",IFERROR(VLOOKUP('Product information'!I25,AlleLande[],4,FALSE),""))&amp;"| "&amp;IF('Product information'!J25="","",IFERROR(VLOOKUP('Product information'!J25,AlleLande[],4,FALSE),"")),"")</f>
        <v/>
      </c>
      <c r="BU3" t="str">
        <f>IF(AND('Product information'!D26&lt;&gt;"",'Product information'!D26&lt;&gt;"Insert"),'Product information'!C26&amp;" - "&amp;'Product information'!D26&amp;"| "&amp;IF('Product information'!F26="","",IFERROR(VLOOKUP('Product information'!F26,AlleLande[],4,FALSE),""))&amp;"| "&amp;IF('Product information'!G26="","",IFERROR(VLOOKUP('Product information'!G26,AlleLande[],4,FALSE),""))&amp;"| "&amp;IF('Product information'!H26="","",IFERROR(VLOOKUP('Product information'!H26,AlleLande[],4,FALSE),""))&amp;"| "&amp;IF('Product information'!I26="","",IFERROR(VLOOKUP('Product information'!I26,AlleLande[],4,FALSE),""))&amp;"| "&amp;IF('Product information'!J26="","",IFERROR(VLOOKUP('Product information'!J26,AlleLande[],4,FALSE),"")),"")</f>
        <v/>
      </c>
      <c r="BV3" t="str">
        <f>IF(AND('Product information'!D27&lt;&gt;"",'Product information'!D27&lt;&gt;"Insert"),'Product information'!C27&amp;" - "&amp;'Product information'!D27&amp;"| "&amp;IF('Product information'!F27="","",IFERROR(VLOOKUP('Product information'!F27,AlleLande[],4,FALSE),""))&amp;"| "&amp;IF('Product information'!G27="","",IFERROR(VLOOKUP('Product information'!G27,AlleLande[],4,FALSE),""))&amp;"| "&amp;IF('Product information'!H27="","",IFERROR(VLOOKUP('Product information'!H27,AlleLande[],4,FALSE),""))&amp;"| "&amp;IF('Product information'!I27="","",IFERROR(VLOOKUP('Product information'!I27,AlleLande[],4,FALSE),""))&amp;"| "&amp;IF('Product information'!J27="","",IFERROR(VLOOKUP('Product information'!J27,AlleLande[],4,FALSE),"")),"")</f>
        <v/>
      </c>
      <c r="BW3" t="str">
        <f>IF(AND('Product information'!D28&lt;&gt;"",'Product information'!D28&lt;&gt;"Insert"),'Product information'!C28&amp;" - "&amp;'Product information'!D28&amp;"| "&amp;IF('Product information'!F28="","",IFERROR(VLOOKUP('Product information'!F28,AlleLande[],4,FALSE),""))&amp;"| "&amp;IF('Product information'!G28="","",IFERROR(VLOOKUP('Product information'!G28,AlleLande[],4,FALSE),""))&amp;"| "&amp;IF('Product information'!H28="","",IFERROR(VLOOKUP('Product information'!H28,AlleLande[],4,FALSE),""))&amp;"| "&amp;IF('Product information'!I28="","",IFERROR(VLOOKUP('Product information'!I28,AlleLande[],4,FALSE),""))&amp;"| "&amp;IF('Product information'!J28="","",IFERROR(VLOOKUP('Product information'!J28,AlleLande[],4,FALSE),"")),"")</f>
        <v/>
      </c>
      <c r="BX3" t="str">
        <f>IF(AND('Product information'!D29&lt;&gt;"",'Product information'!D29&lt;&gt;"Insert"),'Product information'!C29&amp;" - "&amp;'Product information'!D29&amp;"| "&amp;IF('Product information'!F29="","",IFERROR(VLOOKUP('Product information'!F29,AlleLande[],4,FALSE),""))&amp;"| "&amp;IF('Product information'!G29="","",IFERROR(VLOOKUP('Product information'!G29,AlleLande[],4,FALSE),""))&amp;"| "&amp;IF('Product information'!H29="","",IFERROR(VLOOKUP('Product information'!H29,AlleLande[],4,FALSE),""))&amp;"| "&amp;IF('Product information'!I29="","",IFERROR(VLOOKUP('Product information'!I29,AlleLande[],4,FALSE),""))&amp;"| "&amp;IF('Product information'!J29="","",IFERROR(VLOOKUP('Product information'!J29,AlleLande[],4,FALSE),"")),"")</f>
        <v/>
      </c>
      <c r="BY3" t="str">
        <f>IF(AND('Product information'!D30&lt;&gt;"",'Product information'!D30&lt;&gt;"Insert"),'Product information'!C30&amp;" - "&amp;'Product information'!D30&amp;"| "&amp;IF('Product information'!F30="","",IFERROR(VLOOKUP('Product information'!F30,AlleLande[],4,FALSE),""))&amp;"| "&amp;IF('Product information'!G30="","",IFERROR(VLOOKUP('Product information'!G30,AlleLande[],4,FALSE),""))&amp;"| "&amp;IF('Product information'!H30="","",IFERROR(VLOOKUP('Product information'!H30,AlleLande[],4,FALSE),""))&amp;"| "&amp;IF('Product information'!I30="","",IFERROR(VLOOKUP('Product information'!I30,AlleLande[],4,FALSE),""))&amp;"| "&amp;IF('Product information'!J30="","",IFERROR(VLOOKUP('Product information'!J30,AlleLande[],4,FALSE),"")),"")</f>
        <v/>
      </c>
      <c r="BZ3" t="str">
        <f>IF(AND('Product information'!D31&lt;&gt;"",'Product information'!D31&lt;&gt;"Insert"),'Product information'!C31&amp;" - "&amp;'Product information'!D31&amp;"| "&amp;IF('Product information'!F31="","",IFERROR(VLOOKUP('Product information'!F31,AlleLande[],4,FALSE),""))&amp;"| "&amp;IF('Product information'!G31="","",IFERROR(VLOOKUP('Product information'!G31,AlleLande[],4,FALSE),""))&amp;"| "&amp;IF('Product information'!H31="","",IFERROR(VLOOKUP('Product information'!H31,AlleLande[],4,FALSE),""))&amp;"| "&amp;IF('Product information'!I31="","",IFERROR(VLOOKUP('Product information'!I31,AlleLande[],4,FALSE),""))&amp;"| "&amp;IF('Product information'!J31="","",IFERROR(VLOOKUP('Product information'!J31,AlleLande[],4,FALSE),"")),"")</f>
        <v/>
      </c>
      <c r="CA3" t="str">
        <f>IF(AND('Product information'!D32&lt;&gt;"",'Product information'!D32&lt;&gt;"Insert"),'Product information'!C32&amp;" - "&amp;'Product information'!D32&amp;"| "&amp;IF('Product information'!F32="","",IFERROR(VLOOKUP('Product information'!F32,AlleLande[],4,FALSE),""))&amp;"| "&amp;IF('Product information'!G32="","",IFERROR(VLOOKUP('Product information'!G32,AlleLande[],4,FALSE),""))&amp;"| "&amp;IF('Product information'!H32="","",IFERROR(VLOOKUP('Product information'!H32,AlleLande[],4,FALSE),""))&amp;"| "&amp;IF('Product information'!I32="","",IFERROR(VLOOKUP('Product information'!I32,AlleLande[],4,FALSE),""))&amp;"| "&amp;IF('Product information'!J32="","",IFERROR(VLOOKUP('Product information'!J32,AlleLande[],4,FALSE),"")),"")</f>
        <v/>
      </c>
      <c r="CB3" t="str">
        <f>IF(AND('Product information'!D33&lt;&gt;"",'Product information'!D33&lt;&gt;"Insert"),'Product information'!C33&amp;" - "&amp;'Product information'!D33&amp;"| "&amp;IF('Product information'!F33="","",IFERROR(VLOOKUP('Product information'!F33,AlleLande[],4,FALSE),""))&amp;"| "&amp;IF('Product information'!G33="","",IFERROR(VLOOKUP('Product information'!G33,AlleLande[],4,FALSE),""))&amp;"| "&amp;IF('Product information'!H33="","",IFERROR(VLOOKUP('Product information'!H33,AlleLande[],4,FALSE),""))&amp;"| "&amp;IF('Product information'!I33="","",IFERROR(VLOOKUP('Product information'!I33,AlleLande[],4,FALSE),""))&amp;"| "&amp;IF('Product information'!J33="","",IFERROR(VLOOKUP('Product information'!J33,AlleLande[],4,FALSE),"")),"")</f>
        <v/>
      </c>
      <c r="CC3" t="str">
        <f>IF(AND('Product information'!D34&lt;&gt;"",'Product information'!D34&lt;&gt;"Insert"),'Product information'!C34&amp;" - "&amp;'Product information'!D34&amp;"| "&amp;IF('Product information'!F34="","",IFERROR(VLOOKUP('Product information'!F34,AlleLande[],4,FALSE),""))&amp;"| "&amp;IF('Product information'!G34="","",IFERROR(VLOOKUP('Product information'!G34,AlleLande[],4,FALSE),""))&amp;"| "&amp;IF('Product information'!H34="","",IFERROR(VLOOKUP('Product information'!H34,AlleLande[],4,FALSE),""))&amp;"| "&amp;IF('Product information'!I34="","",IFERROR(VLOOKUP('Product information'!I34,AlleLande[],4,FALSE),""))&amp;"| "&amp;IF('Product information'!J34="","",IFERROR(VLOOKUP('Product information'!J34,AlleLande[],4,FALSE),"")),"")</f>
        <v/>
      </c>
      <c r="CD3" t="str">
        <f>IF(AND('Product information'!D35&lt;&gt;"",'Product information'!D35&lt;&gt;"Insert"),'Product information'!C35&amp;" - "&amp;'Product information'!D35&amp;"| "&amp;IF('Product information'!F35="","",IFERROR(VLOOKUP('Product information'!F35,AlleLande[],4,FALSE),""))&amp;"| "&amp;IF('Product information'!G35="","",IFERROR(VLOOKUP('Product information'!G35,AlleLande[],4,FALSE),""))&amp;"| "&amp;IF('Product information'!H35="","",IFERROR(VLOOKUP('Product information'!H35,AlleLande[],4,FALSE),""))&amp;"| "&amp;IF('Product information'!I35="","",IFERROR(VLOOKUP('Product information'!I35,AlleLande[],4,FALSE),""))&amp;"| "&amp;IF('Product information'!J35="","",IFERROR(VLOOKUP('Product information'!J35,AlleLande[],4,FALSE),"")),"")</f>
        <v/>
      </c>
      <c r="CE3" t="str">
        <f>IF(AND('Product information'!D36&lt;&gt;"",'Product information'!D36&lt;&gt;"Insert"),'Product information'!C36&amp;" - "&amp;'Product information'!D36&amp;"| "&amp;IF('Product information'!F36="","",IFERROR(VLOOKUP('Product information'!F36,AlleLande[],4,FALSE),""))&amp;"| "&amp;IF('Product information'!G36="","",IFERROR(VLOOKUP('Product information'!G36,AlleLande[],4,FALSE),""))&amp;"| "&amp;IF('Product information'!H36="","",IFERROR(VLOOKUP('Product information'!H36,AlleLande[],4,FALSE),""))&amp;"| "&amp;IF('Product information'!I36="","",IFERROR(VLOOKUP('Product information'!I36,AlleLande[],4,FALSE),""))&amp;"| "&amp;IF('Product information'!J36="","",IFERROR(VLOOKUP('Product information'!J36,AlleLande[],4,FALSE),"")),"")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information'!$F$11:$F$12,0),0)+IFERROR(MATCH(GF2,'Product information'!$G$11:$G$12,0),0)+IFERROR(MATCH(GF2,'Product information'!$H$11:$H$12,0),0)+IFERROR(MATCH(GF2,'Product information'!$I$11:$I$12,0),0)+IFERROR(MATCH(GF2,'Product information'!$J$11:$J$12,0),0)+IFERROR(MATCH(GF2,'Product information'!$F$16:$F$17,0),0)+IFERROR(MATCH(GF2,'Product information'!$G$16:$G$17,0),0)+IFERROR(MATCH(GF2,'Product information'!$H$16:$H$17,0),0)+IFERROR(MATCH(GF2,'Product information'!$I$16:$I$17,0),0)+IFERROR(MATCH(GF2,'Product information'!$J$16:$J$17,0),0)+IFERROR(MATCH(GF2,'Product information'!$F$25:$F$36,0),0)+IFERROR(MATCH(GF2,'Product information'!$G$25:$G$36,0),0)+IFERROR(MATCH(GF2,'Product information'!$H$25:$H$36,0),0)+IFERROR(MATCH(GF2,'Product information'!$I$25:$I$36,0),0)+IFERROR(MATCH(GF2,'Product information'!$J$25:$J$36,0),0)+IFERROR(MATCH(GF2,Packaging!$G$11:$G$30,0),0)+IFERROR(MATCH(GF2,Packaging!$H$11:$H$30,0),0)+IFERROR(MATCH(GF2,Packaging!$I$11:$I$30,0),0)+IFERROR(MATCH(GF2,Packaging!$J$11:$J$30,0),0)+IFERROR(MATCH(GF2,Packaging!$K$11:$K$30,0),0)&gt;=1,1,0)</f>
        <v>0</v>
      </c>
      <c r="GG3">
        <f>IF(IFERROR(MATCH(GG2,'Product information'!$F$11:$F$12,0),0)+IFERROR(MATCH(GG2,'Product information'!$G$11:$G$12,0),0)+IFERROR(MATCH(GG2,'Product information'!$H$11:$H$12,0),0)+IFERROR(MATCH(GG2,'Product information'!$I$11:$I$12,0),0)+IFERROR(MATCH(GG2,'Product information'!$J$11:$J$12,0),0)+IFERROR(MATCH(GG2,'Product information'!$F$16:$F$17,0),0)+IFERROR(MATCH(GG2,'Product information'!$G$16:$G$17,0),0)+IFERROR(MATCH(GG2,'Product information'!$H$16:$H$17,0),0)+IFERROR(MATCH(GG2,'Product information'!$I$16:$I$17,0),0)+IFERROR(MATCH(GG2,'Product information'!$J$16:$J$17,0),0)+IFERROR(MATCH(GG2,'Product information'!$F$25:$F$36,0),0)+IFERROR(MATCH(GG2,'Product information'!$G$25:$G$36,0),0)+IFERROR(MATCH(GG2,'Product information'!$H$25:$H$36,0),0)+IFERROR(MATCH(GG2,'Product information'!$I$25:$I$36,0),0)+IFERROR(MATCH(GG2,'Product information'!$J$25:$J$36,0),0)+IFERROR(MATCH(GG2,Packaging!$G$11:$G$30,0),0)+IFERROR(MATCH(GG2,Packaging!$H$11:$H$30,0),0)+IFERROR(MATCH(GG2,Packaging!$I$11:$I$30,0),0)+IFERROR(MATCH(GG2,Packaging!$J$11:$J$30,0),0)+IFERROR(MATCH(GG2,Packaging!$K$11:$K$30,0),0)&gt;=1,1,0)</f>
        <v>0</v>
      </c>
      <c r="GH3">
        <f>IF(IFERROR(MATCH(GH2,'Product information'!$F$11:$F$12,0),0)+IFERROR(MATCH(GH2,'Product information'!$G$11:$G$12,0),0)+IFERROR(MATCH(GH2,'Product information'!$H$11:$H$12,0),0)+IFERROR(MATCH(GH2,'Product information'!$I$11:$I$12,0),0)+IFERROR(MATCH(GH2,'Product information'!$J$11:$J$12,0),0)+IFERROR(MATCH(GH2,'Product information'!$F$16:$F$17,0),0)+IFERROR(MATCH(GH2,'Product information'!$G$16:$G$17,0),0)+IFERROR(MATCH(GH2,'Product information'!$H$16:$H$17,0),0)+IFERROR(MATCH(GH2,'Product information'!$I$16:$I$17,0),0)+IFERROR(MATCH(GH2,'Product information'!$J$16:$J$17,0),0)+IFERROR(MATCH(GH2,'Product information'!$F$25:$F$36,0),0)+IFERROR(MATCH(GH2,'Product information'!$G$25:$G$36,0),0)+IFERROR(MATCH(GH2,'Product information'!$H$25:$H$36,0),0)+IFERROR(MATCH(GH2,'Product information'!$I$25:$I$36,0),0)+IFERROR(MATCH(GH2,'Product information'!$J$25:$J$36,0),0)+IFERROR(MATCH(GH2,Packaging!$G$11:$G$30,0),0)+IFERROR(MATCH(GH2,Packaging!$H$11:$H$30,0),0)+IFERROR(MATCH(GH2,Packaging!$I$11:$I$30,0),0)+IFERROR(MATCH(GH2,Packaging!$J$11:$J$30,0),0)+IFERROR(MATCH(GH2,Packaging!$K$11:$K$30,0),0)&gt;=1,1,0)</f>
        <v>0</v>
      </c>
      <c r="GI3">
        <f>IF(IFERROR(MATCH(GI2,'Product information'!$F$11:$F$12,0),0)+IFERROR(MATCH(GI2,'Product information'!$G$11:$G$12,0),0)+IFERROR(MATCH(GI2,'Product information'!$H$11:$H$12,0),0)+IFERROR(MATCH(GI2,'Product information'!$I$11:$I$12,0),0)+IFERROR(MATCH(GI2,'Product information'!$J$11:$J$12,0),0)+IFERROR(MATCH(GI2,'Product information'!$F$16:$F$17,0),0)+IFERROR(MATCH(GI2,'Product information'!$G$16:$G$17,0),0)+IFERROR(MATCH(GI2,'Product information'!$H$16:$H$17,0),0)+IFERROR(MATCH(GI2,'Product information'!$I$16:$I$17,0),0)+IFERROR(MATCH(GI2,'Product information'!$J$16:$J$17,0),0)+IFERROR(MATCH(GI2,'Product information'!$F$25:$F$36,0),0)+IFERROR(MATCH(GI2,'Product information'!$G$25:$G$36,0),0)+IFERROR(MATCH(GI2,'Product information'!$H$25:$H$36,0),0)+IFERROR(MATCH(GI2,'Product information'!$I$25:$I$36,0),0)+IFERROR(MATCH(GI2,'Product information'!$J$25:$J$36,0),0)+IFERROR(MATCH(GI2,Packaging!$G$11:$G$30,0),0)+IFERROR(MATCH(GI2,Packaging!$H$11:$H$30,0),0)+IFERROR(MATCH(GI2,Packaging!$I$11:$I$30,0),0)+IFERROR(MATCH(GI2,Packaging!$J$11:$J$30,0),0)+IFERROR(MATCH(GI2,Packaging!$K$11:$K$30,0),0)&gt;=1,1,0)</f>
        <v>0</v>
      </c>
      <c r="GJ3">
        <f>IF(IFERROR(MATCH(GJ2,'Product information'!$F$11:$F$12,0),0)+IFERROR(MATCH(GJ2,'Product information'!$G$11:$G$12,0),0)+IFERROR(MATCH(GJ2,'Product information'!$H$11:$H$12,0),0)+IFERROR(MATCH(GJ2,'Product information'!$I$11:$I$12,0),0)+IFERROR(MATCH(GJ2,'Product information'!$J$11:$J$12,0),0)+IFERROR(MATCH(GJ2,'Product information'!$F$16:$F$17,0),0)+IFERROR(MATCH(GJ2,'Product information'!$G$16:$G$17,0),0)+IFERROR(MATCH(GJ2,'Product information'!$H$16:$H$17,0),0)+IFERROR(MATCH(GJ2,'Product information'!$I$16:$I$17,0),0)+IFERROR(MATCH(GJ2,'Product information'!$J$16:$J$17,0),0)+IFERROR(MATCH(GJ2,'Product information'!$F$25:$F$36,0),0)+IFERROR(MATCH(GJ2,'Product information'!$G$25:$G$36,0),0)+IFERROR(MATCH(GJ2,'Product information'!$H$25:$H$36,0),0)+IFERROR(MATCH(GJ2,'Product information'!$I$25:$I$36,0),0)+IFERROR(MATCH(GJ2,'Product information'!$J$25:$J$36,0),0)+IFERROR(MATCH(GJ2,Packaging!$G$11:$G$30,0),0)+IFERROR(MATCH(GJ2,Packaging!$H$11:$H$30,0),0)+IFERROR(MATCH(GJ2,Packaging!$I$11:$I$30,0),0)+IFERROR(MATCH(GJ2,Packaging!$J$11:$J$30,0),0)+IFERROR(MATCH(GJ2,Packaging!$K$11:$K$30,0),0)&gt;=1,1,0)</f>
        <v>0</v>
      </c>
      <c r="GK3">
        <f>IF(IFERROR(MATCH(GK2,'Product information'!$F$11:$F$12,0),0)+IFERROR(MATCH(GK2,'Product information'!$G$11:$G$12,0),0)+IFERROR(MATCH(GK2,'Product information'!$H$11:$H$12,0),0)+IFERROR(MATCH(GK2,'Product information'!$I$11:$I$12,0),0)+IFERROR(MATCH(GK2,'Product information'!$J$11:$J$12,0),0)+IFERROR(MATCH(GK2,'Product information'!$F$16:$F$17,0),0)+IFERROR(MATCH(GK2,'Product information'!$G$16:$G$17,0),0)+IFERROR(MATCH(GK2,'Product information'!$H$16:$H$17,0),0)+IFERROR(MATCH(GK2,'Product information'!$I$16:$I$17,0),0)+IFERROR(MATCH(GK2,'Product information'!$J$16:$J$17,0),0)+IFERROR(MATCH(GK2,'Product information'!$F$25:$F$36,0),0)+IFERROR(MATCH(GK2,'Product information'!$G$25:$G$36,0),0)+IFERROR(MATCH(GK2,'Product information'!$H$25:$H$36,0),0)+IFERROR(MATCH(GK2,'Product information'!$I$25:$I$36,0),0)+IFERROR(MATCH(GK2,'Product information'!$J$25:$J$36,0),0)+IFERROR(MATCH(GK2,Packaging!$G$11:$G$30,0),0)+IFERROR(MATCH(GK2,Packaging!$H$11:$H$30,0),0)+IFERROR(MATCH(GK2,Packaging!$I$11:$I$30,0),0)+IFERROR(MATCH(GK2,Packaging!$J$11:$J$30,0),0)+IFERROR(MATCH(GK2,Packaging!$K$11:$K$30,0),0)&gt;=1,1,0)</f>
        <v>0</v>
      </c>
      <c r="GL3">
        <f>IF(IFERROR(MATCH(GL2,'Product information'!$F$11:$F$12,0),0)+IFERROR(MATCH(GL2,'Product information'!$G$11:$G$12,0),0)+IFERROR(MATCH(GL2,'Product information'!$H$11:$H$12,0),0)+IFERROR(MATCH(GL2,'Product information'!$I$11:$I$12,0),0)+IFERROR(MATCH(GL2,'Product information'!$J$11:$J$12,0),0)+IFERROR(MATCH(GL2,'Product information'!$F$16:$F$17,0),0)+IFERROR(MATCH(GL2,'Product information'!$G$16:$G$17,0),0)+IFERROR(MATCH(GL2,'Product information'!$H$16:$H$17,0),0)+IFERROR(MATCH(GL2,'Product information'!$I$16:$I$17,0),0)+IFERROR(MATCH(GL2,'Product information'!$J$16:$J$17,0),0)+IFERROR(MATCH(GL2,'Product information'!$F$25:$F$36,0),0)+IFERROR(MATCH(GL2,'Product information'!$G$25:$G$36,0),0)+IFERROR(MATCH(GL2,'Product information'!$H$25:$H$36,0),0)+IFERROR(MATCH(GL2,'Product information'!$I$25:$I$36,0),0)+IFERROR(MATCH(GL2,'Product information'!$J$25:$J$36,0),0)+IFERROR(MATCH(GL2,Packaging!$G$11:$G$30,0),0)+IFERROR(MATCH(GL2,Packaging!$H$11:$H$30,0),0)+IFERROR(MATCH(GL2,Packaging!$I$11:$I$30,0),0)+IFERROR(MATCH(GL2,Packaging!$J$11:$J$30,0),0)+IFERROR(MATCH(GL2,Packaging!$K$11:$K$30,0),0)&gt;=1,1,0)</f>
        <v>0</v>
      </c>
      <c r="GM3">
        <f>IF(IFERROR(MATCH(GM2,'Product information'!$F$11:$F$12,0),0)+IFERROR(MATCH(GM2,'Product information'!$G$11:$G$12,0),0)+IFERROR(MATCH(GM2,'Product information'!$H$11:$H$12,0),0)+IFERROR(MATCH(GM2,'Product information'!$I$11:$I$12,0),0)+IFERROR(MATCH(GM2,'Product information'!$J$11:$J$12,0),0)+IFERROR(MATCH(GM2,'Product information'!$F$16:$F$17,0),0)+IFERROR(MATCH(GM2,'Product information'!$G$16:$G$17,0),0)+IFERROR(MATCH(GM2,'Product information'!$H$16:$H$17,0),0)+IFERROR(MATCH(GM2,'Product information'!$I$16:$I$17,0),0)+IFERROR(MATCH(GM2,'Product information'!$J$16:$J$17,0),0)+IFERROR(MATCH(GM2,'Product information'!$F$25:$F$36,0),0)+IFERROR(MATCH(GM2,'Product information'!$G$25:$G$36,0),0)+IFERROR(MATCH(GM2,'Product information'!$H$25:$H$36,0),0)+IFERROR(MATCH(GM2,'Product information'!$I$25:$I$36,0),0)+IFERROR(MATCH(GM2,'Product information'!$J$25:$J$36,0),0)+IFERROR(MATCH(GM2,Packaging!$G$11:$G$30,0),0)+IFERROR(MATCH(GM2,Packaging!$H$11:$H$30,0),0)+IFERROR(MATCH(GM2,Packaging!$I$11:$I$30,0),0)+IFERROR(MATCH(GM2,Packaging!$J$11:$J$30,0),0)+IFERROR(MATCH(GM2,Packaging!$K$11:$K$30,0),0)&gt;=1,1,0)</f>
        <v>0</v>
      </c>
      <c r="GN3">
        <f>IF(IFERROR(MATCH(GN2,'Product information'!$F$11:$F$12,0),0)+IFERROR(MATCH(GN2,'Product information'!$G$11:$G$12,0),0)+IFERROR(MATCH(GN2,'Product information'!$H$11:$H$12,0),0)+IFERROR(MATCH(GN2,'Product information'!$I$11:$I$12,0),0)+IFERROR(MATCH(GN2,'Product information'!$J$11:$J$12,0),0)+IFERROR(MATCH(GN2,'Product information'!$F$16:$F$17,0),0)+IFERROR(MATCH(GN2,'Product information'!$G$16:$G$17,0),0)+IFERROR(MATCH(GN2,'Product information'!$H$16:$H$17,0),0)+IFERROR(MATCH(GN2,'Product information'!$I$16:$I$17,0),0)+IFERROR(MATCH(GN2,'Product information'!$J$16:$J$17,0),0)+IFERROR(MATCH(GN2,'Product information'!$F$25:$F$36,0),0)+IFERROR(MATCH(GN2,'Product information'!$G$25:$G$36,0),0)+IFERROR(MATCH(GN2,'Product information'!$H$25:$H$36,0),0)+IFERROR(MATCH(GN2,'Product information'!$I$25:$I$36,0),0)+IFERROR(MATCH(GN2,'Product information'!$J$25:$J$36,0),0)+IFERROR(MATCH(GN2,Packaging!$G$11:$G$30,0),0)+IFERROR(MATCH(GN2,Packaging!$H$11:$H$30,0),0)+IFERROR(MATCH(GN2,Packaging!$I$11:$I$30,0),0)+IFERROR(MATCH(GN2,Packaging!$J$11:$J$30,0),0)+IFERROR(MATCH(GN2,Packaging!$K$11:$K$30,0),0)&gt;=1,1,0)</f>
        <v>0</v>
      </c>
      <c r="GO3">
        <f>IF(IFERROR(MATCH(GO2,'Product information'!$F$11:$F$12,0),0)+IFERROR(MATCH(GO2,'Product information'!$G$11:$G$12,0),0)+IFERROR(MATCH(GO2,'Product information'!$H$11:$H$12,0),0)+IFERROR(MATCH(GO2,'Product information'!$I$11:$I$12,0),0)+IFERROR(MATCH(GO2,'Product information'!$J$11:$J$12,0),0)+IFERROR(MATCH(GO2,'Product information'!$F$16:$F$17,0),0)+IFERROR(MATCH(GO2,'Product information'!$G$16:$G$17,0),0)+IFERROR(MATCH(GO2,'Product information'!$H$16:$H$17,0),0)+IFERROR(MATCH(GO2,'Product information'!$I$16:$I$17,0),0)+IFERROR(MATCH(GO2,'Product information'!$J$16:$J$17,0),0)+IFERROR(MATCH(GO2,'Product information'!$F$25:$F$36,0),0)+IFERROR(MATCH(GO2,'Product information'!$G$25:$G$36,0),0)+IFERROR(MATCH(GO2,'Product information'!$H$25:$H$36,0),0)+IFERROR(MATCH(GO2,'Product information'!$I$25:$I$36,0),0)+IFERROR(MATCH(GO2,'Product information'!$J$25:$J$36,0),0)+IFERROR(MATCH(GO2,Packaging!$G$11:$G$30,0),0)+IFERROR(MATCH(GO2,Packaging!$H$11:$H$30,0),0)+IFERROR(MATCH(GO2,Packaging!$I$11:$I$30,0),0)+IFERROR(MATCH(GO2,Packaging!$J$11:$J$30,0),0)+IFERROR(MATCH(GO2,Packaging!$K$11:$K$30,0),0)&gt;=1,1,0)</f>
        <v>0</v>
      </c>
      <c r="GP3">
        <f>IF(IFERROR(MATCH(GP2,'Product information'!$F$11:$F$12,0),0)+IFERROR(MATCH(GP2,'Product information'!$G$11:$G$12,0),0)+IFERROR(MATCH(GP2,'Product information'!$H$11:$H$12,0),0)+IFERROR(MATCH(GP2,'Product information'!$I$11:$I$12,0),0)+IFERROR(MATCH(GP2,'Product information'!$J$11:$J$12,0),0)+IFERROR(MATCH(GP2,'Product information'!$F$16:$F$17,0),0)+IFERROR(MATCH(GP2,'Product information'!$G$16:$G$17,0),0)+IFERROR(MATCH(GP2,'Product information'!$H$16:$H$17,0),0)+IFERROR(MATCH(GP2,'Product information'!$I$16:$I$17,0),0)+IFERROR(MATCH(GP2,'Product information'!$J$16:$J$17,0),0)+IFERROR(MATCH(GP2,'Product information'!$F$25:$F$36,0),0)+IFERROR(MATCH(GP2,'Product information'!$G$25:$G$36,0),0)+IFERROR(MATCH(GP2,'Product information'!$H$25:$H$36,0),0)+IFERROR(MATCH(GP2,'Product information'!$I$25:$I$36,0),0)+IFERROR(MATCH(GP2,'Product information'!$J$25:$J$36,0),0)+IFERROR(MATCH(GP2,Packaging!$G$11:$G$30,0),0)+IFERROR(MATCH(GP2,Packaging!$H$11:$H$30,0),0)+IFERROR(MATCH(GP2,Packaging!$I$11:$I$30,0),0)+IFERROR(MATCH(GP2,Packaging!$J$11:$J$30,0),0)+IFERROR(MATCH(GP2,Packaging!$K$11:$K$30,0),0)&gt;=1,1,0)</f>
        <v>0</v>
      </c>
      <c r="GQ3">
        <f>IF(IFERROR(MATCH(GQ2,'Product information'!$F$11:$F$12,0),0)+IFERROR(MATCH(GQ2,'Product information'!$G$11:$G$12,0),0)+IFERROR(MATCH(GQ2,'Product information'!$H$11:$H$12,0),0)+IFERROR(MATCH(GQ2,'Product information'!$I$11:$I$12,0),0)+IFERROR(MATCH(GQ2,'Product information'!$J$11:$J$12,0),0)+IFERROR(MATCH(GQ2,'Product information'!$F$16:$F$17,0),0)+IFERROR(MATCH(GQ2,'Product information'!$G$16:$G$17,0),0)+IFERROR(MATCH(GQ2,'Product information'!$H$16:$H$17,0),0)+IFERROR(MATCH(GQ2,'Product information'!$I$16:$I$17,0),0)+IFERROR(MATCH(GQ2,'Product information'!$J$16:$J$17,0),0)+IFERROR(MATCH(GQ2,'Product information'!$F$25:$F$36,0),0)+IFERROR(MATCH(GQ2,'Product information'!$G$25:$G$36,0),0)+IFERROR(MATCH(GQ2,'Product information'!$H$25:$H$36,0),0)+IFERROR(MATCH(GQ2,'Product information'!$I$25:$I$36,0),0)+IFERROR(MATCH(GQ2,'Product information'!$J$25:$J$36,0),0)+IFERROR(MATCH(GQ2,Packaging!$G$11:$G$30,0),0)+IFERROR(MATCH(GQ2,Packaging!$H$11:$H$30,0),0)+IFERROR(MATCH(GQ2,Packaging!$I$11:$I$30,0),0)+IFERROR(MATCH(GQ2,Packaging!$J$11:$J$30,0),0)+IFERROR(MATCH(GQ2,Packaging!$K$11:$K$30,0),0)&gt;=1,1,0)</f>
        <v>0</v>
      </c>
      <c r="GR3">
        <f>IF(IFERROR(MATCH(GR2,'Product information'!$F$11:$F$12,0),0)+IFERROR(MATCH(GR2,'Product information'!$G$11:$G$12,0),0)+IFERROR(MATCH(GR2,'Product information'!$H$11:$H$12,0),0)+IFERROR(MATCH(GR2,'Product information'!$I$11:$I$12,0),0)+IFERROR(MATCH(GR2,'Product information'!$J$11:$J$12,0),0)+IFERROR(MATCH(GR2,'Product information'!$F$16:$F$17,0),0)+IFERROR(MATCH(GR2,'Product information'!$G$16:$G$17,0),0)+IFERROR(MATCH(GR2,'Product information'!$H$16:$H$17,0),0)+IFERROR(MATCH(GR2,'Product information'!$I$16:$I$17,0),0)+IFERROR(MATCH(GR2,'Product information'!$J$16:$J$17,0),0)+IFERROR(MATCH(GR2,'Product information'!$F$25:$F$36,0),0)+IFERROR(MATCH(GR2,'Product information'!$G$25:$G$36,0),0)+IFERROR(MATCH(GR2,'Product information'!$H$25:$H$36,0),0)+IFERROR(MATCH(GR2,'Product information'!$I$25:$I$36,0),0)+IFERROR(MATCH(GR2,'Product information'!$J$25:$J$36,0),0)+IFERROR(MATCH(GR2,Packaging!$G$11:$G$30,0),0)+IFERROR(MATCH(GR2,Packaging!$H$11:$H$30,0),0)+IFERROR(MATCH(GR2,Packaging!$I$11:$I$30,0),0)+IFERROR(MATCH(GR2,Packaging!$J$11:$J$30,0),0)+IFERROR(MATCH(GR2,Packaging!$K$11:$K$30,0),0)&gt;=1,1,0)</f>
        <v>0</v>
      </c>
      <c r="GS3">
        <f>IF(IFERROR(MATCH(GS2,'Product information'!$F$11:$F$12,0),0)+IFERROR(MATCH(GS2,'Product information'!$G$11:$G$12,0),0)+IFERROR(MATCH(GS2,'Product information'!$H$11:$H$12,0),0)+IFERROR(MATCH(GS2,'Product information'!$I$11:$I$12,0),0)+IFERROR(MATCH(GS2,'Product information'!$J$11:$J$12,0),0)+IFERROR(MATCH(GS2,'Product information'!$F$16:$F$17,0),0)+IFERROR(MATCH(GS2,'Product information'!$G$16:$G$17,0),0)+IFERROR(MATCH(GS2,'Product information'!$H$16:$H$17,0),0)+IFERROR(MATCH(GS2,'Product information'!$I$16:$I$17,0),0)+IFERROR(MATCH(GS2,'Product information'!$J$16:$J$17,0),0)+IFERROR(MATCH(GS2,'Product information'!$F$25:$F$36,0),0)+IFERROR(MATCH(GS2,'Product information'!$G$25:$G$36,0),0)+IFERROR(MATCH(GS2,'Product information'!$H$25:$H$36,0),0)+IFERROR(MATCH(GS2,'Product information'!$I$25:$I$36,0),0)+IFERROR(MATCH(GS2,'Product information'!$J$25:$J$36,0),0)+IFERROR(MATCH(GS2,Packaging!$G$11:$G$30,0),0)+IFERROR(MATCH(GS2,Packaging!$H$11:$H$30,0),0)+IFERROR(MATCH(GS2,Packaging!$I$11:$I$30,0),0)+IFERROR(MATCH(GS2,Packaging!$J$11:$J$30,0),0)+IFERROR(MATCH(GS2,Packaging!$K$11:$K$30,0),0)&gt;=1,1,0)</f>
        <v>0</v>
      </c>
      <c r="GT3">
        <f>IF(IFERROR(MATCH(GT2,'Product information'!$F$11:$F$12,0),0)+IFERROR(MATCH(GT2,'Product information'!$G$11:$G$12,0),0)+IFERROR(MATCH(GT2,'Product information'!$H$11:$H$12,0),0)+IFERROR(MATCH(GT2,'Product information'!$I$11:$I$12,0),0)+IFERROR(MATCH(GT2,'Product information'!$J$11:$J$12,0),0)+IFERROR(MATCH(GT2,'Product information'!$F$16:$F$17,0),0)+IFERROR(MATCH(GT2,'Product information'!$G$16:$G$17,0),0)+IFERROR(MATCH(GT2,'Product information'!$H$16:$H$17,0),0)+IFERROR(MATCH(GT2,'Product information'!$I$16:$I$17,0),0)+IFERROR(MATCH(GT2,'Product information'!$J$16:$J$17,0),0)+IFERROR(MATCH(GT2,'Product information'!$F$25:$F$36,0),0)+IFERROR(MATCH(GT2,'Product information'!$G$25:$G$36,0),0)+IFERROR(MATCH(GT2,'Product information'!$H$25:$H$36,0),0)+IFERROR(MATCH(GT2,'Product information'!$I$25:$I$36,0),0)+IFERROR(MATCH(GT2,'Product information'!$J$25:$J$36,0),0)+IFERROR(MATCH(GT2,Packaging!$G$11:$G$30,0),0)+IFERROR(MATCH(GT2,Packaging!$H$11:$H$30,0),0)+IFERROR(MATCH(GT2,Packaging!$I$11:$I$30,0),0)+IFERROR(MATCH(GT2,Packaging!$J$11:$J$30,0),0)+IFERROR(MATCH(GT2,Packaging!$K$11:$K$30,0),0)&gt;=1,1,0)</f>
        <v>0</v>
      </c>
      <c r="GU3">
        <f>IF(IFERROR(MATCH(GU2,'Product information'!$F$11:$F$12,0),0)+IFERROR(MATCH(GU2,'Product information'!$G$11:$G$12,0),0)+IFERROR(MATCH(GU2,'Product information'!$H$11:$H$12,0),0)+IFERROR(MATCH(GU2,'Product information'!$I$11:$I$12,0),0)+IFERROR(MATCH(GU2,'Product information'!$J$11:$J$12,0),0)+IFERROR(MATCH(GU2,'Product information'!$F$16:$F$17,0),0)+IFERROR(MATCH(GU2,'Product information'!$G$16:$G$17,0),0)+IFERROR(MATCH(GU2,'Product information'!$H$16:$H$17,0),0)+IFERROR(MATCH(GU2,'Product information'!$I$16:$I$17,0),0)+IFERROR(MATCH(GU2,'Product information'!$J$16:$J$17,0),0)+IFERROR(MATCH(GU2,'Product information'!$F$25:$F$36,0),0)+IFERROR(MATCH(GU2,'Product information'!$G$25:$G$36,0),0)+IFERROR(MATCH(GU2,'Product information'!$H$25:$H$36,0),0)+IFERROR(MATCH(GU2,'Product information'!$I$25:$I$36,0),0)+IFERROR(MATCH(GU2,'Product information'!$J$25:$J$36,0),0)+IFERROR(MATCH(GU2,Packaging!$G$11:$G$30,0),0)+IFERROR(MATCH(GU2,Packaging!$H$11:$H$30,0),0)+IFERROR(MATCH(GU2,Packaging!$I$11:$I$30,0),0)+IFERROR(MATCH(GU2,Packaging!$J$11:$J$30,0),0)+IFERROR(MATCH(GU2,Packaging!$K$11:$K$30,0),0)&gt;=1,1,0)</f>
        <v>0</v>
      </c>
      <c r="GV3">
        <f>IF(IFERROR(MATCH(GV2,'Product information'!$F$11:$F$12,0),0)+IFERROR(MATCH(GV2,'Product information'!$G$11:$G$12,0),0)+IFERROR(MATCH(GV2,'Product information'!$H$11:$H$12,0),0)+IFERROR(MATCH(GV2,'Product information'!$I$11:$I$12,0),0)+IFERROR(MATCH(GV2,'Product information'!$J$11:$J$12,0),0)+IFERROR(MATCH(GV2,'Product information'!$F$16:$F$17,0),0)+IFERROR(MATCH(GV2,'Product information'!$G$16:$G$17,0),0)+IFERROR(MATCH(GV2,'Product information'!$H$16:$H$17,0),0)+IFERROR(MATCH(GV2,'Product information'!$I$16:$I$17,0),0)+IFERROR(MATCH(GV2,'Product information'!$J$16:$J$17,0),0)+IFERROR(MATCH(GV2,'Product information'!$F$25:$F$36,0),0)+IFERROR(MATCH(GV2,'Product information'!$G$25:$G$36,0),0)+IFERROR(MATCH(GV2,'Product information'!$H$25:$H$36,0),0)+IFERROR(MATCH(GV2,'Product information'!$I$25:$I$36,0),0)+IFERROR(MATCH(GV2,'Product information'!$J$25:$J$36,0),0)+IFERROR(MATCH(GV2,Packaging!$G$11:$G$30,0),0)+IFERROR(MATCH(GV2,Packaging!$H$11:$H$30,0),0)+IFERROR(MATCH(GV2,Packaging!$I$11:$I$30,0),0)+IFERROR(MATCH(GV2,Packaging!$J$11:$J$30,0),0)+IFERROR(MATCH(GV2,Packaging!$K$11:$K$30,0),0)&gt;=1,1,0)</f>
        <v>0</v>
      </c>
      <c r="GW3">
        <f>IF(IFERROR(MATCH(GW2,'Product information'!$F$11:$F$12,0),0)+IFERROR(MATCH(GW2,'Product information'!$G$11:$G$12,0),0)+IFERROR(MATCH(GW2,'Product information'!$H$11:$H$12,0),0)+IFERROR(MATCH(GW2,'Product information'!$I$11:$I$12,0),0)+IFERROR(MATCH(GW2,'Product information'!$J$11:$J$12,0),0)+IFERROR(MATCH(GW2,'Product information'!$F$16:$F$17,0),0)+IFERROR(MATCH(GW2,'Product information'!$G$16:$G$17,0),0)+IFERROR(MATCH(GW2,'Product information'!$H$16:$H$17,0),0)+IFERROR(MATCH(GW2,'Product information'!$I$16:$I$17,0),0)+IFERROR(MATCH(GW2,'Product information'!$J$16:$J$17,0),0)+IFERROR(MATCH(GW2,'Product information'!$F$25:$F$36,0),0)+IFERROR(MATCH(GW2,'Product information'!$G$25:$G$36,0),0)+IFERROR(MATCH(GW2,'Product information'!$H$25:$H$36,0),0)+IFERROR(MATCH(GW2,'Product information'!$I$25:$I$36,0),0)+IFERROR(MATCH(GW2,'Product information'!$J$25:$J$36,0),0)+IFERROR(MATCH(GW2,Packaging!$G$11:$G$30,0),0)+IFERROR(MATCH(GW2,Packaging!$H$11:$H$30,0),0)+IFERROR(MATCH(GW2,Packaging!$I$11:$I$30,0),0)+IFERROR(MATCH(GW2,Packaging!$J$11:$J$30,0),0)+IFERROR(MATCH(GW2,Packaging!$K$11:$K$30,0),0)&gt;=1,1,0)</f>
        <v>0</v>
      </c>
      <c r="GX3">
        <f>IF(IFERROR(MATCH(GX2,'Product information'!$F$11:$F$12,0),0)+IFERROR(MATCH(GX2,'Product information'!$G$11:$G$12,0),0)+IFERROR(MATCH(GX2,'Product information'!$H$11:$H$12,0),0)+IFERROR(MATCH(GX2,'Product information'!$I$11:$I$12,0),0)+IFERROR(MATCH(GX2,'Product information'!$J$11:$J$12,0),0)+IFERROR(MATCH(GX2,'Product information'!$F$16:$F$17,0),0)+IFERROR(MATCH(GX2,'Product information'!$G$16:$G$17,0),0)+IFERROR(MATCH(GX2,'Product information'!$H$16:$H$17,0),0)+IFERROR(MATCH(GX2,'Product information'!$I$16:$I$17,0),0)+IFERROR(MATCH(GX2,'Product information'!$J$16:$J$17,0),0)+IFERROR(MATCH(GX2,'Product information'!$F$25:$F$36,0),0)+IFERROR(MATCH(GX2,'Product information'!$G$25:$G$36,0),0)+IFERROR(MATCH(GX2,'Product information'!$H$25:$H$36,0),0)+IFERROR(MATCH(GX2,'Product information'!$I$25:$I$36,0),0)+IFERROR(MATCH(GX2,'Product information'!$J$25:$J$36,0),0)+IFERROR(MATCH(GX2,Packaging!$G$11:$G$30,0),0)+IFERROR(MATCH(GX2,Packaging!$H$11:$H$30,0),0)+IFERROR(MATCH(GX2,Packaging!$I$11:$I$30,0),0)+IFERROR(MATCH(GX2,Packaging!$J$11:$J$30,0),0)+IFERROR(MATCH(GX2,Packaging!$K$11:$K$30,0),0)&gt;=1,1,0)</f>
        <v>0</v>
      </c>
      <c r="GY3">
        <f>IF(IFERROR(MATCH(GY2,'Product information'!$F$11:$F$12,0),0)+IFERROR(MATCH(GY2,'Product information'!$G$11:$G$12,0),0)+IFERROR(MATCH(GY2,'Product information'!$H$11:$H$12,0),0)+IFERROR(MATCH(GY2,'Product information'!$I$11:$I$12,0),0)+IFERROR(MATCH(GY2,'Product information'!$J$11:$J$12,0),0)+IFERROR(MATCH(GY2,'Product information'!$F$16:$F$17,0),0)+IFERROR(MATCH(GY2,'Product information'!$G$16:$G$17,0),0)+IFERROR(MATCH(GY2,'Product information'!$H$16:$H$17,0),0)+IFERROR(MATCH(GY2,'Product information'!$I$16:$I$17,0),0)+IFERROR(MATCH(GY2,'Product information'!$J$16:$J$17,0),0)+IFERROR(MATCH(GY2,'Product information'!$F$25:$F$36,0),0)+IFERROR(MATCH(GY2,'Product information'!$G$25:$G$36,0),0)+IFERROR(MATCH(GY2,'Product information'!$H$25:$H$36,0),0)+IFERROR(MATCH(GY2,'Product information'!$I$25:$I$36,0),0)+IFERROR(MATCH(GY2,'Product information'!$J$25:$J$36,0),0)+IFERROR(MATCH(GY2,Packaging!$G$11:$G$30,0),0)+IFERROR(MATCH(GY2,Packaging!$H$11:$H$30,0),0)+IFERROR(MATCH(GY2,Packaging!$I$11:$I$30,0),0)+IFERROR(MATCH(GY2,Packaging!$J$11:$J$30,0),0)+IFERROR(MATCH(GY2,Packaging!$K$11:$K$30,0),0)&gt;=1,1,0)</f>
        <v>0</v>
      </c>
      <c r="GZ3">
        <f>IF(IFERROR(MATCH(GZ2,'Product information'!$F$11:$F$12,0),0)+IFERROR(MATCH(GZ2,'Product information'!$G$11:$G$12,0),0)+IFERROR(MATCH(GZ2,'Product information'!$H$11:$H$12,0),0)+IFERROR(MATCH(GZ2,'Product information'!$I$11:$I$12,0),0)+IFERROR(MATCH(GZ2,'Product information'!$J$11:$J$12,0),0)+IFERROR(MATCH(GZ2,'Product information'!$F$16:$F$17,0),0)+IFERROR(MATCH(GZ2,'Product information'!$G$16:$G$17,0),0)+IFERROR(MATCH(GZ2,'Product information'!$H$16:$H$17,0),0)+IFERROR(MATCH(GZ2,'Product information'!$I$16:$I$17,0),0)+IFERROR(MATCH(GZ2,'Product information'!$J$16:$J$17,0),0)+IFERROR(MATCH(GZ2,'Product information'!$F$25:$F$36,0),0)+IFERROR(MATCH(GZ2,'Product information'!$G$25:$G$36,0),0)+IFERROR(MATCH(GZ2,'Product information'!$H$25:$H$36,0),0)+IFERROR(MATCH(GZ2,'Product information'!$I$25:$I$36,0),0)+IFERROR(MATCH(GZ2,'Product information'!$J$25:$J$36,0),0)+IFERROR(MATCH(GZ2,Packaging!$G$11:$G$30,0),0)+IFERROR(MATCH(GZ2,Packaging!$H$11:$H$30,0),0)+IFERROR(MATCH(GZ2,Packaging!$I$11:$I$30,0),0)+IFERROR(MATCH(GZ2,Packaging!$J$11:$J$30,0),0)+IFERROR(MATCH(GZ2,Packaging!$K$11:$K$30,0),0)&gt;=1,1,0)</f>
        <v>0</v>
      </c>
      <c r="HA3">
        <f>IF(IFERROR(MATCH(HA2,'Product information'!$F$11:$F$12,0),0)+IFERROR(MATCH(HA2,'Product information'!$G$11:$G$12,0),0)+IFERROR(MATCH(HA2,'Product information'!$H$11:$H$12,0),0)+IFERROR(MATCH(HA2,'Product information'!$I$11:$I$12,0),0)+IFERROR(MATCH(HA2,'Product information'!$J$11:$J$12,0),0)+IFERROR(MATCH(HA2,'Product information'!$F$16:$F$17,0),0)+IFERROR(MATCH(HA2,'Product information'!$G$16:$G$17,0),0)+IFERROR(MATCH(HA2,'Product information'!$H$16:$H$17,0),0)+IFERROR(MATCH(HA2,'Product information'!$I$16:$I$17,0),0)+IFERROR(MATCH(HA2,'Product information'!$J$16:$J$17,0),0)+IFERROR(MATCH(HA2,'Product information'!$F$25:$F$36,0),0)+IFERROR(MATCH(HA2,'Product information'!$G$25:$G$36,0),0)+IFERROR(MATCH(HA2,'Product information'!$H$25:$H$36,0),0)+IFERROR(MATCH(HA2,'Product information'!$I$25:$I$36,0),0)+IFERROR(MATCH(HA2,'Product information'!$J$25:$J$36,0),0)+IFERROR(MATCH(HA2,Packaging!$G$11:$G$30,0),0)+IFERROR(MATCH(HA2,Packaging!$H$11:$H$30,0),0)+IFERROR(MATCH(HA2,Packaging!$I$11:$I$30,0),0)+IFERROR(MATCH(HA2,Packaging!$J$11:$J$30,0),0)+IFERROR(MATCH(HA2,Packaging!$K$11:$K$30,0),0)&gt;=1,1,0)</f>
        <v>0</v>
      </c>
      <c r="HB3">
        <f>IF(IFERROR(MATCH(HB2,'Product information'!$F$11:$F$12,0),0)+IFERROR(MATCH(HB2,'Product information'!$G$11:$G$12,0),0)+IFERROR(MATCH(HB2,'Product information'!$H$11:$H$12,0),0)+IFERROR(MATCH(HB2,'Product information'!$I$11:$I$12,0),0)+IFERROR(MATCH(HB2,'Product information'!$J$11:$J$12,0),0)+IFERROR(MATCH(HB2,'Product information'!$F$16:$F$17,0),0)+IFERROR(MATCH(HB2,'Product information'!$G$16:$G$17,0),0)+IFERROR(MATCH(HB2,'Product information'!$H$16:$H$17,0),0)+IFERROR(MATCH(HB2,'Product information'!$I$16:$I$17,0),0)+IFERROR(MATCH(HB2,'Product information'!$J$16:$J$17,0),0)+IFERROR(MATCH(HB2,'Product information'!$F$25:$F$36,0),0)+IFERROR(MATCH(HB2,'Product information'!$G$25:$G$36,0),0)+IFERROR(MATCH(HB2,'Product information'!$H$25:$H$36,0),0)+IFERROR(MATCH(HB2,'Product information'!$I$25:$I$36,0),0)+IFERROR(MATCH(HB2,'Product information'!$J$25:$J$36,0),0)+IFERROR(MATCH(HB2,Packaging!$G$11:$G$30,0),0)+IFERROR(MATCH(HB2,Packaging!$H$11:$H$30,0),0)+IFERROR(MATCH(HB2,Packaging!$I$11:$I$30,0),0)+IFERROR(MATCH(HB2,Packaging!$J$11:$J$30,0),0)+IFERROR(MATCH(HB2,Packaging!$K$11:$K$30,0),0)&gt;=1,1,0)</f>
        <v>0</v>
      </c>
      <c r="HC3">
        <f>IF(IFERROR(MATCH(HC2,'Product information'!$F$11:$F$12,0),0)+IFERROR(MATCH(HC2,'Product information'!$G$11:$G$12,0),0)+IFERROR(MATCH(HC2,'Product information'!$H$11:$H$12,0),0)+IFERROR(MATCH(HC2,'Product information'!$I$11:$I$12,0),0)+IFERROR(MATCH(HC2,'Product information'!$J$11:$J$12,0),0)+IFERROR(MATCH(HC2,'Product information'!$F$16:$F$17,0),0)+IFERROR(MATCH(HC2,'Product information'!$G$16:$G$17,0),0)+IFERROR(MATCH(HC2,'Product information'!$H$16:$H$17,0),0)+IFERROR(MATCH(HC2,'Product information'!$I$16:$I$17,0),0)+IFERROR(MATCH(HC2,'Product information'!$J$16:$J$17,0),0)+IFERROR(MATCH(HC2,'Product information'!$F$25:$F$36,0),0)+IFERROR(MATCH(HC2,'Product information'!$G$25:$G$36,0),0)+IFERROR(MATCH(HC2,'Product information'!$H$25:$H$36,0),0)+IFERROR(MATCH(HC2,'Product information'!$I$25:$I$36,0),0)+IFERROR(MATCH(HC2,'Product information'!$J$25:$J$36,0),0)+IFERROR(MATCH(HC2,Packaging!$G$11:$G$30,0),0)+IFERROR(MATCH(HC2,Packaging!$H$11:$H$30,0),0)+IFERROR(MATCH(HC2,Packaging!$I$11:$I$30,0),0)+IFERROR(MATCH(HC2,Packaging!$J$11:$J$30,0),0)+IFERROR(MATCH(HC2,Packaging!$K$11:$K$30,0),0)&gt;=1,1,0)</f>
        <v>0</v>
      </c>
      <c r="HD3">
        <f>IF(IFERROR(MATCH(HD2,'Product information'!$F$11:$F$12,0),0)+IFERROR(MATCH(HD2,'Product information'!$G$11:$G$12,0),0)+IFERROR(MATCH(HD2,'Product information'!$H$11:$H$12,0),0)+IFERROR(MATCH(HD2,'Product information'!$I$11:$I$12,0),0)+IFERROR(MATCH(HD2,'Product information'!$J$11:$J$12,0),0)+IFERROR(MATCH(HD2,'Product information'!$F$16:$F$17,0),0)+IFERROR(MATCH(HD2,'Product information'!$G$16:$G$17,0),0)+IFERROR(MATCH(HD2,'Product information'!$H$16:$H$17,0),0)+IFERROR(MATCH(HD2,'Product information'!$I$16:$I$17,0),0)+IFERROR(MATCH(HD2,'Product information'!$J$16:$J$17,0),0)+IFERROR(MATCH(HD2,'Product information'!$F$25:$F$36,0),0)+IFERROR(MATCH(HD2,'Product information'!$G$25:$G$36,0),0)+IFERROR(MATCH(HD2,'Product information'!$H$25:$H$36,0),0)+IFERROR(MATCH(HD2,'Product information'!$I$25:$I$36,0),0)+IFERROR(MATCH(HD2,'Product information'!$J$25:$J$36,0),0)+IFERROR(MATCH(HD2,Packaging!$G$11:$G$30,0),0)+IFERROR(MATCH(HD2,Packaging!$H$11:$H$30,0),0)+IFERROR(MATCH(HD2,Packaging!$I$11:$I$30,0),0)+IFERROR(MATCH(HD2,Packaging!$J$11:$J$30,0),0)+IFERROR(MATCH(HD2,Packaging!$K$11:$K$30,0),0)&gt;=1,1,0)</f>
        <v>0</v>
      </c>
      <c r="HE3">
        <f>IF(IFERROR(MATCH(HE2,'Product information'!$F$11:$F$12,0),0)+IFERROR(MATCH(HE2,'Product information'!$G$11:$G$12,0),0)+IFERROR(MATCH(HE2,'Product information'!$H$11:$H$12,0),0)+IFERROR(MATCH(HE2,'Product information'!$I$11:$I$12,0),0)+IFERROR(MATCH(HE2,'Product information'!$J$11:$J$12,0),0)+IFERROR(MATCH(HE2,'Product information'!$F$16:$F$17,0),0)+IFERROR(MATCH(HE2,'Product information'!$G$16:$G$17,0),0)+IFERROR(MATCH(HE2,'Product information'!$H$16:$H$17,0),0)+IFERROR(MATCH(HE2,'Product information'!$I$16:$I$17,0),0)+IFERROR(MATCH(HE2,'Product information'!$J$16:$J$17,0),0)+IFERROR(MATCH(HE2,'Product information'!$F$25:$F$36,0),0)+IFERROR(MATCH(HE2,'Product information'!$G$25:$G$36,0),0)+IFERROR(MATCH(HE2,'Product information'!$H$25:$H$36,0),0)+IFERROR(MATCH(HE2,'Product information'!$I$25:$I$36,0),0)+IFERROR(MATCH(HE2,'Product information'!$J$25:$J$36,0),0)+IFERROR(MATCH(HE2,Packaging!$G$11:$G$30,0),0)+IFERROR(MATCH(HE2,Packaging!$H$11:$H$30,0),0)+IFERROR(MATCH(HE2,Packaging!$I$11:$I$30,0),0)+IFERROR(MATCH(HE2,Packaging!$J$11:$J$30,0),0)+IFERROR(MATCH(HE2,Packaging!$K$11:$K$30,0),0)&gt;=1,1,0)</f>
        <v>0</v>
      </c>
      <c r="HF3">
        <f>IF(IFERROR(MATCH(HF2,'Product information'!$F$11:$F$12,0),0)+IFERROR(MATCH(HF2,'Product information'!$G$11:$G$12,0),0)+IFERROR(MATCH(HF2,'Product information'!$H$11:$H$12,0),0)+IFERROR(MATCH(HF2,'Product information'!$I$11:$I$12,0),0)+IFERROR(MATCH(HF2,'Product information'!$J$11:$J$12,0),0)+IFERROR(MATCH(HF2,'Product information'!$F$16:$F$17,0),0)+IFERROR(MATCH(HF2,'Product information'!$G$16:$G$17,0),0)+IFERROR(MATCH(HF2,'Product information'!$H$16:$H$17,0),0)+IFERROR(MATCH(HF2,'Product information'!$I$16:$I$17,0),0)+IFERROR(MATCH(HF2,'Product information'!$J$16:$J$17,0),0)+IFERROR(MATCH(HF2,'Product information'!$F$25:$F$36,0),0)+IFERROR(MATCH(HF2,'Product information'!$G$25:$G$36,0),0)+IFERROR(MATCH(HF2,'Product information'!$H$25:$H$36,0),0)+IFERROR(MATCH(HF2,'Product information'!$I$25:$I$36,0),0)+IFERROR(MATCH(HF2,'Product information'!$J$25:$J$36,0),0)+IFERROR(MATCH(HF2,Packaging!$G$11:$G$30,0),0)+IFERROR(MATCH(HF2,Packaging!$H$11:$H$30,0),0)+IFERROR(MATCH(HF2,Packaging!$I$11:$I$30,0),0)+IFERROR(MATCH(HF2,Packaging!$J$11:$J$30,0),0)+IFERROR(MATCH(HF2,Packaging!$K$11:$K$30,0),0)&gt;=1,1,0)</f>
        <v>0</v>
      </c>
      <c r="HG3">
        <f>IF(IFERROR(MATCH(HG2,'Product information'!$F$11:$F$12,0),0)+IFERROR(MATCH(HG2,'Product information'!$G$11:$G$12,0),0)+IFERROR(MATCH(HG2,'Product information'!$H$11:$H$12,0),0)+IFERROR(MATCH(HG2,'Product information'!$I$11:$I$12,0),0)+IFERROR(MATCH(HG2,'Product information'!$J$11:$J$12,0),0)+IFERROR(MATCH(HG2,'Product information'!$F$16:$F$17,0),0)+IFERROR(MATCH(HG2,'Product information'!$G$16:$G$17,0),0)+IFERROR(MATCH(HG2,'Product information'!$H$16:$H$17,0),0)+IFERROR(MATCH(HG2,'Product information'!$I$16:$I$17,0),0)+IFERROR(MATCH(HG2,'Product information'!$J$16:$J$17,0),0)+IFERROR(MATCH(HG2,'Product information'!$F$25:$F$36,0),0)+IFERROR(MATCH(HG2,'Product information'!$G$25:$G$36,0),0)+IFERROR(MATCH(HG2,'Product information'!$H$25:$H$36,0),0)+IFERROR(MATCH(HG2,'Product information'!$I$25:$I$36,0),0)+IFERROR(MATCH(HG2,'Product information'!$J$25:$J$36,0),0)+IFERROR(MATCH(HG2,Packaging!$G$11:$G$30,0),0)+IFERROR(MATCH(HG2,Packaging!$H$11:$H$30,0),0)+IFERROR(MATCH(HG2,Packaging!$I$11:$I$30,0),0)+IFERROR(MATCH(HG2,Packaging!$J$11:$J$30,0),0)+IFERROR(MATCH(HG2,Packaging!$K$11:$K$30,0),0)&gt;=1,1,0)</f>
        <v>0</v>
      </c>
      <c r="HH3">
        <f>IF(IFERROR(MATCH(HH2,'Product information'!$F$11:$F$12,0),0)+IFERROR(MATCH(HH2,'Product information'!$G$11:$G$12,0),0)+IFERROR(MATCH(HH2,'Product information'!$H$11:$H$12,0),0)+IFERROR(MATCH(HH2,'Product information'!$I$11:$I$12,0),0)+IFERROR(MATCH(HH2,'Product information'!$J$11:$J$12,0),0)+IFERROR(MATCH(HH2,'Product information'!$F$16:$F$17,0),0)+IFERROR(MATCH(HH2,'Product information'!$G$16:$G$17,0),0)+IFERROR(MATCH(HH2,'Product information'!$H$16:$H$17,0),0)+IFERROR(MATCH(HH2,'Product information'!$I$16:$I$17,0),0)+IFERROR(MATCH(HH2,'Product information'!$J$16:$J$17,0),0)+IFERROR(MATCH(HH2,'Product information'!$F$25:$F$36,0),0)+IFERROR(MATCH(HH2,'Product information'!$G$25:$G$36,0),0)+IFERROR(MATCH(HH2,'Product information'!$H$25:$H$36,0),0)+IFERROR(MATCH(HH2,'Product information'!$I$25:$I$36,0),0)+IFERROR(MATCH(HH2,'Product information'!$J$25:$J$36,0),0)+IFERROR(MATCH(HH2,Packaging!$G$11:$G$30,0),0)+IFERROR(MATCH(HH2,Packaging!$H$11:$H$30,0),0)+IFERROR(MATCH(HH2,Packaging!$I$11:$I$30,0),0)+IFERROR(MATCH(HH2,Packaging!$J$11:$J$30,0),0)+IFERROR(MATCH(HH2,Packaging!$K$11:$K$30,0),0)&gt;=1,1,0)</f>
        <v>0</v>
      </c>
      <c r="HI3">
        <f>IF(IFERROR(MATCH(HI2,'Product information'!$F$11:$F$12,0),0)+IFERROR(MATCH(HI2,'Product information'!$G$11:$G$12,0),0)+IFERROR(MATCH(HI2,'Product information'!$H$11:$H$12,0),0)+IFERROR(MATCH(HI2,'Product information'!$I$11:$I$12,0),0)+IFERROR(MATCH(HI2,'Product information'!$J$11:$J$12,0),0)+IFERROR(MATCH(HI2,'Product information'!$F$16:$F$17,0),0)+IFERROR(MATCH(HI2,'Product information'!$G$16:$G$17,0),0)+IFERROR(MATCH(HI2,'Product information'!$H$16:$H$17,0),0)+IFERROR(MATCH(HI2,'Product information'!$I$16:$I$17,0),0)+IFERROR(MATCH(HI2,'Product information'!$J$16:$J$17,0),0)+IFERROR(MATCH(HI2,'Product information'!$F$25:$F$36,0),0)+IFERROR(MATCH(HI2,'Product information'!$G$25:$G$36,0),0)+IFERROR(MATCH(HI2,'Product information'!$H$25:$H$36,0),0)+IFERROR(MATCH(HI2,'Product information'!$I$25:$I$36,0),0)+IFERROR(MATCH(HI2,'Product information'!$J$25:$J$36,0),0)+IFERROR(MATCH(HI2,Packaging!$G$11:$G$30,0),0)+IFERROR(MATCH(HI2,Packaging!$H$11:$H$30,0),0)+IFERROR(MATCH(HI2,Packaging!$I$11:$I$30,0),0)+IFERROR(MATCH(HI2,Packaging!$J$11:$J$30,0),0)+IFERROR(MATCH(HI2,Packaging!$K$11:$K$30,0),0)&gt;=1,1,0)</f>
        <v>0</v>
      </c>
      <c r="HJ3">
        <f>IF(IFERROR(MATCH(HJ2,'Product information'!$F$11:$F$12,0),0)+IFERROR(MATCH(HJ2,'Product information'!$G$11:$G$12,0),0)+IFERROR(MATCH(HJ2,'Product information'!$H$11:$H$12,0),0)+IFERROR(MATCH(HJ2,'Product information'!$I$11:$I$12,0),0)+IFERROR(MATCH(HJ2,'Product information'!$J$11:$J$12,0),0)+IFERROR(MATCH(HJ2,'Product information'!$F$16:$F$17,0),0)+IFERROR(MATCH(HJ2,'Product information'!$G$16:$G$17,0),0)+IFERROR(MATCH(HJ2,'Product information'!$H$16:$H$17,0),0)+IFERROR(MATCH(HJ2,'Product information'!$I$16:$I$17,0),0)+IFERROR(MATCH(HJ2,'Product information'!$J$16:$J$17,0),0)+IFERROR(MATCH(HJ2,'Product information'!$F$25:$F$36,0),0)+IFERROR(MATCH(HJ2,'Product information'!$G$25:$G$36,0),0)+IFERROR(MATCH(HJ2,'Product information'!$H$25:$H$36,0),0)+IFERROR(MATCH(HJ2,'Product information'!$I$25:$I$36,0),0)+IFERROR(MATCH(HJ2,'Product information'!$J$25:$J$36,0),0)+IFERROR(MATCH(HJ2,Packaging!$G$11:$G$30,0),0)+IFERROR(MATCH(HJ2,Packaging!$H$11:$H$30,0),0)+IFERROR(MATCH(HJ2,Packaging!$I$11:$I$30,0),0)+IFERROR(MATCH(HJ2,Packaging!$J$11:$J$30,0),0)+IFERROR(MATCH(HJ2,Packaging!$K$11:$K$30,0),0)&gt;=1,1,0)</f>
        <v>0</v>
      </c>
      <c r="HK3">
        <f>IF(IFERROR(MATCH(HK2,'Product information'!$F$11:$F$12,0),0)+IFERROR(MATCH(HK2,'Product information'!$G$11:$G$12,0),0)+IFERROR(MATCH(HK2,'Product information'!$H$11:$H$12,0),0)+IFERROR(MATCH(HK2,'Product information'!$I$11:$I$12,0),0)+IFERROR(MATCH(HK2,'Product information'!$J$11:$J$12,0),0)+IFERROR(MATCH(HK2,'Product information'!$F$16:$F$17,0),0)+IFERROR(MATCH(HK2,'Product information'!$G$16:$G$17,0),0)+IFERROR(MATCH(HK2,'Product information'!$H$16:$H$17,0),0)+IFERROR(MATCH(HK2,'Product information'!$I$16:$I$17,0),0)+IFERROR(MATCH(HK2,'Product information'!$J$16:$J$17,0),0)+IFERROR(MATCH(HK2,'Product information'!$F$25:$F$36,0),0)+IFERROR(MATCH(HK2,'Product information'!$G$25:$G$36,0),0)+IFERROR(MATCH(HK2,'Product information'!$H$25:$H$36,0),0)+IFERROR(MATCH(HK2,'Product information'!$I$25:$I$36,0),0)+IFERROR(MATCH(HK2,'Product information'!$J$25:$J$36,0),0)+IFERROR(MATCH(HK2,Packaging!$G$11:$G$30,0),0)+IFERROR(MATCH(HK2,Packaging!$H$11:$H$30,0),0)+IFERROR(MATCH(HK2,Packaging!$I$11:$I$30,0),0)+IFERROR(MATCH(HK2,Packaging!$J$11:$J$30,0),0)+IFERROR(MATCH(HK2,Packaging!$K$11:$K$30,0),0)&gt;=1,1,0)</f>
        <v>0</v>
      </c>
      <c r="HL3">
        <f>IF(IFERROR(MATCH(HL2,'Product information'!$F$11:$F$12,0),0)+IFERROR(MATCH(HL2,'Product information'!$G$11:$G$12,0),0)+IFERROR(MATCH(HL2,'Product information'!$H$11:$H$12,0),0)+IFERROR(MATCH(HL2,'Product information'!$I$11:$I$12,0),0)+IFERROR(MATCH(HL2,'Product information'!$J$11:$J$12,0),0)+IFERROR(MATCH(HL2,'Product information'!$F$16:$F$17,0),0)+IFERROR(MATCH(HL2,'Product information'!$G$16:$G$17,0),0)+IFERROR(MATCH(HL2,'Product information'!$H$16:$H$17,0),0)+IFERROR(MATCH(HL2,'Product information'!$I$16:$I$17,0),0)+IFERROR(MATCH(HL2,'Product information'!$J$16:$J$17,0),0)+IFERROR(MATCH(HL2,'Product information'!$F$25:$F$36,0),0)+IFERROR(MATCH(HL2,'Product information'!$G$25:$G$36,0),0)+IFERROR(MATCH(HL2,'Product information'!$H$25:$H$36,0),0)+IFERROR(MATCH(HL2,'Product information'!$I$25:$I$36,0),0)+IFERROR(MATCH(HL2,'Product information'!$J$25:$J$36,0),0)+IFERROR(MATCH(HL2,Packaging!$G$11:$G$30,0),0)+IFERROR(MATCH(HL2,Packaging!$H$11:$H$30,0),0)+IFERROR(MATCH(HL2,Packaging!$I$11:$I$30,0),0)+IFERROR(MATCH(HL2,Packaging!$J$11:$J$30,0),0)+IFERROR(MATCH(HL2,Packaging!$K$11:$K$30,0),0)&gt;=1,1,0)</f>
        <v>0</v>
      </c>
      <c r="HM3">
        <f>IF(IFERROR(MATCH(HM2,'Product information'!$F$11:$F$12,0),0)+IFERROR(MATCH(HM2,'Product information'!$G$11:$G$12,0),0)+IFERROR(MATCH(HM2,'Product information'!$H$11:$H$12,0),0)+IFERROR(MATCH(HM2,'Product information'!$I$11:$I$12,0),0)+IFERROR(MATCH(HM2,'Product information'!$J$11:$J$12,0),0)+IFERROR(MATCH(HM2,'Product information'!$F$16:$F$17,0),0)+IFERROR(MATCH(HM2,'Product information'!$G$16:$G$17,0),0)+IFERROR(MATCH(HM2,'Product information'!$H$16:$H$17,0),0)+IFERROR(MATCH(HM2,'Product information'!$I$16:$I$17,0),0)+IFERROR(MATCH(HM2,'Product information'!$J$16:$J$17,0),0)+IFERROR(MATCH(HM2,'Product information'!$F$25:$F$36,0),0)+IFERROR(MATCH(HM2,'Product information'!$G$25:$G$36,0),0)+IFERROR(MATCH(HM2,'Product information'!$H$25:$H$36,0),0)+IFERROR(MATCH(HM2,'Product information'!$I$25:$I$36,0),0)+IFERROR(MATCH(HM2,'Product information'!$J$25:$J$36,0),0)+IFERROR(MATCH(HM2,Packaging!$G$11:$G$30,0),0)+IFERROR(MATCH(HM2,Packaging!$H$11:$H$30,0),0)+IFERROR(MATCH(HM2,Packaging!$I$11:$I$30,0),0)+IFERROR(MATCH(HM2,Packaging!$J$11:$J$30,0),0)+IFERROR(MATCH(HM2,Packaging!$K$11:$K$30,0),0)&gt;=1,1,0)</f>
        <v>0</v>
      </c>
      <c r="HN3">
        <f>IF(IFERROR(MATCH(HN2,'Product information'!$F$11:$F$12,0),0)+IFERROR(MATCH(HN2,'Product information'!$G$11:$G$12,0),0)+IFERROR(MATCH(HN2,'Product information'!$H$11:$H$12,0),0)+IFERROR(MATCH(HN2,'Product information'!$I$11:$I$12,0),0)+IFERROR(MATCH(HN2,'Product information'!$J$11:$J$12,0),0)+IFERROR(MATCH(HN2,'Product information'!$F$16:$F$17,0),0)+IFERROR(MATCH(HN2,'Product information'!$G$16:$G$17,0),0)+IFERROR(MATCH(HN2,'Product information'!$H$16:$H$17,0),0)+IFERROR(MATCH(HN2,'Product information'!$I$16:$I$17,0),0)+IFERROR(MATCH(HN2,'Product information'!$J$16:$J$17,0),0)+IFERROR(MATCH(HN2,'Product information'!$F$25:$F$36,0),0)+IFERROR(MATCH(HN2,'Product information'!$G$25:$G$36,0),0)+IFERROR(MATCH(HN2,'Product information'!$H$25:$H$36,0),0)+IFERROR(MATCH(HN2,'Product information'!$I$25:$I$36,0),0)+IFERROR(MATCH(HN2,'Product information'!$J$25:$J$36,0),0)+IFERROR(MATCH(HN2,Packaging!$G$11:$G$30,0),0)+IFERROR(MATCH(HN2,Packaging!$H$11:$H$30,0),0)+IFERROR(MATCH(HN2,Packaging!$I$11:$I$30,0),0)+IFERROR(MATCH(HN2,Packaging!$J$11:$J$30,0),0)+IFERROR(MATCH(HN2,Packaging!$K$11:$K$30,0),0)&gt;=1,1,0)</f>
        <v>0</v>
      </c>
      <c r="HO3">
        <f>IF(IFERROR(MATCH(HO2,'Product information'!$F$11:$F$12,0),0)+IFERROR(MATCH(HO2,'Product information'!$G$11:$G$12,0),0)+IFERROR(MATCH(HO2,'Product information'!$H$11:$H$12,0),0)+IFERROR(MATCH(HO2,'Product information'!$I$11:$I$12,0),0)+IFERROR(MATCH(HO2,'Product information'!$J$11:$J$12,0),0)+IFERROR(MATCH(HO2,'Product information'!$F$16:$F$17,0),0)+IFERROR(MATCH(HO2,'Product information'!$G$16:$G$17,0),0)+IFERROR(MATCH(HO2,'Product information'!$H$16:$H$17,0),0)+IFERROR(MATCH(HO2,'Product information'!$I$16:$I$17,0),0)+IFERROR(MATCH(HO2,'Product information'!$J$16:$J$17,0),0)+IFERROR(MATCH(HO2,'Product information'!$F$25:$F$36,0),0)+IFERROR(MATCH(HO2,'Product information'!$G$25:$G$36,0),0)+IFERROR(MATCH(HO2,'Product information'!$H$25:$H$36,0),0)+IFERROR(MATCH(HO2,'Product information'!$I$25:$I$36,0),0)+IFERROR(MATCH(HO2,'Product information'!$J$25:$J$36,0),0)+IFERROR(MATCH(HO2,Packaging!$G$11:$G$30,0),0)+IFERROR(MATCH(HO2,Packaging!$H$11:$H$30,0),0)+IFERROR(MATCH(HO2,Packaging!$I$11:$I$30,0),0)+IFERROR(MATCH(HO2,Packaging!$J$11:$J$30,0),0)+IFERROR(MATCH(HO2,Packaging!$K$11:$K$30,0),0)&gt;=1,1,0)</f>
        <v>0</v>
      </c>
      <c r="HP3">
        <f>IF(IFERROR(MATCH(HP2,'Product information'!$F$11:$F$12,0),0)+IFERROR(MATCH(HP2,'Product information'!$G$11:$G$12,0),0)+IFERROR(MATCH(HP2,'Product information'!$H$11:$H$12,0),0)+IFERROR(MATCH(HP2,'Product information'!$I$11:$I$12,0),0)+IFERROR(MATCH(HP2,'Product information'!$J$11:$J$12,0),0)+IFERROR(MATCH(HP2,'Product information'!$F$16:$F$17,0),0)+IFERROR(MATCH(HP2,'Product information'!$G$16:$G$17,0),0)+IFERROR(MATCH(HP2,'Product information'!$H$16:$H$17,0),0)+IFERROR(MATCH(HP2,'Product information'!$I$16:$I$17,0),0)+IFERROR(MATCH(HP2,'Product information'!$J$16:$J$17,0),0)+IFERROR(MATCH(HP2,'Product information'!$F$25:$F$36,0),0)+IFERROR(MATCH(HP2,'Product information'!$G$25:$G$36,0),0)+IFERROR(MATCH(HP2,'Product information'!$H$25:$H$36,0),0)+IFERROR(MATCH(HP2,'Product information'!$I$25:$I$36,0),0)+IFERROR(MATCH(HP2,'Product information'!$J$25:$J$36,0),0)+IFERROR(MATCH(HP2,Packaging!$G$11:$G$30,0),0)+IFERROR(MATCH(HP2,Packaging!$H$11:$H$30,0),0)+IFERROR(MATCH(HP2,Packaging!$I$11:$I$30,0),0)+IFERROR(MATCH(HP2,Packaging!$J$11:$J$30,0),0)+IFERROR(MATCH(HP2,Packaging!$K$11:$K$30,0),0)&gt;=1,1,0)</f>
        <v>0</v>
      </c>
      <c r="HQ3">
        <f>IF(IFERROR(MATCH(HQ2,'Product information'!$F$11:$F$12,0),0)+IFERROR(MATCH(HQ2,'Product information'!$G$11:$G$12,0),0)+IFERROR(MATCH(HQ2,'Product information'!$H$11:$H$12,0),0)+IFERROR(MATCH(HQ2,'Product information'!$I$11:$I$12,0),0)+IFERROR(MATCH(HQ2,'Product information'!$J$11:$J$12,0),0)+IFERROR(MATCH(HQ2,'Product information'!$F$16:$F$17,0),0)+IFERROR(MATCH(HQ2,'Product information'!$G$16:$G$17,0),0)+IFERROR(MATCH(HQ2,'Product information'!$H$16:$H$17,0),0)+IFERROR(MATCH(HQ2,'Product information'!$I$16:$I$17,0),0)+IFERROR(MATCH(HQ2,'Product information'!$J$16:$J$17,0),0)+IFERROR(MATCH(HQ2,'Product information'!$F$25:$F$36,0),0)+IFERROR(MATCH(HQ2,'Product information'!$G$25:$G$36,0),0)+IFERROR(MATCH(HQ2,'Product information'!$H$25:$H$36,0),0)+IFERROR(MATCH(HQ2,'Product information'!$I$25:$I$36,0),0)+IFERROR(MATCH(HQ2,'Product information'!$J$25:$J$36,0),0)+IFERROR(MATCH(HQ2,Packaging!$G$11:$G$30,0),0)+IFERROR(MATCH(HQ2,Packaging!$H$11:$H$30,0),0)+IFERROR(MATCH(HQ2,Packaging!$I$11:$I$30,0),0)+IFERROR(MATCH(HQ2,Packaging!$J$11:$J$30,0),0)+IFERROR(MATCH(HQ2,Packaging!$K$11:$K$30,0),0)&gt;=1,1,0)</f>
        <v>0</v>
      </c>
      <c r="HR3">
        <f>IF(IFERROR(MATCH(HR2,'Product information'!$F$11:$F$12,0),0)+IFERROR(MATCH(HR2,'Product information'!$G$11:$G$12,0),0)+IFERROR(MATCH(HR2,'Product information'!$H$11:$H$12,0),0)+IFERROR(MATCH(HR2,'Product information'!$I$11:$I$12,0),0)+IFERROR(MATCH(HR2,'Product information'!$J$11:$J$12,0),0)+IFERROR(MATCH(HR2,'Product information'!$F$16:$F$17,0),0)+IFERROR(MATCH(HR2,'Product information'!$G$16:$G$17,0),0)+IFERROR(MATCH(HR2,'Product information'!$H$16:$H$17,0),0)+IFERROR(MATCH(HR2,'Product information'!$I$16:$I$17,0),0)+IFERROR(MATCH(HR2,'Product information'!$J$16:$J$17,0),0)+IFERROR(MATCH(HR2,'Product information'!$F$25:$F$36,0),0)+IFERROR(MATCH(HR2,'Product information'!$G$25:$G$36,0),0)+IFERROR(MATCH(HR2,'Product information'!$H$25:$H$36,0),0)+IFERROR(MATCH(HR2,'Product information'!$I$25:$I$36,0),0)+IFERROR(MATCH(HR2,'Product information'!$J$25:$J$36,0),0)+IFERROR(MATCH(HR2,Packaging!$G$11:$G$30,0),0)+IFERROR(MATCH(HR2,Packaging!$H$11:$H$30,0),0)+IFERROR(MATCH(HR2,Packaging!$I$11:$I$30,0),0)+IFERROR(MATCH(HR2,Packaging!$J$11:$J$30,0),0)+IFERROR(MATCH(HR2,Packaging!$K$11:$K$30,0),0)&gt;=1,1,0)</f>
        <v>0</v>
      </c>
      <c r="HS3">
        <f>IF(IFERROR(MATCH(HS2,'Product information'!$F$11:$F$12,0),0)+IFERROR(MATCH(HS2,'Product information'!$G$11:$G$12,0),0)+IFERROR(MATCH(HS2,'Product information'!$H$11:$H$12,0),0)+IFERROR(MATCH(HS2,'Product information'!$I$11:$I$12,0),0)+IFERROR(MATCH(HS2,'Product information'!$J$11:$J$12,0),0)+IFERROR(MATCH(HS2,'Product information'!$F$16:$F$17,0),0)+IFERROR(MATCH(HS2,'Product information'!$G$16:$G$17,0),0)+IFERROR(MATCH(HS2,'Product information'!$H$16:$H$17,0),0)+IFERROR(MATCH(HS2,'Product information'!$I$16:$I$17,0),0)+IFERROR(MATCH(HS2,'Product information'!$J$16:$J$17,0),0)+IFERROR(MATCH(HS2,'Product information'!$F$25:$F$36,0),0)+IFERROR(MATCH(HS2,'Product information'!$G$25:$G$36,0),0)+IFERROR(MATCH(HS2,'Product information'!$H$25:$H$36,0),0)+IFERROR(MATCH(HS2,'Product information'!$I$25:$I$36,0),0)+IFERROR(MATCH(HS2,'Product information'!$J$25:$J$36,0),0)+IFERROR(MATCH(HS2,Packaging!$G$11:$G$30,0),0)+IFERROR(MATCH(HS2,Packaging!$H$11:$H$30,0),0)+IFERROR(MATCH(HS2,Packaging!$I$11:$I$30,0),0)+IFERROR(MATCH(HS2,Packaging!$J$11:$J$30,0),0)+IFERROR(MATCH(HS2,Packaging!$K$11:$K$30,0),0)&gt;=1,1,0)</f>
        <v>0</v>
      </c>
      <c r="HT3">
        <f>IF(IFERROR(MATCH(HT2,'Product information'!$F$11:$F$12,0),0)+IFERROR(MATCH(HT2,'Product information'!$G$11:$G$12,0),0)+IFERROR(MATCH(HT2,'Product information'!$H$11:$H$12,0),0)+IFERROR(MATCH(HT2,'Product information'!$I$11:$I$12,0),0)+IFERROR(MATCH(HT2,'Product information'!$J$11:$J$12,0),0)+IFERROR(MATCH(HT2,'Product information'!$F$16:$F$17,0),0)+IFERROR(MATCH(HT2,'Product information'!$G$16:$G$17,0),0)+IFERROR(MATCH(HT2,'Product information'!$H$16:$H$17,0),0)+IFERROR(MATCH(HT2,'Product information'!$I$16:$I$17,0),0)+IFERROR(MATCH(HT2,'Product information'!$J$16:$J$17,0),0)+IFERROR(MATCH(HT2,'Product information'!$F$25:$F$36,0),0)+IFERROR(MATCH(HT2,'Product information'!$G$25:$G$36,0),0)+IFERROR(MATCH(HT2,'Product information'!$H$25:$H$36,0),0)+IFERROR(MATCH(HT2,'Product information'!$I$25:$I$36,0),0)+IFERROR(MATCH(HT2,'Product information'!$J$25:$J$36,0),0)+IFERROR(MATCH(HT2,Packaging!$G$11:$G$30,0),0)+IFERROR(MATCH(HT2,Packaging!$H$11:$H$30,0),0)+IFERROR(MATCH(HT2,Packaging!$I$11:$I$30,0),0)+IFERROR(MATCH(HT2,Packaging!$J$11:$J$30,0),0)+IFERROR(MATCH(HT2,Packaging!$K$11:$K$30,0),0)&gt;=1,1,0)</f>
        <v>0</v>
      </c>
      <c r="HU3">
        <f>IF(IFERROR(MATCH(HU2,'Product information'!$F$11:$F$12,0),0)+IFERROR(MATCH(HU2,'Product information'!$G$11:$G$12,0),0)+IFERROR(MATCH(HU2,'Product information'!$H$11:$H$12,0),0)+IFERROR(MATCH(HU2,'Product information'!$I$11:$I$12,0),0)+IFERROR(MATCH(HU2,'Product information'!$J$11:$J$12,0),0)+IFERROR(MATCH(HU2,'Product information'!$F$16:$F$17,0),0)+IFERROR(MATCH(HU2,'Product information'!$G$16:$G$17,0),0)+IFERROR(MATCH(HU2,'Product information'!$H$16:$H$17,0),0)+IFERROR(MATCH(HU2,'Product information'!$I$16:$I$17,0),0)+IFERROR(MATCH(HU2,'Product information'!$J$16:$J$17,0),0)+IFERROR(MATCH(HU2,'Product information'!$F$25:$F$36,0),0)+IFERROR(MATCH(HU2,'Product information'!$G$25:$G$36,0),0)+IFERROR(MATCH(HU2,'Product information'!$H$25:$H$36,0),0)+IFERROR(MATCH(HU2,'Product information'!$I$25:$I$36,0),0)+IFERROR(MATCH(HU2,'Product information'!$J$25:$J$36,0),0)+IFERROR(MATCH(HU2,Packaging!$G$11:$G$30,0),0)+IFERROR(MATCH(HU2,Packaging!$H$11:$H$30,0),0)+IFERROR(MATCH(HU2,Packaging!$I$11:$I$30,0),0)+IFERROR(MATCH(HU2,Packaging!$J$11:$J$30,0),0)+IFERROR(MATCH(HU2,Packaging!$K$11:$K$30,0),0)&gt;=1,1,0)</f>
        <v>0</v>
      </c>
      <c r="HV3">
        <f>IF(IFERROR(MATCH(HV2,'Product information'!$F$11:$F$12,0),0)+IFERROR(MATCH(HV2,'Product information'!$G$11:$G$12,0),0)+IFERROR(MATCH(HV2,'Product information'!$H$11:$H$12,0),0)+IFERROR(MATCH(HV2,'Product information'!$I$11:$I$12,0),0)+IFERROR(MATCH(HV2,'Product information'!$J$11:$J$12,0),0)+IFERROR(MATCH(HV2,'Product information'!$F$16:$F$17,0),0)+IFERROR(MATCH(HV2,'Product information'!$G$16:$G$17,0),0)+IFERROR(MATCH(HV2,'Product information'!$H$16:$H$17,0),0)+IFERROR(MATCH(HV2,'Product information'!$I$16:$I$17,0),0)+IFERROR(MATCH(HV2,'Product information'!$J$16:$J$17,0),0)+IFERROR(MATCH(HV2,'Product information'!$F$25:$F$36,0),0)+IFERROR(MATCH(HV2,'Product information'!$G$25:$G$36,0),0)+IFERROR(MATCH(HV2,'Product information'!$H$25:$H$36,0),0)+IFERROR(MATCH(HV2,'Product information'!$I$25:$I$36,0),0)+IFERROR(MATCH(HV2,'Product information'!$J$25:$J$36,0),0)+IFERROR(MATCH(HV2,Packaging!$G$11:$G$30,0),0)+IFERROR(MATCH(HV2,Packaging!$H$11:$H$30,0),0)+IFERROR(MATCH(HV2,Packaging!$I$11:$I$30,0),0)+IFERROR(MATCH(HV2,Packaging!$J$11:$J$30,0),0)+IFERROR(MATCH(HV2,Packaging!$K$11:$K$30,0),0)&gt;=1,1,0)</f>
        <v>0</v>
      </c>
      <c r="HW3">
        <f>IF(IFERROR(MATCH(HW2,'Product information'!$F$11:$F$12,0),0)+IFERROR(MATCH(HW2,'Product information'!$G$11:$G$12,0),0)+IFERROR(MATCH(HW2,'Product information'!$H$11:$H$12,0),0)+IFERROR(MATCH(HW2,'Product information'!$I$11:$I$12,0),0)+IFERROR(MATCH(HW2,'Product information'!$J$11:$J$12,0),0)+IFERROR(MATCH(HW2,'Product information'!$F$16:$F$17,0),0)+IFERROR(MATCH(HW2,'Product information'!$G$16:$G$17,0),0)+IFERROR(MATCH(HW2,'Product information'!$H$16:$H$17,0),0)+IFERROR(MATCH(HW2,'Product information'!$I$16:$I$17,0),0)+IFERROR(MATCH(HW2,'Product information'!$J$16:$J$17,0),0)+IFERROR(MATCH(HW2,'Product information'!$F$25:$F$36,0),0)+IFERROR(MATCH(HW2,'Product information'!$G$25:$G$36,0),0)+IFERROR(MATCH(HW2,'Product information'!$H$25:$H$36,0),0)+IFERROR(MATCH(HW2,'Product information'!$I$25:$I$36,0),0)+IFERROR(MATCH(HW2,'Product information'!$J$25:$J$36,0),0)+IFERROR(MATCH(HW2,Packaging!$G$11:$G$30,0),0)+IFERROR(MATCH(HW2,Packaging!$H$11:$H$30,0),0)+IFERROR(MATCH(HW2,Packaging!$I$11:$I$30,0),0)+IFERROR(MATCH(HW2,Packaging!$J$11:$J$30,0),0)+IFERROR(MATCH(HW2,Packaging!$K$11:$K$30,0),0)&gt;=1,1,0)</f>
        <v>0</v>
      </c>
      <c r="HX3">
        <f>IF(IFERROR(MATCH(HX2,'Product information'!$F$11:$F$12,0),0)+IFERROR(MATCH(HX2,'Product information'!$G$11:$G$12,0),0)+IFERROR(MATCH(HX2,'Product information'!$H$11:$H$12,0),0)+IFERROR(MATCH(HX2,'Product information'!$I$11:$I$12,0),0)+IFERROR(MATCH(HX2,'Product information'!$J$11:$J$12,0),0)+IFERROR(MATCH(HX2,'Product information'!$F$16:$F$17,0),0)+IFERROR(MATCH(HX2,'Product information'!$G$16:$G$17,0),0)+IFERROR(MATCH(HX2,'Product information'!$H$16:$H$17,0),0)+IFERROR(MATCH(HX2,'Product information'!$I$16:$I$17,0),0)+IFERROR(MATCH(HX2,'Product information'!$J$16:$J$17,0),0)+IFERROR(MATCH(HX2,'Product information'!$F$25:$F$36,0),0)+IFERROR(MATCH(HX2,'Product information'!$G$25:$G$36,0),0)+IFERROR(MATCH(HX2,'Product information'!$H$25:$H$36,0),0)+IFERROR(MATCH(HX2,'Product information'!$I$25:$I$36,0),0)+IFERROR(MATCH(HX2,'Product information'!$J$25:$J$36,0),0)+IFERROR(MATCH(HX2,Packaging!$G$11:$G$30,0),0)+IFERROR(MATCH(HX2,Packaging!$H$11:$H$30,0),0)+IFERROR(MATCH(HX2,Packaging!$I$11:$I$30,0),0)+IFERROR(MATCH(HX2,Packaging!$J$11:$J$30,0),0)+IFERROR(MATCH(HX2,Packaging!$K$11:$K$30,0),0)&gt;=1,1,0)</f>
        <v>0</v>
      </c>
      <c r="HY3">
        <f>IF(IFERROR(MATCH(HY2,'Product information'!$F$11:$F$12,0),0)+IFERROR(MATCH(HY2,'Product information'!$G$11:$G$12,0),0)+IFERROR(MATCH(HY2,'Product information'!$H$11:$H$12,0),0)+IFERROR(MATCH(HY2,'Product information'!$I$11:$I$12,0),0)+IFERROR(MATCH(HY2,'Product information'!$J$11:$J$12,0),0)+IFERROR(MATCH(HY2,'Product information'!$F$16:$F$17,0),0)+IFERROR(MATCH(HY2,'Product information'!$G$16:$G$17,0),0)+IFERROR(MATCH(HY2,'Product information'!$H$16:$H$17,0),0)+IFERROR(MATCH(HY2,'Product information'!$I$16:$I$17,0),0)+IFERROR(MATCH(HY2,'Product information'!$J$16:$J$17,0),0)+IFERROR(MATCH(HY2,'Product information'!$F$25:$F$36,0),0)+IFERROR(MATCH(HY2,'Product information'!$G$25:$G$36,0),0)+IFERROR(MATCH(HY2,'Product information'!$H$25:$H$36,0),0)+IFERROR(MATCH(HY2,'Product information'!$I$25:$I$36,0),0)+IFERROR(MATCH(HY2,'Product information'!$J$25:$J$36,0),0)+IFERROR(MATCH(HY2,Packaging!$G$11:$G$30,0),0)+IFERROR(MATCH(HY2,Packaging!$H$11:$H$30,0),0)+IFERROR(MATCH(HY2,Packaging!$I$11:$I$30,0),0)+IFERROR(MATCH(HY2,Packaging!$J$11:$J$30,0),0)+IFERROR(MATCH(HY2,Packaging!$K$11:$K$30,0),0)&gt;=1,1,0)</f>
        <v>0</v>
      </c>
      <c r="HZ3">
        <f>IF(IFERROR(MATCH(HZ2,'Product information'!$F$11:$F$12,0),0)+IFERROR(MATCH(HZ2,'Product information'!$G$11:$G$12,0),0)+IFERROR(MATCH(HZ2,'Product information'!$H$11:$H$12,0),0)+IFERROR(MATCH(HZ2,'Product information'!$I$11:$I$12,0),0)+IFERROR(MATCH(HZ2,'Product information'!$J$11:$J$12,0),0)+IFERROR(MATCH(HZ2,'Product information'!$F$16:$F$17,0),0)+IFERROR(MATCH(HZ2,'Product information'!$G$16:$G$17,0),0)+IFERROR(MATCH(HZ2,'Product information'!$H$16:$H$17,0),0)+IFERROR(MATCH(HZ2,'Product information'!$I$16:$I$17,0),0)+IFERROR(MATCH(HZ2,'Product information'!$J$16:$J$17,0),0)+IFERROR(MATCH(HZ2,'Product information'!$F$25:$F$36,0),0)+IFERROR(MATCH(HZ2,'Product information'!$G$25:$G$36,0),0)+IFERROR(MATCH(HZ2,'Product information'!$H$25:$H$36,0),0)+IFERROR(MATCH(HZ2,'Product information'!$I$25:$I$36,0),0)+IFERROR(MATCH(HZ2,'Product information'!$J$25:$J$36,0),0)+IFERROR(MATCH(HZ2,Packaging!$G$11:$G$30,0),0)+IFERROR(MATCH(HZ2,Packaging!$H$11:$H$30,0),0)+IFERROR(MATCH(HZ2,Packaging!$I$11:$I$30,0),0)+IFERROR(MATCH(HZ2,Packaging!$J$11:$J$30,0),0)+IFERROR(MATCH(HZ2,Packaging!$K$11:$K$30,0),0)&gt;=1,1,0)</f>
        <v>0</v>
      </c>
      <c r="IA3">
        <f>IF(IFERROR(MATCH(IA2,'Product information'!$F$11:$F$12,0),0)+IFERROR(MATCH(IA2,'Product information'!$G$11:$G$12,0),0)+IFERROR(MATCH(IA2,'Product information'!$H$11:$H$12,0),0)+IFERROR(MATCH(IA2,'Product information'!$I$11:$I$12,0),0)+IFERROR(MATCH(IA2,'Product information'!$J$11:$J$12,0),0)+IFERROR(MATCH(IA2,'Product information'!$F$16:$F$17,0),0)+IFERROR(MATCH(IA2,'Product information'!$G$16:$G$17,0),0)+IFERROR(MATCH(IA2,'Product information'!$H$16:$H$17,0),0)+IFERROR(MATCH(IA2,'Product information'!$I$16:$I$17,0),0)+IFERROR(MATCH(IA2,'Product information'!$J$16:$J$17,0),0)+IFERROR(MATCH(IA2,'Product information'!$F$25:$F$36,0),0)+IFERROR(MATCH(IA2,'Product information'!$G$25:$G$36,0),0)+IFERROR(MATCH(IA2,'Product information'!$H$25:$H$36,0),0)+IFERROR(MATCH(IA2,'Product information'!$I$25:$I$36,0),0)+IFERROR(MATCH(IA2,'Product information'!$J$25:$J$36,0),0)+IFERROR(MATCH(IA2,Packaging!$G$11:$G$30,0),0)+IFERROR(MATCH(IA2,Packaging!$H$11:$H$30,0),0)+IFERROR(MATCH(IA2,Packaging!$I$11:$I$30,0),0)+IFERROR(MATCH(IA2,Packaging!$J$11:$J$30,0),0)+IFERROR(MATCH(IA2,Packaging!$K$11:$K$30,0),0)&gt;=1,1,0)</f>
        <v>0</v>
      </c>
      <c r="IB3">
        <f>IF(IFERROR(MATCH(IB2,'Product information'!$F$11:$F$12,0),0)+IFERROR(MATCH(IB2,'Product information'!$G$11:$G$12,0),0)+IFERROR(MATCH(IB2,'Product information'!$H$11:$H$12,0),0)+IFERROR(MATCH(IB2,'Product information'!$I$11:$I$12,0),0)+IFERROR(MATCH(IB2,'Product information'!$J$11:$J$12,0),0)+IFERROR(MATCH(IB2,'Product information'!$F$16:$F$17,0),0)+IFERROR(MATCH(IB2,'Product information'!$G$16:$G$17,0),0)+IFERROR(MATCH(IB2,'Product information'!$H$16:$H$17,0),0)+IFERROR(MATCH(IB2,'Product information'!$I$16:$I$17,0),0)+IFERROR(MATCH(IB2,'Product information'!$J$16:$J$17,0),0)+IFERROR(MATCH(IB2,'Product information'!$F$25:$F$36,0),0)+IFERROR(MATCH(IB2,'Product information'!$G$25:$G$36,0),0)+IFERROR(MATCH(IB2,'Product information'!$H$25:$H$36,0),0)+IFERROR(MATCH(IB2,'Product information'!$I$25:$I$36,0),0)+IFERROR(MATCH(IB2,'Product information'!$J$25:$J$36,0),0)+IFERROR(MATCH(IB2,Packaging!$G$11:$G$30,0),0)+IFERROR(MATCH(IB2,Packaging!$H$11:$H$30,0),0)+IFERROR(MATCH(IB2,Packaging!$I$11:$I$30,0),0)+IFERROR(MATCH(IB2,Packaging!$J$11:$J$30,0),0)+IFERROR(MATCH(IB2,Packaging!$K$11:$K$30,0),0)&gt;=1,1,0)</f>
        <v>0</v>
      </c>
      <c r="IC3">
        <f>IF(IFERROR(MATCH(IC2,'Product information'!$F$11:$F$12,0),0)+IFERROR(MATCH(IC2,'Product information'!$G$11:$G$12,0),0)+IFERROR(MATCH(IC2,'Product information'!$H$11:$H$12,0),0)+IFERROR(MATCH(IC2,'Product information'!$I$11:$I$12,0),0)+IFERROR(MATCH(IC2,'Product information'!$J$11:$J$12,0),0)+IFERROR(MATCH(IC2,'Product information'!$F$16:$F$17,0),0)+IFERROR(MATCH(IC2,'Product information'!$G$16:$G$17,0),0)+IFERROR(MATCH(IC2,'Product information'!$H$16:$H$17,0),0)+IFERROR(MATCH(IC2,'Product information'!$I$16:$I$17,0),0)+IFERROR(MATCH(IC2,'Product information'!$J$16:$J$17,0),0)+IFERROR(MATCH(IC2,'Product information'!$F$25:$F$36,0),0)+IFERROR(MATCH(IC2,'Product information'!$G$25:$G$36,0),0)+IFERROR(MATCH(IC2,'Product information'!$H$25:$H$36,0),0)+IFERROR(MATCH(IC2,'Product information'!$I$25:$I$36,0),0)+IFERROR(MATCH(IC2,'Product information'!$J$25:$J$36,0),0)+IFERROR(MATCH(IC2,Packaging!$G$11:$G$30,0),0)+IFERROR(MATCH(IC2,Packaging!$H$11:$H$30,0),0)+IFERROR(MATCH(IC2,Packaging!$I$11:$I$30,0),0)+IFERROR(MATCH(IC2,Packaging!$J$11:$J$30,0),0)+IFERROR(MATCH(IC2,Packaging!$K$11:$K$30,0),0)&gt;=1,1,0)</f>
        <v>0</v>
      </c>
      <c r="ID3">
        <f>IF(IFERROR(MATCH(ID2,'Product information'!$F$11:$F$12,0),0)+IFERROR(MATCH(ID2,'Product information'!$G$11:$G$12,0),0)+IFERROR(MATCH(ID2,'Product information'!$H$11:$H$12,0),0)+IFERROR(MATCH(ID2,'Product information'!$I$11:$I$12,0),0)+IFERROR(MATCH(ID2,'Product information'!$J$11:$J$12,0),0)+IFERROR(MATCH(ID2,'Product information'!$F$16:$F$17,0),0)+IFERROR(MATCH(ID2,'Product information'!$G$16:$G$17,0),0)+IFERROR(MATCH(ID2,'Product information'!$H$16:$H$17,0),0)+IFERROR(MATCH(ID2,'Product information'!$I$16:$I$17,0),0)+IFERROR(MATCH(ID2,'Product information'!$J$16:$J$17,0),0)+IFERROR(MATCH(ID2,'Product information'!$F$25:$F$36,0),0)+IFERROR(MATCH(ID2,'Product information'!$G$25:$G$36,0),0)+IFERROR(MATCH(ID2,'Product information'!$H$25:$H$36,0),0)+IFERROR(MATCH(ID2,'Product information'!$I$25:$I$36,0),0)+IFERROR(MATCH(ID2,'Product information'!$J$25:$J$36,0),0)+IFERROR(MATCH(ID2,Packaging!$G$11:$G$30,0),0)+IFERROR(MATCH(ID2,Packaging!$H$11:$H$30,0),0)+IFERROR(MATCH(ID2,Packaging!$I$11:$I$30,0),0)+IFERROR(MATCH(ID2,Packaging!$J$11:$J$30,0),0)+IFERROR(MATCH(ID2,Packaging!$K$11:$K$30,0),0)&gt;=1,1,0)</f>
        <v>0</v>
      </c>
      <c r="IE3">
        <f>IF(IFERROR(MATCH(IE2,'Product information'!$F$11:$F$12,0),0)+IFERROR(MATCH(IE2,'Product information'!$G$11:$G$12,0),0)+IFERROR(MATCH(IE2,'Product information'!$H$11:$H$12,0),0)+IFERROR(MATCH(IE2,'Product information'!$I$11:$I$12,0),0)+IFERROR(MATCH(IE2,'Product information'!$J$11:$J$12,0),0)+IFERROR(MATCH(IE2,'Product information'!$F$16:$F$17,0),0)+IFERROR(MATCH(IE2,'Product information'!$G$16:$G$17,0),0)+IFERROR(MATCH(IE2,'Product information'!$H$16:$H$17,0),0)+IFERROR(MATCH(IE2,'Product information'!$I$16:$I$17,0),0)+IFERROR(MATCH(IE2,'Product information'!$J$16:$J$17,0),0)+IFERROR(MATCH(IE2,'Product information'!$F$25:$F$36,0),0)+IFERROR(MATCH(IE2,'Product information'!$G$25:$G$36,0),0)+IFERROR(MATCH(IE2,'Product information'!$H$25:$H$36,0),0)+IFERROR(MATCH(IE2,'Product information'!$I$25:$I$36,0),0)+IFERROR(MATCH(IE2,'Product information'!$J$25:$J$36,0),0)+IFERROR(MATCH(IE2,Packaging!$G$11:$G$30,0),0)+IFERROR(MATCH(IE2,Packaging!$H$11:$H$30,0),0)+IFERROR(MATCH(IE2,Packaging!$I$11:$I$30,0),0)+IFERROR(MATCH(IE2,Packaging!$J$11:$J$30,0),0)+IFERROR(MATCH(IE2,Packaging!$K$11:$K$30,0),0)&gt;=1,1,0)</f>
        <v>0</v>
      </c>
      <c r="IF3">
        <f>IF(IFERROR(MATCH(IF2,'Product information'!$F$11:$F$12,0),0)+IFERROR(MATCH(IF2,'Product information'!$G$11:$G$12,0),0)+IFERROR(MATCH(IF2,'Product information'!$H$11:$H$12,0),0)+IFERROR(MATCH(IF2,'Product information'!$I$11:$I$12,0),0)+IFERROR(MATCH(IF2,'Product information'!$J$11:$J$12,0),0)+IFERROR(MATCH(IF2,'Product information'!$F$16:$F$17,0),0)+IFERROR(MATCH(IF2,'Product information'!$G$16:$G$17,0),0)+IFERROR(MATCH(IF2,'Product information'!$H$16:$H$17,0),0)+IFERROR(MATCH(IF2,'Product information'!$I$16:$I$17,0),0)+IFERROR(MATCH(IF2,'Product information'!$J$16:$J$17,0),0)+IFERROR(MATCH(IF2,'Product information'!$F$25:$F$36,0),0)+IFERROR(MATCH(IF2,'Product information'!$G$25:$G$36,0),0)+IFERROR(MATCH(IF2,'Product information'!$H$25:$H$36,0),0)+IFERROR(MATCH(IF2,'Product information'!$I$25:$I$36,0),0)+IFERROR(MATCH(IF2,'Product information'!$J$25:$J$36,0),0)+IFERROR(MATCH(IF2,Packaging!$G$11:$G$30,0),0)+IFERROR(MATCH(IF2,Packaging!$H$11:$H$30,0),0)+IFERROR(MATCH(IF2,Packaging!$I$11:$I$30,0),0)+IFERROR(MATCH(IF2,Packaging!$J$11:$J$30,0),0)+IFERROR(MATCH(IF2,Packaging!$K$11:$K$30,0),0)&gt;=1,1,0)</f>
        <v>0</v>
      </c>
      <c r="IG3">
        <f>IF(IFERROR(MATCH(IG2,'Product information'!$F$11:$F$12,0),0)+IFERROR(MATCH(IG2,'Product information'!$G$11:$G$12,0),0)+IFERROR(MATCH(IG2,'Product information'!$H$11:$H$12,0),0)+IFERROR(MATCH(IG2,'Product information'!$I$11:$I$12,0),0)+IFERROR(MATCH(IG2,'Product information'!$J$11:$J$12,0),0)+IFERROR(MATCH(IG2,'Product information'!$F$16:$F$17,0),0)+IFERROR(MATCH(IG2,'Product information'!$G$16:$G$17,0),0)+IFERROR(MATCH(IG2,'Product information'!$H$16:$H$17,0),0)+IFERROR(MATCH(IG2,'Product information'!$I$16:$I$17,0),0)+IFERROR(MATCH(IG2,'Product information'!$J$16:$J$17,0),0)+IFERROR(MATCH(IG2,'Product information'!$F$25:$F$36,0),0)+IFERROR(MATCH(IG2,'Product information'!$G$25:$G$36,0),0)+IFERROR(MATCH(IG2,'Product information'!$H$25:$H$36,0),0)+IFERROR(MATCH(IG2,'Product information'!$I$25:$I$36,0),0)+IFERROR(MATCH(IG2,'Product information'!$J$25:$J$36,0),0)+IFERROR(MATCH(IG2,Packaging!$G$11:$G$30,0),0)+IFERROR(MATCH(IG2,Packaging!$H$11:$H$30,0),0)+IFERROR(MATCH(IG2,Packaging!$I$11:$I$30,0),0)+IFERROR(MATCH(IG2,Packaging!$J$11:$J$30,0),0)+IFERROR(MATCH(IG2,Packaging!$K$11:$K$30,0),0)&gt;=1,1,0)</f>
        <v>0</v>
      </c>
      <c r="IH3">
        <f>IF(IFERROR(MATCH(IH2,'Product information'!$F$11:$F$12,0),0)+IFERROR(MATCH(IH2,'Product information'!$G$11:$G$12,0),0)+IFERROR(MATCH(IH2,'Product information'!$H$11:$H$12,0),0)+IFERROR(MATCH(IH2,'Product information'!$I$11:$I$12,0),0)+IFERROR(MATCH(IH2,'Product information'!$J$11:$J$12,0),0)+IFERROR(MATCH(IH2,'Product information'!$F$16:$F$17,0),0)+IFERROR(MATCH(IH2,'Product information'!$G$16:$G$17,0),0)+IFERROR(MATCH(IH2,'Product information'!$H$16:$H$17,0),0)+IFERROR(MATCH(IH2,'Product information'!$I$16:$I$17,0),0)+IFERROR(MATCH(IH2,'Product information'!$J$16:$J$17,0),0)+IFERROR(MATCH(IH2,'Product information'!$F$25:$F$36,0),0)+IFERROR(MATCH(IH2,'Product information'!$G$25:$G$36,0),0)+IFERROR(MATCH(IH2,'Product information'!$H$25:$H$36,0),0)+IFERROR(MATCH(IH2,'Product information'!$I$25:$I$36,0),0)+IFERROR(MATCH(IH2,'Product information'!$J$25:$J$36,0),0)+IFERROR(MATCH(IH2,Packaging!$G$11:$G$30,0),0)+IFERROR(MATCH(IH2,Packaging!$H$11:$H$30,0),0)+IFERROR(MATCH(IH2,Packaging!$I$11:$I$30,0),0)+IFERROR(MATCH(IH2,Packaging!$J$11:$J$30,0),0)+IFERROR(MATCH(IH2,Packaging!$K$11:$K$30,0),0)&gt;=1,1,0)</f>
        <v>0</v>
      </c>
      <c r="II3">
        <f>IF(IFERROR(MATCH(II2,'Product information'!$F$11:$F$12,0),0)+IFERROR(MATCH(II2,'Product information'!$G$11:$G$12,0),0)+IFERROR(MATCH(II2,'Product information'!$H$11:$H$12,0),0)+IFERROR(MATCH(II2,'Product information'!$I$11:$I$12,0),0)+IFERROR(MATCH(II2,'Product information'!$J$11:$J$12,0),0)+IFERROR(MATCH(II2,'Product information'!$F$16:$F$17,0),0)+IFERROR(MATCH(II2,'Product information'!$G$16:$G$17,0),0)+IFERROR(MATCH(II2,'Product information'!$H$16:$H$17,0),0)+IFERROR(MATCH(II2,'Product information'!$I$16:$I$17,0),0)+IFERROR(MATCH(II2,'Product information'!$J$16:$J$17,0),0)+IFERROR(MATCH(II2,'Product information'!$F$25:$F$36,0),0)+IFERROR(MATCH(II2,'Product information'!$G$25:$G$36,0),0)+IFERROR(MATCH(II2,'Product information'!$H$25:$H$36,0),0)+IFERROR(MATCH(II2,'Product information'!$I$25:$I$36,0),0)+IFERROR(MATCH(II2,'Product information'!$J$25:$J$36,0),0)+IFERROR(MATCH(II2,Packaging!$G$11:$G$30,0),0)+IFERROR(MATCH(II2,Packaging!$H$11:$H$30,0),0)+IFERROR(MATCH(II2,Packaging!$I$11:$I$30,0),0)+IFERROR(MATCH(II2,Packaging!$J$11:$J$30,0),0)+IFERROR(MATCH(II2,Packaging!$K$11:$K$30,0),0)&gt;=1,1,0)</f>
        <v>0</v>
      </c>
      <c r="IJ3">
        <f>IF(IFERROR(MATCH(IJ2,'Product information'!$F$11:$F$12,0),0)+IFERROR(MATCH(IJ2,'Product information'!$G$11:$G$12,0),0)+IFERROR(MATCH(IJ2,'Product information'!$H$11:$H$12,0),0)+IFERROR(MATCH(IJ2,'Product information'!$I$11:$I$12,0),0)+IFERROR(MATCH(IJ2,'Product information'!$J$11:$J$12,0),0)+IFERROR(MATCH(IJ2,'Product information'!$F$16:$F$17,0),0)+IFERROR(MATCH(IJ2,'Product information'!$G$16:$G$17,0),0)+IFERROR(MATCH(IJ2,'Product information'!$H$16:$H$17,0),0)+IFERROR(MATCH(IJ2,'Product information'!$I$16:$I$17,0),0)+IFERROR(MATCH(IJ2,'Product information'!$J$16:$J$17,0),0)+IFERROR(MATCH(IJ2,'Product information'!$F$25:$F$36,0),0)+IFERROR(MATCH(IJ2,'Product information'!$G$25:$G$36,0),0)+IFERROR(MATCH(IJ2,'Product information'!$H$25:$H$36,0),0)+IFERROR(MATCH(IJ2,'Product information'!$I$25:$I$36,0),0)+IFERROR(MATCH(IJ2,'Product information'!$J$25:$J$36,0),0)+IFERROR(MATCH(IJ2,Packaging!$G$11:$G$30,0),0)+IFERROR(MATCH(IJ2,Packaging!$H$11:$H$30,0),0)+IFERROR(MATCH(IJ2,Packaging!$I$11:$I$30,0),0)+IFERROR(MATCH(IJ2,Packaging!$J$11:$J$30,0),0)+IFERROR(MATCH(IJ2,Packaging!$K$11:$K$30,0),0)&gt;=1,1,0)</f>
        <v>0</v>
      </c>
      <c r="IK3">
        <f>IF(IFERROR(MATCH(IK2,'Product information'!$F$11:$F$12,0),0)+IFERROR(MATCH(IK2,'Product information'!$G$11:$G$12,0),0)+IFERROR(MATCH(IK2,'Product information'!$H$11:$H$12,0),0)+IFERROR(MATCH(IK2,'Product information'!$I$11:$I$12,0),0)+IFERROR(MATCH(IK2,'Product information'!$J$11:$J$12,0),0)+IFERROR(MATCH(IK2,'Product information'!$F$16:$F$17,0),0)+IFERROR(MATCH(IK2,'Product information'!$G$16:$G$17,0),0)+IFERROR(MATCH(IK2,'Product information'!$H$16:$H$17,0),0)+IFERROR(MATCH(IK2,'Product information'!$I$16:$I$17,0),0)+IFERROR(MATCH(IK2,'Product information'!$J$16:$J$17,0),0)+IFERROR(MATCH(IK2,'Product information'!$F$25:$F$36,0),0)+IFERROR(MATCH(IK2,'Product information'!$G$25:$G$36,0),0)+IFERROR(MATCH(IK2,'Product information'!$H$25:$H$36,0),0)+IFERROR(MATCH(IK2,'Product information'!$I$25:$I$36,0),0)+IFERROR(MATCH(IK2,'Product information'!$J$25:$J$36,0),0)+IFERROR(MATCH(IK2,Packaging!$G$11:$G$30,0),0)+IFERROR(MATCH(IK2,Packaging!$H$11:$H$30,0),0)+IFERROR(MATCH(IK2,Packaging!$I$11:$I$30,0),0)+IFERROR(MATCH(IK2,Packaging!$J$11:$J$30,0),0)+IFERROR(MATCH(IK2,Packaging!$K$11:$K$30,0),0)&gt;=1,1,0)</f>
        <v>0</v>
      </c>
      <c r="IL3">
        <f>IF(IFERROR(MATCH(IL2,'Product information'!$F$11:$F$12,0),0)+IFERROR(MATCH(IL2,'Product information'!$G$11:$G$12,0),0)+IFERROR(MATCH(IL2,'Product information'!$H$11:$H$12,0),0)+IFERROR(MATCH(IL2,'Product information'!$I$11:$I$12,0),0)+IFERROR(MATCH(IL2,'Product information'!$J$11:$J$12,0),0)+IFERROR(MATCH(IL2,'Product information'!$F$16:$F$17,0),0)+IFERROR(MATCH(IL2,'Product information'!$G$16:$G$17,0),0)+IFERROR(MATCH(IL2,'Product information'!$H$16:$H$17,0),0)+IFERROR(MATCH(IL2,'Product information'!$I$16:$I$17,0),0)+IFERROR(MATCH(IL2,'Product information'!$J$16:$J$17,0),0)+IFERROR(MATCH(IL2,'Product information'!$F$25:$F$36,0),0)+IFERROR(MATCH(IL2,'Product information'!$G$25:$G$36,0),0)+IFERROR(MATCH(IL2,'Product information'!$H$25:$H$36,0),0)+IFERROR(MATCH(IL2,'Product information'!$I$25:$I$36,0),0)+IFERROR(MATCH(IL2,'Product information'!$J$25:$J$36,0),0)+IFERROR(MATCH(IL2,Packaging!$G$11:$G$30,0),0)+IFERROR(MATCH(IL2,Packaging!$H$11:$H$30,0),0)+IFERROR(MATCH(IL2,Packaging!$I$11:$I$30,0),0)+IFERROR(MATCH(IL2,Packaging!$J$11:$J$30,0),0)+IFERROR(MATCH(IL2,Packaging!$K$11:$K$30,0),0)&gt;=1,1,0)</f>
        <v>0</v>
      </c>
      <c r="IM3">
        <f>IF(IFERROR(MATCH(IM2,'Product information'!$F$11:$F$12,0),0)+IFERROR(MATCH(IM2,'Product information'!$G$11:$G$12,0),0)+IFERROR(MATCH(IM2,'Product information'!$H$11:$H$12,0),0)+IFERROR(MATCH(IM2,'Product information'!$I$11:$I$12,0),0)+IFERROR(MATCH(IM2,'Product information'!$J$11:$J$12,0),0)+IFERROR(MATCH(IM2,'Product information'!$F$16:$F$17,0),0)+IFERROR(MATCH(IM2,'Product information'!$G$16:$G$17,0),0)+IFERROR(MATCH(IM2,'Product information'!$H$16:$H$17,0),0)+IFERROR(MATCH(IM2,'Product information'!$I$16:$I$17,0),0)+IFERROR(MATCH(IM2,'Product information'!$J$16:$J$17,0),0)+IFERROR(MATCH(IM2,'Product information'!$F$25:$F$36,0),0)+IFERROR(MATCH(IM2,'Product information'!$G$25:$G$36,0),0)+IFERROR(MATCH(IM2,'Product information'!$H$25:$H$36,0),0)+IFERROR(MATCH(IM2,'Product information'!$I$25:$I$36,0),0)+IFERROR(MATCH(IM2,'Product information'!$J$25:$J$36,0),0)+IFERROR(MATCH(IM2,Packaging!$G$11:$G$30,0),0)+IFERROR(MATCH(IM2,Packaging!$H$11:$H$30,0),0)+IFERROR(MATCH(IM2,Packaging!$I$11:$I$30,0),0)+IFERROR(MATCH(IM2,Packaging!$J$11:$J$30,0),0)+IFERROR(MATCH(IM2,Packaging!$K$11:$K$30,0),0)&gt;=1,1,0)</f>
        <v>0</v>
      </c>
      <c r="IN3">
        <f>IF(IFERROR(MATCH(IN2,'Product information'!$F$11:$F$12,0),0)+IFERROR(MATCH(IN2,'Product information'!$G$11:$G$12,0),0)+IFERROR(MATCH(IN2,'Product information'!$H$11:$H$12,0),0)+IFERROR(MATCH(IN2,'Product information'!$I$11:$I$12,0),0)+IFERROR(MATCH(IN2,'Product information'!$J$11:$J$12,0),0)+IFERROR(MATCH(IN2,'Product information'!$F$16:$F$17,0),0)+IFERROR(MATCH(IN2,'Product information'!$G$16:$G$17,0),0)+IFERROR(MATCH(IN2,'Product information'!$H$16:$H$17,0),0)+IFERROR(MATCH(IN2,'Product information'!$I$16:$I$17,0),0)+IFERROR(MATCH(IN2,'Product information'!$J$16:$J$17,0),0)+IFERROR(MATCH(IN2,'Product information'!$F$25:$F$36,0),0)+IFERROR(MATCH(IN2,'Product information'!$G$25:$G$36,0),0)+IFERROR(MATCH(IN2,'Product information'!$H$25:$H$36,0),0)+IFERROR(MATCH(IN2,'Product information'!$I$25:$I$36,0),0)+IFERROR(MATCH(IN2,'Product information'!$J$25:$J$36,0),0)+IFERROR(MATCH(IN2,Packaging!$G$11:$G$30,0),0)+IFERROR(MATCH(IN2,Packaging!$H$11:$H$30,0),0)+IFERROR(MATCH(IN2,Packaging!$I$11:$I$30,0),0)+IFERROR(MATCH(IN2,Packaging!$J$11:$J$30,0),0)+IFERROR(MATCH(IN2,Packaging!$K$11:$K$30,0),0)&gt;=1,1,0)</f>
        <v>0</v>
      </c>
      <c r="IO3">
        <f>IF(IFERROR(MATCH(IO2,'Product information'!$F$11:$F$12,0),0)+IFERROR(MATCH(IO2,'Product information'!$G$11:$G$12,0),0)+IFERROR(MATCH(IO2,'Product information'!$H$11:$H$12,0),0)+IFERROR(MATCH(IO2,'Product information'!$I$11:$I$12,0),0)+IFERROR(MATCH(IO2,'Product information'!$J$11:$J$12,0),0)+IFERROR(MATCH(IO2,'Product information'!$F$16:$F$17,0),0)+IFERROR(MATCH(IO2,'Product information'!$G$16:$G$17,0),0)+IFERROR(MATCH(IO2,'Product information'!$H$16:$H$17,0),0)+IFERROR(MATCH(IO2,'Product information'!$I$16:$I$17,0),0)+IFERROR(MATCH(IO2,'Product information'!$J$16:$J$17,0),0)+IFERROR(MATCH(IO2,'Product information'!$F$25:$F$36,0),0)+IFERROR(MATCH(IO2,'Product information'!$G$25:$G$36,0),0)+IFERROR(MATCH(IO2,'Product information'!$H$25:$H$36,0),0)+IFERROR(MATCH(IO2,'Product information'!$I$25:$I$36,0),0)+IFERROR(MATCH(IO2,'Product information'!$J$25:$J$36,0),0)+IFERROR(MATCH(IO2,Packaging!$G$11:$G$30,0),0)+IFERROR(MATCH(IO2,Packaging!$H$11:$H$30,0),0)+IFERROR(MATCH(IO2,Packaging!$I$11:$I$30,0),0)+IFERROR(MATCH(IO2,Packaging!$J$11:$J$30,0),0)+IFERROR(MATCH(IO2,Packaging!$K$11:$K$30,0),0)&gt;=1,1,0)</f>
        <v>0</v>
      </c>
      <c r="IP3">
        <f>IF(IFERROR(MATCH(IP2,'Product information'!$F$11:$F$12,0),0)+IFERROR(MATCH(IP2,'Product information'!$G$11:$G$12,0),0)+IFERROR(MATCH(IP2,'Product information'!$H$11:$H$12,0),0)+IFERROR(MATCH(IP2,'Product information'!$I$11:$I$12,0),0)+IFERROR(MATCH(IP2,'Product information'!$J$11:$J$12,0),0)+IFERROR(MATCH(IP2,'Product information'!$F$16:$F$17,0),0)+IFERROR(MATCH(IP2,'Product information'!$G$16:$G$17,0),0)+IFERROR(MATCH(IP2,'Product information'!$H$16:$H$17,0),0)+IFERROR(MATCH(IP2,'Product information'!$I$16:$I$17,0),0)+IFERROR(MATCH(IP2,'Product information'!$J$16:$J$17,0),0)+IFERROR(MATCH(IP2,'Product information'!$F$25:$F$36,0),0)+IFERROR(MATCH(IP2,'Product information'!$G$25:$G$36,0),0)+IFERROR(MATCH(IP2,'Product information'!$H$25:$H$36,0),0)+IFERROR(MATCH(IP2,'Product information'!$I$25:$I$36,0),0)+IFERROR(MATCH(IP2,'Product information'!$J$25:$J$36,0),0)+IFERROR(MATCH(IP2,Packaging!$G$11:$G$30,0),0)+IFERROR(MATCH(IP2,Packaging!$H$11:$H$30,0),0)+IFERROR(MATCH(IP2,Packaging!$I$11:$I$30,0),0)+IFERROR(MATCH(IP2,Packaging!$J$11:$J$30,0),0)+IFERROR(MATCH(IP2,Packaging!$K$11:$K$30,0),0)&gt;=1,1,0)</f>
        <v>0</v>
      </c>
      <c r="IQ3">
        <f>IF(IFERROR(MATCH(IQ2,'Product information'!$F$11:$F$12,0),0)+IFERROR(MATCH(IQ2,'Product information'!$G$11:$G$12,0),0)+IFERROR(MATCH(IQ2,'Product information'!$H$11:$H$12,0),0)+IFERROR(MATCH(IQ2,'Product information'!$I$11:$I$12,0),0)+IFERROR(MATCH(IQ2,'Product information'!$J$11:$J$12,0),0)+IFERROR(MATCH(IQ2,'Product information'!$F$16:$F$17,0),0)+IFERROR(MATCH(IQ2,'Product information'!$G$16:$G$17,0),0)+IFERROR(MATCH(IQ2,'Product information'!$H$16:$H$17,0),0)+IFERROR(MATCH(IQ2,'Product information'!$I$16:$I$17,0),0)+IFERROR(MATCH(IQ2,'Product information'!$J$16:$J$17,0),0)+IFERROR(MATCH(IQ2,'Product information'!$F$25:$F$36,0),0)+IFERROR(MATCH(IQ2,'Product information'!$G$25:$G$36,0),0)+IFERROR(MATCH(IQ2,'Product information'!$H$25:$H$36,0),0)+IFERROR(MATCH(IQ2,'Product information'!$I$25:$I$36,0),0)+IFERROR(MATCH(IQ2,'Product information'!$J$25:$J$36,0),0)+IFERROR(MATCH(IQ2,Packaging!$G$11:$G$30,0),0)+IFERROR(MATCH(IQ2,Packaging!$H$11:$H$30,0),0)+IFERROR(MATCH(IQ2,Packaging!$I$11:$I$30,0),0)+IFERROR(MATCH(IQ2,Packaging!$J$11:$J$30,0),0)+IFERROR(MATCH(IQ2,Packaging!$K$11:$K$30,0),0)&gt;=1,1,0)</f>
        <v>0</v>
      </c>
      <c r="IR3">
        <f>IF(IFERROR(MATCH(IR2,'Product information'!$F$11:$F$12,0),0)+IFERROR(MATCH(IR2,'Product information'!$G$11:$G$12,0),0)+IFERROR(MATCH(IR2,'Product information'!$H$11:$H$12,0),0)+IFERROR(MATCH(IR2,'Product information'!$I$11:$I$12,0),0)+IFERROR(MATCH(IR2,'Product information'!$J$11:$J$12,0),0)+IFERROR(MATCH(IR2,'Product information'!$F$16:$F$17,0),0)+IFERROR(MATCH(IR2,'Product information'!$G$16:$G$17,0),0)+IFERROR(MATCH(IR2,'Product information'!$H$16:$H$17,0),0)+IFERROR(MATCH(IR2,'Product information'!$I$16:$I$17,0),0)+IFERROR(MATCH(IR2,'Product information'!$J$16:$J$17,0),0)+IFERROR(MATCH(IR2,'Product information'!$F$25:$F$36,0),0)+IFERROR(MATCH(IR2,'Product information'!$G$25:$G$36,0),0)+IFERROR(MATCH(IR2,'Product information'!$H$25:$H$36,0),0)+IFERROR(MATCH(IR2,'Product information'!$I$25:$I$36,0),0)+IFERROR(MATCH(IR2,'Product information'!$J$25:$J$36,0),0)+IFERROR(MATCH(IR2,Packaging!$G$11:$G$30,0),0)+IFERROR(MATCH(IR2,Packaging!$H$11:$H$30,0),0)+IFERROR(MATCH(IR2,Packaging!$I$11:$I$30,0),0)+IFERROR(MATCH(IR2,Packaging!$J$11:$J$30,0),0)+IFERROR(MATCH(IR2,Packaging!$K$11:$K$30,0),0)&gt;=1,1,0)</f>
        <v>0</v>
      </c>
      <c r="IS3">
        <f>IF(IFERROR(MATCH(IS2,'Product information'!$F$11:$F$12,0),0)+IFERROR(MATCH(IS2,'Product information'!$G$11:$G$12,0),0)+IFERROR(MATCH(IS2,'Product information'!$H$11:$H$12,0),0)+IFERROR(MATCH(IS2,'Product information'!$I$11:$I$12,0),0)+IFERROR(MATCH(IS2,'Product information'!$J$11:$J$12,0),0)+IFERROR(MATCH(IS2,'Product information'!$F$16:$F$17,0),0)+IFERROR(MATCH(IS2,'Product information'!$G$16:$G$17,0),0)+IFERROR(MATCH(IS2,'Product information'!$H$16:$H$17,0),0)+IFERROR(MATCH(IS2,'Product information'!$I$16:$I$17,0),0)+IFERROR(MATCH(IS2,'Product information'!$J$16:$J$17,0),0)+IFERROR(MATCH(IS2,'Product information'!$F$25:$F$36,0),0)+IFERROR(MATCH(IS2,'Product information'!$G$25:$G$36,0),0)+IFERROR(MATCH(IS2,'Product information'!$H$25:$H$36,0),0)+IFERROR(MATCH(IS2,'Product information'!$I$25:$I$36,0),0)+IFERROR(MATCH(IS2,'Product information'!$J$25:$J$36,0),0)+IFERROR(MATCH(IS2,Packaging!$G$11:$G$30,0),0)+IFERROR(MATCH(IS2,Packaging!$H$11:$H$30,0),0)+IFERROR(MATCH(IS2,Packaging!$I$11:$I$30,0),0)+IFERROR(MATCH(IS2,Packaging!$J$11:$J$30,0),0)+IFERROR(MATCH(IS2,Packaging!$K$11:$K$30,0),0)&gt;=1,1,0)</f>
        <v>0</v>
      </c>
      <c r="IT3">
        <f>IF(IFERROR(MATCH(IT2,'Product information'!$F$11:$F$12,0),0)+IFERROR(MATCH(IT2,'Product information'!$G$11:$G$12,0),0)+IFERROR(MATCH(IT2,'Product information'!$H$11:$H$12,0),0)+IFERROR(MATCH(IT2,'Product information'!$I$11:$I$12,0),0)+IFERROR(MATCH(IT2,'Product information'!$J$11:$J$12,0),0)+IFERROR(MATCH(IT2,'Product information'!$F$16:$F$17,0),0)+IFERROR(MATCH(IT2,'Product information'!$G$16:$G$17,0),0)+IFERROR(MATCH(IT2,'Product information'!$H$16:$H$17,0),0)+IFERROR(MATCH(IT2,'Product information'!$I$16:$I$17,0),0)+IFERROR(MATCH(IT2,'Product information'!$J$16:$J$17,0),0)+IFERROR(MATCH(IT2,'Product information'!$F$25:$F$36,0),0)+IFERROR(MATCH(IT2,'Product information'!$G$25:$G$36,0),0)+IFERROR(MATCH(IT2,'Product information'!$H$25:$H$36,0),0)+IFERROR(MATCH(IT2,'Product information'!$I$25:$I$36,0),0)+IFERROR(MATCH(IT2,'Product information'!$J$25:$J$36,0),0)+IFERROR(MATCH(IT2,Packaging!$G$11:$G$30,0),0)+IFERROR(MATCH(IT2,Packaging!$H$11:$H$30,0),0)+IFERROR(MATCH(IT2,Packaging!$I$11:$I$30,0),0)+IFERROR(MATCH(IT2,Packaging!$J$11:$J$30,0),0)+IFERROR(MATCH(IT2,Packaging!$K$11:$K$30,0),0)&gt;=1,1,0)</f>
        <v>0</v>
      </c>
      <c r="IU3">
        <f>IF(IFERROR(MATCH(IU2,'Product information'!$F$11:$F$12,0),0)+IFERROR(MATCH(IU2,'Product information'!$G$11:$G$12,0),0)+IFERROR(MATCH(IU2,'Product information'!$H$11:$H$12,0),0)+IFERROR(MATCH(IU2,'Product information'!$I$11:$I$12,0),0)+IFERROR(MATCH(IU2,'Product information'!$J$11:$J$12,0),0)+IFERROR(MATCH(IU2,'Product information'!$F$16:$F$17,0),0)+IFERROR(MATCH(IU2,'Product information'!$G$16:$G$17,0),0)+IFERROR(MATCH(IU2,'Product information'!$H$16:$H$17,0),0)+IFERROR(MATCH(IU2,'Product information'!$I$16:$I$17,0),0)+IFERROR(MATCH(IU2,'Product information'!$J$16:$J$17,0),0)+IFERROR(MATCH(IU2,'Product information'!$F$25:$F$36,0),0)+IFERROR(MATCH(IU2,'Product information'!$G$25:$G$36,0),0)+IFERROR(MATCH(IU2,'Product information'!$H$25:$H$36,0),0)+IFERROR(MATCH(IU2,'Product information'!$I$25:$I$36,0),0)+IFERROR(MATCH(IU2,'Product information'!$J$25:$J$36,0),0)+IFERROR(MATCH(IU2,Packaging!$G$11:$G$30,0),0)+IFERROR(MATCH(IU2,Packaging!$H$11:$H$30,0),0)+IFERROR(MATCH(IU2,Packaging!$I$11:$I$30,0),0)+IFERROR(MATCH(IU2,Packaging!$J$11:$J$30,0),0)+IFERROR(MATCH(IU2,Packaging!$K$11:$K$30,0),0)&gt;=1,1,0)</f>
        <v>0</v>
      </c>
      <c r="IV3">
        <f>IF(IFERROR(MATCH(IV2,'Product information'!$F$11:$F$12,0),0)+IFERROR(MATCH(IV2,'Product information'!$G$11:$G$12,0),0)+IFERROR(MATCH(IV2,'Product information'!$H$11:$H$12,0),0)+IFERROR(MATCH(IV2,'Product information'!$I$11:$I$12,0),0)+IFERROR(MATCH(IV2,'Product information'!$J$11:$J$12,0),0)+IFERROR(MATCH(IV2,'Product information'!$F$16:$F$17,0),0)+IFERROR(MATCH(IV2,'Product information'!$G$16:$G$17,0),0)+IFERROR(MATCH(IV2,'Product information'!$H$16:$H$17,0),0)+IFERROR(MATCH(IV2,'Product information'!$I$16:$I$17,0),0)+IFERROR(MATCH(IV2,'Product information'!$J$16:$J$17,0),0)+IFERROR(MATCH(IV2,'Product information'!$F$25:$F$36,0),0)+IFERROR(MATCH(IV2,'Product information'!$G$25:$G$36,0),0)+IFERROR(MATCH(IV2,'Product information'!$H$25:$H$36,0),0)+IFERROR(MATCH(IV2,'Product information'!$I$25:$I$36,0),0)+IFERROR(MATCH(IV2,'Product information'!$J$25:$J$36,0),0)+IFERROR(MATCH(IV2,Packaging!$G$11:$G$30,0),0)+IFERROR(MATCH(IV2,Packaging!$H$11:$H$30,0),0)+IFERROR(MATCH(IV2,Packaging!$I$11:$I$30,0),0)+IFERROR(MATCH(IV2,Packaging!$J$11:$J$30,0),0)+IFERROR(MATCH(IV2,Packaging!$K$11:$K$30,0),0)&gt;=1,1,0)</f>
        <v>0</v>
      </c>
      <c r="IW3">
        <f>IF(IFERROR(MATCH(IW2,'Product information'!$F$11:$F$12,0),0)+IFERROR(MATCH(IW2,'Product information'!$G$11:$G$12,0),0)+IFERROR(MATCH(IW2,'Product information'!$H$11:$H$12,0),0)+IFERROR(MATCH(IW2,'Product information'!$I$11:$I$12,0),0)+IFERROR(MATCH(IW2,'Product information'!$J$11:$J$12,0),0)+IFERROR(MATCH(IW2,'Product information'!$F$16:$F$17,0),0)+IFERROR(MATCH(IW2,'Product information'!$G$16:$G$17,0),0)+IFERROR(MATCH(IW2,'Product information'!$H$16:$H$17,0),0)+IFERROR(MATCH(IW2,'Product information'!$I$16:$I$17,0),0)+IFERROR(MATCH(IW2,'Product information'!$J$16:$J$17,0),0)+IFERROR(MATCH(IW2,'Product information'!$F$25:$F$36,0),0)+IFERROR(MATCH(IW2,'Product information'!$G$25:$G$36,0),0)+IFERROR(MATCH(IW2,'Product information'!$H$25:$H$36,0),0)+IFERROR(MATCH(IW2,'Product information'!$I$25:$I$36,0),0)+IFERROR(MATCH(IW2,'Product information'!$J$25:$J$36,0),0)+IFERROR(MATCH(IW2,Packaging!$G$11:$G$30,0),0)+IFERROR(MATCH(IW2,Packaging!$H$11:$H$30,0),0)+IFERROR(MATCH(IW2,Packaging!$I$11:$I$30,0),0)+IFERROR(MATCH(IW2,Packaging!$J$11:$J$30,0),0)+IFERROR(MATCH(IW2,Packaging!$K$11:$K$30,0),0)&gt;=1,1,0)</f>
        <v>0</v>
      </c>
      <c r="IX3">
        <f>IF(IFERROR(MATCH(IX2,'Product information'!$F$11:$F$12,0),0)+IFERROR(MATCH(IX2,'Product information'!$G$11:$G$12,0),0)+IFERROR(MATCH(IX2,'Product information'!$H$11:$H$12,0),0)+IFERROR(MATCH(IX2,'Product information'!$I$11:$I$12,0),0)+IFERROR(MATCH(IX2,'Product information'!$J$11:$J$12,0),0)+IFERROR(MATCH(IX2,'Product information'!$F$16:$F$17,0),0)+IFERROR(MATCH(IX2,'Product information'!$G$16:$G$17,0),0)+IFERROR(MATCH(IX2,'Product information'!$H$16:$H$17,0),0)+IFERROR(MATCH(IX2,'Product information'!$I$16:$I$17,0),0)+IFERROR(MATCH(IX2,'Product information'!$J$16:$J$17,0),0)+IFERROR(MATCH(IX2,'Product information'!$F$25:$F$36,0),0)+IFERROR(MATCH(IX2,'Product information'!$G$25:$G$36,0),0)+IFERROR(MATCH(IX2,'Product information'!$H$25:$H$36,0),0)+IFERROR(MATCH(IX2,'Product information'!$I$25:$I$36,0),0)+IFERROR(MATCH(IX2,'Product information'!$J$25:$J$36,0),0)+IFERROR(MATCH(IX2,Packaging!$G$11:$G$30,0),0)+IFERROR(MATCH(IX2,Packaging!$H$11:$H$30,0),0)+IFERROR(MATCH(IX2,Packaging!$I$11:$I$30,0),0)+IFERROR(MATCH(IX2,Packaging!$J$11:$J$30,0),0)+IFERROR(MATCH(IX2,Packaging!$K$11:$K$30,0),0)&gt;=1,1,0)</f>
        <v>0</v>
      </c>
      <c r="IY3">
        <f>IF(IFERROR(MATCH(IY2,'Product information'!$F$11:$F$12,0),0)+IFERROR(MATCH(IY2,'Product information'!$G$11:$G$12,0),0)+IFERROR(MATCH(IY2,'Product information'!$H$11:$H$12,0),0)+IFERROR(MATCH(IY2,'Product information'!$I$11:$I$12,0),0)+IFERROR(MATCH(IY2,'Product information'!$J$11:$J$12,0),0)+IFERROR(MATCH(IY2,'Product information'!$F$16:$F$17,0),0)+IFERROR(MATCH(IY2,'Product information'!$G$16:$G$17,0),0)+IFERROR(MATCH(IY2,'Product information'!$H$16:$H$17,0),0)+IFERROR(MATCH(IY2,'Product information'!$I$16:$I$17,0),0)+IFERROR(MATCH(IY2,'Product information'!$J$16:$J$17,0),0)+IFERROR(MATCH(IY2,'Product information'!$F$25:$F$36,0),0)+IFERROR(MATCH(IY2,'Product information'!$G$25:$G$36,0),0)+IFERROR(MATCH(IY2,'Product information'!$H$25:$H$36,0),0)+IFERROR(MATCH(IY2,'Product information'!$I$25:$I$36,0),0)+IFERROR(MATCH(IY2,'Product information'!$J$25:$J$36,0),0)+IFERROR(MATCH(IY2,Packaging!$G$11:$G$30,0),0)+IFERROR(MATCH(IY2,Packaging!$H$11:$H$30,0),0)+IFERROR(MATCH(IY2,Packaging!$I$11:$I$30,0),0)+IFERROR(MATCH(IY2,Packaging!$J$11:$J$30,0),0)+IFERROR(MATCH(IY2,Packaging!$K$11:$K$30,0),0)&gt;=1,1,0)</f>
        <v>0</v>
      </c>
      <c r="IZ3">
        <f>IF(IFERROR(MATCH(IZ2,'Product information'!$F$11:$F$12,0),0)+IFERROR(MATCH(IZ2,'Product information'!$G$11:$G$12,0),0)+IFERROR(MATCH(IZ2,'Product information'!$H$11:$H$12,0),0)+IFERROR(MATCH(IZ2,'Product information'!$I$11:$I$12,0),0)+IFERROR(MATCH(IZ2,'Product information'!$J$11:$J$12,0),0)+IFERROR(MATCH(IZ2,'Product information'!$F$16:$F$17,0),0)+IFERROR(MATCH(IZ2,'Product information'!$G$16:$G$17,0),0)+IFERROR(MATCH(IZ2,'Product information'!$H$16:$H$17,0),0)+IFERROR(MATCH(IZ2,'Product information'!$I$16:$I$17,0),0)+IFERROR(MATCH(IZ2,'Product information'!$J$16:$J$17,0),0)+IFERROR(MATCH(IZ2,'Product information'!$F$25:$F$36,0),0)+IFERROR(MATCH(IZ2,'Product information'!$G$25:$G$36,0),0)+IFERROR(MATCH(IZ2,'Product information'!$H$25:$H$36,0),0)+IFERROR(MATCH(IZ2,'Product information'!$I$25:$I$36,0),0)+IFERROR(MATCH(IZ2,'Product information'!$J$25:$J$36,0),0)+IFERROR(MATCH(IZ2,Packaging!$G$11:$G$30,0),0)+IFERROR(MATCH(IZ2,Packaging!$H$11:$H$30,0),0)+IFERROR(MATCH(IZ2,Packaging!$I$11:$I$30,0),0)+IFERROR(MATCH(IZ2,Packaging!$J$11:$J$30,0),0)+IFERROR(MATCH(IZ2,Packaging!$K$11:$K$30,0),0)&gt;=1,1,0)</f>
        <v>0</v>
      </c>
      <c r="JA3">
        <f>IF(IFERROR(MATCH(JA2,'Product information'!$F$11:$F$12,0),0)+IFERROR(MATCH(JA2,'Product information'!$G$11:$G$12,0),0)+IFERROR(MATCH(JA2,'Product information'!$H$11:$H$12,0),0)+IFERROR(MATCH(JA2,'Product information'!$I$11:$I$12,0),0)+IFERROR(MATCH(JA2,'Product information'!$J$11:$J$12,0),0)+IFERROR(MATCH(JA2,'Product information'!$F$16:$F$17,0),0)+IFERROR(MATCH(JA2,'Product information'!$G$16:$G$17,0),0)+IFERROR(MATCH(JA2,'Product information'!$H$16:$H$17,0),0)+IFERROR(MATCH(JA2,'Product information'!$I$16:$I$17,0),0)+IFERROR(MATCH(JA2,'Product information'!$J$16:$J$17,0),0)+IFERROR(MATCH(JA2,'Product information'!$F$25:$F$36,0),0)+IFERROR(MATCH(JA2,'Product information'!$G$25:$G$36,0),0)+IFERROR(MATCH(JA2,'Product information'!$H$25:$H$36,0),0)+IFERROR(MATCH(JA2,'Product information'!$I$25:$I$36,0),0)+IFERROR(MATCH(JA2,'Product information'!$J$25:$J$36,0),0)+IFERROR(MATCH(JA2,Packaging!$G$11:$G$30,0),0)+IFERROR(MATCH(JA2,Packaging!$H$11:$H$30,0),0)+IFERROR(MATCH(JA2,Packaging!$I$11:$I$30,0),0)+IFERROR(MATCH(JA2,Packaging!$J$11:$J$30,0),0)+IFERROR(MATCH(JA2,Packaging!$K$11:$K$30,0),0)&gt;=1,1,0)</f>
        <v>0</v>
      </c>
      <c r="JB3">
        <f>IF(IFERROR(MATCH(JB2,'Product information'!$F$11:$F$12,0),0)+IFERROR(MATCH(JB2,'Product information'!$G$11:$G$12,0),0)+IFERROR(MATCH(JB2,'Product information'!$H$11:$H$12,0),0)+IFERROR(MATCH(JB2,'Product information'!$I$11:$I$12,0),0)+IFERROR(MATCH(JB2,'Product information'!$J$11:$J$12,0),0)+IFERROR(MATCH(JB2,'Product information'!$F$16:$F$17,0),0)+IFERROR(MATCH(JB2,'Product information'!$G$16:$G$17,0),0)+IFERROR(MATCH(JB2,'Product information'!$H$16:$H$17,0),0)+IFERROR(MATCH(JB2,'Product information'!$I$16:$I$17,0),0)+IFERROR(MATCH(JB2,'Product information'!$J$16:$J$17,0),0)+IFERROR(MATCH(JB2,'Product information'!$F$25:$F$36,0),0)+IFERROR(MATCH(JB2,'Product information'!$G$25:$G$36,0),0)+IFERROR(MATCH(JB2,'Product information'!$H$25:$H$36,0),0)+IFERROR(MATCH(JB2,'Product information'!$I$25:$I$36,0),0)+IFERROR(MATCH(JB2,'Product information'!$J$25:$J$36,0),0)+IFERROR(MATCH(JB2,Packaging!$G$11:$G$30,0),0)+IFERROR(MATCH(JB2,Packaging!$H$11:$H$30,0),0)+IFERROR(MATCH(JB2,Packaging!$I$11:$I$30,0),0)+IFERROR(MATCH(JB2,Packaging!$J$11:$J$30,0),0)+IFERROR(MATCH(JB2,Packaging!$K$11:$K$30,0),0)&gt;=1,1,0)</f>
        <v>0</v>
      </c>
      <c r="JC3">
        <f>IF(IFERROR(MATCH(JC2,'Product information'!$F$11:$F$12,0),0)+IFERROR(MATCH(JC2,'Product information'!$G$11:$G$12,0),0)+IFERROR(MATCH(JC2,'Product information'!$H$11:$H$12,0),0)+IFERROR(MATCH(JC2,'Product information'!$I$11:$I$12,0),0)+IFERROR(MATCH(JC2,'Product information'!$J$11:$J$12,0),0)+IFERROR(MATCH(JC2,'Product information'!$F$16:$F$17,0),0)+IFERROR(MATCH(JC2,'Product information'!$G$16:$G$17,0),0)+IFERROR(MATCH(JC2,'Product information'!$H$16:$H$17,0),0)+IFERROR(MATCH(JC2,'Product information'!$I$16:$I$17,0),0)+IFERROR(MATCH(JC2,'Product information'!$J$16:$J$17,0),0)+IFERROR(MATCH(JC2,'Product information'!$F$25:$F$36,0),0)+IFERROR(MATCH(JC2,'Product information'!$G$25:$G$36,0),0)+IFERROR(MATCH(JC2,'Product information'!$H$25:$H$36,0),0)+IFERROR(MATCH(JC2,'Product information'!$I$25:$I$36,0),0)+IFERROR(MATCH(JC2,'Product information'!$J$25:$J$36,0),0)+IFERROR(MATCH(JC2,Packaging!$G$11:$G$30,0),0)+IFERROR(MATCH(JC2,Packaging!$H$11:$H$30,0),0)+IFERROR(MATCH(JC2,Packaging!$I$11:$I$30,0),0)+IFERROR(MATCH(JC2,Packaging!$J$11:$J$30,0),0)+IFERROR(MATCH(JC2,Packaging!$K$11:$K$30,0),0)&gt;=1,1,0)</f>
        <v>0</v>
      </c>
      <c r="JD3">
        <f>IF(IFERROR(MATCH(JD2,'Product information'!$F$11:$F$12,0),0)+IFERROR(MATCH(JD2,'Product information'!$G$11:$G$12,0),0)+IFERROR(MATCH(JD2,'Product information'!$H$11:$H$12,0),0)+IFERROR(MATCH(JD2,'Product information'!$I$11:$I$12,0),0)+IFERROR(MATCH(JD2,'Product information'!$J$11:$J$12,0),0)+IFERROR(MATCH(JD2,'Product information'!$F$16:$F$17,0),0)+IFERROR(MATCH(JD2,'Product information'!$G$16:$G$17,0),0)+IFERROR(MATCH(JD2,'Product information'!$H$16:$H$17,0),0)+IFERROR(MATCH(JD2,'Product information'!$I$16:$I$17,0),0)+IFERROR(MATCH(JD2,'Product information'!$J$16:$J$17,0),0)+IFERROR(MATCH(JD2,'Product information'!$F$25:$F$36,0),0)+IFERROR(MATCH(JD2,'Product information'!$G$25:$G$36,0),0)+IFERROR(MATCH(JD2,'Product information'!$H$25:$H$36,0),0)+IFERROR(MATCH(JD2,'Product information'!$I$25:$I$36,0),0)+IFERROR(MATCH(JD2,'Product information'!$J$25:$J$36,0),0)+IFERROR(MATCH(JD2,Packaging!$G$11:$G$30,0),0)+IFERROR(MATCH(JD2,Packaging!$H$11:$H$30,0),0)+IFERROR(MATCH(JD2,Packaging!$I$11:$I$30,0),0)+IFERROR(MATCH(JD2,Packaging!$J$11:$J$30,0),0)+IFERROR(MATCH(JD2,Packaging!$K$11:$K$30,0),0)&gt;=1,1,0)</f>
        <v>0</v>
      </c>
      <c r="JE3">
        <f>IF(IFERROR(MATCH(JE2,'Product information'!$F$11:$F$12,0),0)+IFERROR(MATCH(JE2,'Product information'!$G$11:$G$12,0),0)+IFERROR(MATCH(JE2,'Product information'!$H$11:$H$12,0),0)+IFERROR(MATCH(JE2,'Product information'!$I$11:$I$12,0),0)+IFERROR(MATCH(JE2,'Product information'!$J$11:$J$12,0),0)+IFERROR(MATCH(JE2,'Product information'!$F$16:$F$17,0),0)+IFERROR(MATCH(JE2,'Product information'!$G$16:$G$17,0),0)+IFERROR(MATCH(JE2,'Product information'!$H$16:$H$17,0),0)+IFERROR(MATCH(JE2,'Product information'!$I$16:$I$17,0),0)+IFERROR(MATCH(JE2,'Product information'!$J$16:$J$17,0),0)+IFERROR(MATCH(JE2,'Product information'!$F$25:$F$36,0),0)+IFERROR(MATCH(JE2,'Product information'!$G$25:$G$36,0),0)+IFERROR(MATCH(JE2,'Product information'!$H$25:$H$36,0),0)+IFERROR(MATCH(JE2,'Product information'!$I$25:$I$36,0),0)+IFERROR(MATCH(JE2,'Product information'!$J$25:$J$36,0),0)+IFERROR(MATCH(JE2,Packaging!$G$11:$G$30,0),0)+IFERROR(MATCH(JE2,Packaging!$H$11:$H$30,0),0)+IFERROR(MATCH(JE2,Packaging!$I$11:$I$30,0),0)+IFERROR(MATCH(JE2,Packaging!$J$11:$J$30,0),0)+IFERROR(MATCH(JE2,Packaging!$K$11:$K$30,0),0)&gt;=1,1,0)</f>
        <v>0</v>
      </c>
      <c r="JF3">
        <f>IF(IFERROR(MATCH(JF2,'Product information'!$F$11:$F$12,0),0)+IFERROR(MATCH(JF2,'Product information'!$G$11:$G$12,0),0)+IFERROR(MATCH(JF2,'Product information'!$H$11:$H$12,0),0)+IFERROR(MATCH(JF2,'Product information'!$I$11:$I$12,0),0)+IFERROR(MATCH(JF2,'Product information'!$J$11:$J$12,0),0)+IFERROR(MATCH(JF2,'Product information'!$F$16:$F$17,0),0)+IFERROR(MATCH(JF2,'Product information'!$G$16:$G$17,0),0)+IFERROR(MATCH(JF2,'Product information'!$H$16:$H$17,0),0)+IFERROR(MATCH(JF2,'Product information'!$I$16:$I$17,0),0)+IFERROR(MATCH(JF2,'Product information'!$J$16:$J$17,0),0)+IFERROR(MATCH(JF2,'Product information'!$F$25:$F$36,0),0)+IFERROR(MATCH(JF2,'Product information'!$G$25:$G$36,0),0)+IFERROR(MATCH(JF2,'Product information'!$H$25:$H$36,0),0)+IFERROR(MATCH(JF2,'Product information'!$I$25:$I$36,0),0)+IFERROR(MATCH(JF2,'Product information'!$J$25:$J$36,0),0)+IFERROR(MATCH(JF2,Packaging!$G$11:$G$30,0),0)+IFERROR(MATCH(JF2,Packaging!$H$11:$H$30,0),0)+IFERROR(MATCH(JF2,Packaging!$I$11:$I$30,0),0)+IFERROR(MATCH(JF2,Packaging!$J$11:$J$30,0),0)+IFERROR(MATCH(JF2,Packaging!$K$11:$K$30,0),0)&gt;=1,1,0)</f>
        <v>0</v>
      </c>
      <c r="JG3">
        <f>IF(IFERROR(MATCH(JG2,'Product information'!$F$11:$F$12,0),0)+IFERROR(MATCH(JG2,'Product information'!$G$11:$G$12,0),0)+IFERROR(MATCH(JG2,'Product information'!$H$11:$H$12,0),0)+IFERROR(MATCH(JG2,'Product information'!$I$11:$I$12,0),0)+IFERROR(MATCH(JG2,'Product information'!$J$11:$J$12,0),0)+IFERROR(MATCH(JG2,'Product information'!$F$16:$F$17,0),0)+IFERROR(MATCH(JG2,'Product information'!$G$16:$G$17,0),0)+IFERROR(MATCH(JG2,'Product information'!$H$16:$H$17,0),0)+IFERROR(MATCH(JG2,'Product information'!$I$16:$I$17,0),0)+IFERROR(MATCH(JG2,'Product information'!$J$16:$J$17,0),0)+IFERROR(MATCH(JG2,'Product information'!$F$25:$F$36,0),0)+IFERROR(MATCH(JG2,'Product information'!$G$25:$G$36,0),0)+IFERROR(MATCH(JG2,'Product information'!$H$25:$H$36,0),0)+IFERROR(MATCH(JG2,'Product information'!$I$25:$I$36,0),0)+IFERROR(MATCH(JG2,'Product information'!$J$25:$J$36,0),0)+IFERROR(MATCH(JG2,Packaging!$G$11:$G$30,0),0)+IFERROR(MATCH(JG2,Packaging!$H$11:$H$30,0),0)+IFERROR(MATCH(JG2,Packaging!$I$11:$I$30,0),0)+IFERROR(MATCH(JG2,Packaging!$J$11:$J$30,0),0)+IFERROR(MATCH(JG2,Packaging!$K$11:$K$30,0),0)&gt;=1,1,0)</f>
        <v>0</v>
      </c>
      <c r="JH3">
        <f>IF(IFERROR(MATCH(JH2,'Product information'!$F$11:$F$12,0),0)+IFERROR(MATCH(JH2,'Product information'!$G$11:$G$12,0),0)+IFERROR(MATCH(JH2,'Product information'!$H$11:$H$12,0),0)+IFERROR(MATCH(JH2,'Product information'!$I$11:$I$12,0),0)+IFERROR(MATCH(JH2,'Product information'!$J$11:$J$12,0),0)+IFERROR(MATCH(JH2,'Product information'!$F$16:$F$17,0),0)+IFERROR(MATCH(JH2,'Product information'!$G$16:$G$17,0),0)+IFERROR(MATCH(JH2,'Product information'!$H$16:$H$17,0),0)+IFERROR(MATCH(JH2,'Product information'!$I$16:$I$17,0),0)+IFERROR(MATCH(JH2,'Product information'!$J$16:$J$17,0),0)+IFERROR(MATCH(JH2,'Product information'!$F$25:$F$36,0),0)+IFERROR(MATCH(JH2,'Product information'!$G$25:$G$36,0),0)+IFERROR(MATCH(JH2,'Product information'!$H$25:$H$36,0),0)+IFERROR(MATCH(JH2,'Product information'!$I$25:$I$36,0),0)+IFERROR(MATCH(JH2,'Product information'!$J$25:$J$36,0),0)+IFERROR(MATCH(JH2,Packaging!$G$11:$G$30,0),0)+IFERROR(MATCH(JH2,Packaging!$H$11:$H$30,0),0)+IFERROR(MATCH(JH2,Packaging!$I$11:$I$30,0),0)+IFERROR(MATCH(JH2,Packaging!$J$11:$J$30,0),0)+IFERROR(MATCH(JH2,Packaging!$K$11:$K$30,0),0)&gt;=1,1,0)</f>
        <v>0</v>
      </c>
      <c r="JI3">
        <f>IF(IFERROR(MATCH(JI2,'Product information'!$F$11:$F$12,0),0)+IFERROR(MATCH(JI2,'Product information'!$G$11:$G$12,0),0)+IFERROR(MATCH(JI2,'Product information'!$H$11:$H$12,0),0)+IFERROR(MATCH(JI2,'Product information'!$I$11:$I$12,0),0)+IFERROR(MATCH(JI2,'Product information'!$J$11:$J$12,0),0)+IFERROR(MATCH(JI2,'Product information'!$F$16:$F$17,0),0)+IFERROR(MATCH(JI2,'Product information'!$G$16:$G$17,0),0)+IFERROR(MATCH(JI2,'Product information'!$H$16:$H$17,0),0)+IFERROR(MATCH(JI2,'Product information'!$I$16:$I$17,0),0)+IFERROR(MATCH(JI2,'Product information'!$J$16:$J$17,0),0)+IFERROR(MATCH(JI2,'Product information'!$F$25:$F$36,0),0)+IFERROR(MATCH(JI2,'Product information'!$G$25:$G$36,0),0)+IFERROR(MATCH(JI2,'Product information'!$H$25:$H$36,0),0)+IFERROR(MATCH(JI2,'Product information'!$I$25:$I$36,0),0)+IFERROR(MATCH(JI2,'Product information'!$J$25:$J$36,0),0)+IFERROR(MATCH(JI2,Packaging!$G$11:$G$30,0),0)+IFERROR(MATCH(JI2,Packaging!$H$11:$H$30,0),0)+IFERROR(MATCH(JI2,Packaging!$I$11:$I$30,0),0)+IFERROR(MATCH(JI2,Packaging!$J$11:$J$30,0),0)+IFERROR(MATCH(JI2,Packaging!$K$11:$K$30,0),0)&gt;=1,1,0)</f>
        <v>0</v>
      </c>
      <c r="JJ3">
        <f>IF(IFERROR(MATCH(JJ2,'Product information'!$F$11:$F$12,0),0)+IFERROR(MATCH(JJ2,'Product information'!$G$11:$G$12,0),0)+IFERROR(MATCH(JJ2,'Product information'!$H$11:$H$12,0),0)+IFERROR(MATCH(JJ2,'Product information'!$I$11:$I$12,0),0)+IFERROR(MATCH(JJ2,'Product information'!$J$11:$J$12,0),0)+IFERROR(MATCH(JJ2,'Product information'!$F$16:$F$17,0),0)+IFERROR(MATCH(JJ2,'Product information'!$G$16:$G$17,0),0)+IFERROR(MATCH(JJ2,'Product information'!$H$16:$H$17,0),0)+IFERROR(MATCH(JJ2,'Product information'!$I$16:$I$17,0),0)+IFERROR(MATCH(JJ2,'Product information'!$J$16:$J$17,0),0)+IFERROR(MATCH(JJ2,'Product information'!$F$25:$F$36,0),0)+IFERROR(MATCH(JJ2,'Product information'!$G$25:$G$36,0),0)+IFERROR(MATCH(JJ2,'Product information'!$H$25:$H$36,0),0)+IFERROR(MATCH(JJ2,'Product information'!$I$25:$I$36,0),0)+IFERROR(MATCH(JJ2,'Product information'!$J$25:$J$36,0),0)+IFERROR(MATCH(JJ2,Packaging!$G$11:$G$30,0),0)+IFERROR(MATCH(JJ2,Packaging!$H$11:$H$30,0),0)+IFERROR(MATCH(JJ2,Packaging!$I$11:$I$30,0),0)+IFERROR(MATCH(JJ2,Packaging!$J$11:$J$30,0),0)+IFERROR(MATCH(JJ2,Packaging!$K$11:$K$30,0),0)&gt;=1,1,0)</f>
        <v>0</v>
      </c>
      <c r="JK3">
        <f>IF(IFERROR(MATCH(JK2,'Product information'!$F$11:$F$12,0),0)+IFERROR(MATCH(JK2,'Product information'!$G$11:$G$12,0),0)+IFERROR(MATCH(JK2,'Product information'!$H$11:$H$12,0),0)+IFERROR(MATCH(JK2,'Product information'!$I$11:$I$12,0),0)+IFERROR(MATCH(JK2,'Product information'!$J$11:$J$12,0),0)+IFERROR(MATCH(JK2,'Product information'!$F$16:$F$17,0),0)+IFERROR(MATCH(JK2,'Product information'!$G$16:$G$17,0),0)+IFERROR(MATCH(JK2,'Product information'!$H$16:$H$17,0),0)+IFERROR(MATCH(JK2,'Product information'!$I$16:$I$17,0),0)+IFERROR(MATCH(JK2,'Product information'!$J$16:$J$17,0),0)+IFERROR(MATCH(JK2,'Product information'!$F$25:$F$36,0),0)+IFERROR(MATCH(JK2,'Product information'!$G$25:$G$36,0),0)+IFERROR(MATCH(JK2,'Product information'!$H$25:$H$36,0),0)+IFERROR(MATCH(JK2,'Product information'!$I$25:$I$36,0),0)+IFERROR(MATCH(JK2,'Product information'!$J$25:$J$36,0),0)+IFERROR(MATCH(JK2,Packaging!$G$11:$G$30,0),0)+IFERROR(MATCH(JK2,Packaging!$H$11:$H$30,0),0)+IFERROR(MATCH(JK2,Packaging!$I$11:$I$30,0),0)+IFERROR(MATCH(JK2,Packaging!$J$11:$J$30,0),0)+IFERROR(MATCH(JK2,Packaging!$K$11:$K$30,0),0)&gt;=1,1,0)</f>
        <v>0</v>
      </c>
      <c r="JL3">
        <f>IF(IFERROR(MATCH(JL2,'Product information'!$F$11:$F$12,0),0)+IFERROR(MATCH(JL2,'Product information'!$G$11:$G$12,0),0)+IFERROR(MATCH(JL2,'Product information'!$H$11:$H$12,0),0)+IFERROR(MATCH(JL2,'Product information'!$I$11:$I$12,0),0)+IFERROR(MATCH(JL2,'Product information'!$J$11:$J$12,0),0)+IFERROR(MATCH(JL2,'Product information'!$F$16:$F$17,0),0)+IFERROR(MATCH(JL2,'Product information'!$G$16:$G$17,0),0)+IFERROR(MATCH(JL2,'Product information'!$H$16:$H$17,0),0)+IFERROR(MATCH(JL2,'Product information'!$I$16:$I$17,0),0)+IFERROR(MATCH(JL2,'Product information'!$J$16:$J$17,0),0)+IFERROR(MATCH(JL2,'Product information'!$F$25:$F$36,0),0)+IFERROR(MATCH(JL2,'Product information'!$G$25:$G$36,0),0)+IFERROR(MATCH(JL2,'Product information'!$H$25:$H$36,0),0)+IFERROR(MATCH(JL2,'Product information'!$I$25:$I$36,0),0)+IFERROR(MATCH(JL2,'Product information'!$J$25:$J$36,0),0)+IFERROR(MATCH(JL2,Packaging!$G$11:$G$30,0),0)+IFERROR(MATCH(JL2,Packaging!$H$11:$H$30,0),0)+IFERROR(MATCH(JL2,Packaging!$I$11:$I$30,0),0)+IFERROR(MATCH(JL2,Packaging!$J$11:$J$30,0),0)+IFERROR(MATCH(JL2,Packaging!$K$11:$K$30,0),0)&gt;=1,1,0)</f>
        <v>0</v>
      </c>
      <c r="JM3">
        <f>IF(IFERROR(MATCH(JM2,'Product information'!$F$11:$F$12,0),0)+IFERROR(MATCH(JM2,'Product information'!$G$11:$G$12,0),0)+IFERROR(MATCH(JM2,'Product information'!$H$11:$H$12,0),0)+IFERROR(MATCH(JM2,'Product information'!$I$11:$I$12,0),0)+IFERROR(MATCH(JM2,'Product information'!$J$11:$J$12,0),0)+IFERROR(MATCH(JM2,'Product information'!$F$16:$F$17,0),0)+IFERROR(MATCH(JM2,'Product information'!$G$16:$G$17,0),0)+IFERROR(MATCH(JM2,'Product information'!$H$16:$H$17,0),0)+IFERROR(MATCH(JM2,'Product information'!$I$16:$I$17,0),0)+IFERROR(MATCH(JM2,'Product information'!$J$16:$J$17,0),0)+IFERROR(MATCH(JM2,'Product information'!$F$25:$F$36,0),0)+IFERROR(MATCH(JM2,'Product information'!$G$25:$G$36,0),0)+IFERROR(MATCH(JM2,'Product information'!$H$25:$H$36,0),0)+IFERROR(MATCH(JM2,'Product information'!$I$25:$I$36,0),0)+IFERROR(MATCH(JM2,'Product information'!$J$25:$J$36,0),0)+IFERROR(MATCH(JM2,Packaging!$G$11:$G$30,0),0)+IFERROR(MATCH(JM2,Packaging!$H$11:$H$30,0),0)+IFERROR(MATCH(JM2,Packaging!$I$11:$I$30,0),0)+IFERROR(MATCH(JM2,Packaging!$J$11:$J$30,0),0)+IFERROR(MATCH(JM2,Packaging!$K$11:$K$30,0),0)&gt;=1,1,0)</f>
        <v>0</v>
      </c>
      <c r="JN3">
        <f>IF(IFERROR(MATCH(JN2,'Product information'!$F$11:$F$12,0),0)+IFERROR(MATCH(JN2,'Product information'!$G$11:$G$12,0),0)+IFERROR(MATCH(JN2,'Product information'!$H$11:$H$12,0),0)+IFERROR(MATCH(JN2,'Product information'!$I$11:$I$12,0),0)+IFERROR(MATCH(JN2,'Product information'!$J$11:$J$12,0),0)+IFERROR(MATCH(JN2,'Product information'!$F$16:$F$17,0),0)+IFERROR(MATCH(JN2,'Product information'!$G$16:$G$17,0),0)+IFERROR(MATCH(JN2,'Product information'!$H$16:$H$17,0),0)+IFERROR(MATCH(JN2,'Product information'!$I$16:$I$17,0),0)+IFERROR(MATCH(JN2,'Product information'!$J$16:$J$17,0),0)+IFERROR(MATCH(JN2,'Product information'!$F$25:$F$36,0),0)+IFERROR(MATCH(JN2,'Product information'!$G$25:$G$36,0),0)+IFERROR(MATCH(JN2,'Product information'!$H$25:$H$36,0),0)+IFERROR(MATCH(JN2,'Product information'!$I$25:$I$36,0),0)+IFERROR(MATCH(JN2,'Product information'!$J$25:$J$36,0),0)+IFERROR(MATCH(JN2,Packaging!$G$11:$G$30,0),0)+IFERROR(MATCH(JN2,Packaging!$H$11:$H$30,0),0)+IFERROR(MATCH(JN2,Packaging!$I$11:$I$30,0),0)+IFERROR(MATCH(JN2,Packaging!$J$11:$J$30,0),0)+IFERROR(MATCH(JN2,Packaging!$K$11:$K$30,0),0)&gt;=1,1,0)</f>
        <v>0</v>
      </c>
      <c r="JO3">
        <f>IF(IFERROR(MATCH(JO2,'Product information'!$F$11:$F$12,0),0)+IFERROR(MATCH(JO2,'Product information'!$G$11:$G$12,0),0)+IFERROR(MATCH(JO2,'Product information'!$H$11:$H$12,0),0)+IFERROR(MATCH(JO2,'Product information'!$I$11:$I$12,0),0)+IFERROR(MATCH(JO2,'Product information'!$J$11:$J$12,0),0)+IFERROR(MATCH(JO2,'Product information'!$F$16:$F$17,0),0)+IFERROR(MATCH(JO2,'Product information'!$G$16:$G$17,0),0)+IFERROR(MATCH(JO2,'Product information'!$H$16:$H$17,0),0)+IFERROR(MATCH(JO2,'Product information'!$I$16:$I$17,0),0)+IFERROR(MATCH(JO2,'Product information'!$J$16:$J$17,0),0)+IFERROR(MATCH(JO2,'Product information'!$F$25:$F$36,0),0)+IFERROR(MATCH(JO2,'Product information'!$G$25:$G$36,0),0)+IFERROR(MATCH(JO2,'Product information'!$H$25:$H$36,0),0)+IFERROR(MATCH(JO2,'Product information'!$I$25:$I$36,0),0)+IFERROR(MATCH(JO2,'Product information'!$J$25:$J$36,0),0)+IFERROR(MATCH(JO2,Packaging!$G$11:$G$30,0),0)+IFERROR(MATCH(JO2,Packaging!$H$11:$H$30,0),0)+IFERROR(MATCH(JO2,Packaging!$I$11:$I$30,0),0)+IFERROR(MATCH(JO2,Packaging!$J$11:$J$30,0),0)+IFERROR(MATCH(JO2,Packaging!$K$11:$K$30,0),0)&gt;=1,1,0)</f>
        <v>0</v>
      </c>
      <c r="JP3">
        <f>IF(IFERROR(MATCH(JP2,'Product information'!$F$11:$F$12,0),0)+IFERROR(MATCH(JP2,'Product information'!$G$11:$G$12,0),0)+IFERROR(MATCH(JP2,'Product information'!$H$11:$H$12,0),0)+IFERROR(MATCH(JP2,'Product information'!$I$11:$I$12,0),0)+IFERROR(MATCH(JP2,'Product information'!$J$11:$J$12,0),0)+IFERROR(MATCH(JP2,'Product information'!$F$16:$F$17,0),0)+IFERROR(MATCH(JP2,'Product information'!$G$16:$G$17,0),0)+IFERROR(MATCH(JP2,'Product information'!$H$16:$H$17,0),0)+IFERROR(MATCH(JP2,'Product information'!$I$16:$I$17,0),0)+IFERROR(MATCH(JP2,'Product information'!$J$16:$J$17,0),0)+IFERROR(MATCH(JP2,'Product information'!$F$25:$F$36,0),0)+IFERROR(MATCH(JP2,'Product information'!$G$25:$G$36,0),0)+IFERROR(MATCH(JP2,'Product information'!$H$25:$H$36,0),0)+IFERROR(MATCH(JP2,'Product information'!$I$25:$I$36,0),0)+IFERROR(MATCH(JP2,'Product information'!$J$25:$J$36,0),0)+IFERROR(MATCH(JP2,Packaging!$G$11:$G$30,0),0)+IFERROR(MATCH(JP2,Packaging!$H$11:$H$30,0),0)+IFERROR(MATCH(JP2,Packaging!$I$11:$I$30,0),0)+IFERROR(MATCH(JP2,Packaging!$J$11:$J$30,0),0)+IFERROR(MATCH(JP2,Packaging!$K$11:$K$30,0),0)&gt;=1,1,0)</f>
        <v>0</v>
      </c>
      <c r="JQ3">
        <f>IF(IFERROR(MATCH(JQ2,'Product information'!$F$11:$F$12,0),0)+IFERROR(MATCH(JQ2,'Product information'!$G$11:$G$12,0),0)+IFERROR(MATCH(JQ2,'Product information'!$H$11:$H$12,0),0)+IFERROR(MATCH(JQ2,'Product information'!$I$11:$I$12,0),0)+IFERROR(MATCH(JQ2,'Product information'!$J$11:$J$12,0),0)+IFERROR(MATCH(JQ2,'Product information'!$F$16:$F$17,0),0)+IFERROR(MATCH(JQ2,'Product information'!$G$16:$G$17,0),0)+IFERROR(MATCH(JQ2,'Product information'!$H$16:$H$17,0),0)+IFERROR(MATCH(JQ2,'Product information'!$I$16:$I$17,0),0)+IFERROR(MATCH(JQ2,'Product information'!$J$16:$J$17,0),0)+IFERROR(MATCH(JQ2,'Product information'!$F$25:$F$36,0),0)+IFERROR(MATCH(JQ2,'Product information'!$G$25:$G$36,0),0)+IFERROR(MATCH(JQ2,'Product information'!$H$25:$H$36,0),0)+IFERROR(MATCH(JQ2,'Product information'!$I$25:$I$36,0),0)+IFERROR(MATCH(JQ2,'Product information'!$J$25:$J$36,0),0)+IFERROR(MATCH(JQ2,Packaging!$G$11:$G$30,0),0)+IFERROR(MATCH(JQ2,Packaging!$H$11:$H$30,0),0)+IFERROR(MATCH(JQ2,Packaging!$I$11:$I$30,0),0)+IFERROR(MATCH(JQ2,Packaging!$J$11:$J$30,0),0)+IFERROR(MATCH(JQ2,Packaging!$K$11:$K$30,0),0)&gt;=1,1,0)</f>
        <v>0</v>
      </c>
      <c r="JR3">
        <f>IF(IFERROR(MATCH(JR2,'Product information'!$F$11:$F$12,0),0)+IFERROR(MATCH(JR2,'Product information'!$G$11:$G$12,0),0)+IFERROR(MATCH(JR2,'Product information'!$H$11:$H$12,0),0)+IFERROR(MATCH(JR2,'Product information'!$I$11:$I$12,0),0)+IFERROR(MATCH(JR2,'Product information'!$J$11:$J$12,0),0)+IFERROR(MATCH(JR2,'Product information'!$F$16:$F$17,0),0)+IFERROR(MATCH(JR2,'Product information'!$G$16:$G$17,0),0)+IFERROR(MATCH(JR2,'Product information'!$H$16:$H$17,0),0)+IFERROR(MATCH(JR2,'Product information'!$I$16:$I$17,0),0)+IFERROR(MATCH(JR2,'Product information'!$J$16:$J$17,0),0)+IFERROR(MATCH(JR2,'Product information'!$F$25:$F$36,0),0)+IFERROR(MATCH(JR2,'Product information'!$G$25:$G$36,0),0)+IFERROR(MATCH(JR2,'Product information'!$H$25:$H$36,0),0)+IFERROR(MATCH(JR2,'Product information'!$I$25:$I$36,0),0)+IFERROR(MATCH(JR2,'Product information'!$J$25:$J$36,0),0)+IFERROR(MATCH(JR2,Packaging!$G$11:$G$30,0),0)+IFERROR(MATCH(JR2,Packaging!$H$11:$H$30,0),0)+IFERROR(MATCH(JR2,Packaging!$I$11:$I$30,0),0)+IFERROR(MATCH(JR2,Packaging!$J$11:$J$30,0),0)+IFERROR(MATCH(JR2,Packaging!$K$11:$K$30,0),0)&gt;=1,1,0)</f>
        <v>0</v>
      </c>
      <c r="JS3">
        <f>IF(IFERROR(MATCH(JS2,'Product information'!$F$11:$F$12,0),0)+IFERROR(MATCH(JS2,'Product information'!$G$11:$G$12,0),0)+IFERROR(MATCH(JS2,'Product information'!$H$11:$H$12,0),0)+IFERROR(MATCH(JS2,'Product information'!$I$11:$I$12,0),0)+IFERROR(MATCH(JS2,'Product information'!$J$11:$J$12,0),0)+IFERROR(MATCH(JS2,'Product information'!$F$16:$F$17,0),0)+IFERROR(MATCH(JS2,'Product information'!$G$16:$G$17,0),0)+IFERROR(MATCH(JS2,'Product information'!$H$16:$H$17,0),0)+IFERROR(MATCH(JS2,'Product information'!$I$16:$I$17,0),0)+IFERROR(MATCH(JS2,'Product information'!$J$16:$J$17,0),0)+IFERROR(MATCH(JS2,'Product information'!$F$25:$F$36,0),0)+IFERROR(MATCH(JS2,'Product information'!$G$25:$G$36,0),0)+IFERROR(MATCH(JS2,'Product information'!$H$25:$H$36,0),0)+IFERROR(MATCH(JS2,'Product information'!$I$25:$I$36,0),0)+IFERROR(MATCH(JS2,'Product information'!$J$25:$J$36,0),0)+IFERROR(MATCH(JS2,Packaging!$G$11:$G$30,0),0)+IFERROR(MATCH(JS2,Packaging!$H$11:$H$30,0),0)+IFERROR(MATCH(JS2,Packaging!$I$11:$I$30,0),0)+IFERROR(MATCH(JS2,Packaging!$J$11:$J$30,0),0)+IFERROR(MATCH(JS2,Packaging!$K$11:$K$30,0),0)&gt;=1,1,0)</f>
        <v>0</v>
      </c>
      <c r="JT3">
        <f>IF(IFERROR(MATCH(JT2,'Product information'!$F$11:$F$12,0),0)+IFERROR(MATCH(JT2,'Product information'!$G$11:$G$12,0),0)+IFERROR(MATCH(JT2,'Product information'!$H$11:$H$12,0),0)+IFERROR(MATCH(JT2,'Product information'!$I$11:$I$12,0),0)+IFERROR(MATCH(JT2,'Product information'!$J$11:$J$12,0),0)+IFERROR(MATCH(JT2,'Product information'!$F$16:$F$17,0),0)+IFERROR(MATCH(JT2,'Product information'!$G$16:$G$17,0),0)+IFERROR(MATCH(JT2,'Product information'!$H$16:$H$17,0),0)+IFERROR(MATCH(JT2,'Product information'!$I$16:$I$17,0),0)+IFERROR(MATCH(JT2,'Product information'!$J$16:$J$17,0),0)+IFERROR(MATCH(JT2,'Product information'!$F$25:$F$36,0),0)+IFERROR(MATCH(JT2,'Product information'!$G$25:$G$36,0),0)+IFERROR(MATCH(JT2,'Product information'!$H$25:$H$36,0),0)+IFERROR(MATCH(JT2,'Product information'!$I$25:$I$36,0),0)+IFERROR(MATCH(JT2,'Product information'!$J$25:$J$36,0),0)+IFERROR(MATCH(JT2,Packaging!$G$11:$G$30,0),0)+IFERROR(MATCH(JT2,Packaging!$H$11:$H$30,0),0)+IFERROR(MATCH(JT2,Packaging!$I$11:$I$30,0),0)+IFERROR(MATCH(JT2,Packaging!$J$11:$J$30,0),0)+IFERROR(MATCH(JT2,Packaging!$K$11:$K$30,0),0)&gt;=1,1,0)</f>
        <v>0</v>
      </c>
      <c r="JU3">
        <f>IF(IFERROR(MATCH(JU2,'Product information'!$F$11:$F$12,0),0)+IFERROR(MATCH(JU2,'Product information'!$G$11:$G$12,0),0)+IFERROR(MATCH(JU2,'Product information'!$H$11:$H$12,0),0)+IFERROR(MATCH(JU2,'Product information'!$I$11:$I$12,0),0)+IFERROR(MATCH(JU2,'Product information'!$J$11:$J$12,0),0)+IFERROR(MATCH(JU2,'Product information'!$F$16:$F$17,0),0)+IFERROR(MATCH(JU2,'Product information'!$G$16:$G$17,0),0)+IFERROR(MATCH(JU2,'Product information'!$H$16:$H$17,0),0)+IFERROR(MATCH(JU2,'Product information'!$I$16:$I$17,0),0)+IFERROR(MATCH(JU2,'Product information'!$J$16:$J$17,0),0)+IFERROR(MATCH(JU2,'Product information'!$F$25:$F$36,0),0)+IFERROR(MATCH(JU2,'Product information'!$G$25:$G$36,0),0)+IFERROR(MATCH(JU2,'Product information'!$H$25:$H$36,0),0)+IFERROR(MATCH(JU2,'Product information'!$I$25:$I$36,0),0)+IFERROR(MATCH(JU2,'Product information'!$J$25:$J$36,0),0)+IFERROR(MATCH(JU2,Packaging!$G$11:$G$30,0),0)+IFERROR(MATCH(JU2,Packaging!$H$11:$H$30,0),0)+IFERROR(MATCH(JU2,Packaging!$I$11:$I$30,0),0)+IFERROR(MATCH(JU2,Packaging!$J$11:$J$30,0),0)+IFERROR(MATCH(JU2,Packaging!$K$11:$K$30,0),0)&gt;=1,1,0)</f>
        <v>0</v>
      </c>
      <c r="JV3">
        <f>IF(IFERROR(MATCH(JV2,'Product information'!$F$11:$F$12,0),0)+IFERROR(MATCH(JV2,'Product information'!$G$11:$G$12,0),0)+IFERROR(MATCH(JV2,'Product information'!$H$11:$H$12,0),0)+IFERROR(MATCH(JV2,'Product information'!$I$11:$I$12,0),0)+IFERROR(MATCH(JV2,'Product information'!$J$11:$J$12,0),0)+IFERROR(MATCH(JV2,'Product information'!$F$16:$F$17,0),0)+IFERROR(MATCH(JV2,'Product information'!$G$16:$G$17,0),0)+IFERROR(MATCH(JV2,'Product information'!$H$16:$H$17,0),0)+IFERROR(MATCH(JV2,'Product information'!$I$16:$I$17,0),0)+IFERROR(MATCH(JV2,'Product information'!$J$16:$J$17,0),0)+IFERROR(MATCH(JV2,'Product information'!$F$25:$F$36,0),0)+IFERROR(MATCH(JV2,'Product information'!$G$25:$G$36,0),0)+IFERROR(MATCH(JV2,'Product information'!$H$25:$H$36,0),0)+IFERROR(MATCH(JV2,'Product information'!$I$25:$I$36,0),0)+IFERROR(MATCH(JV2,'Product information'!$J$25:$J$36,0),0)+IFERROR(MATCH(JV2,Packaging!$G$11:$G$30,0),0)+IFERROR(MATCH(JV2,Packaging!$H$11:$H$30,0),0)+IFERROR(MATCH(JV2,Packaging!$I$11:$I$30,0),0)+IFERROR(MATCH(JV2,Packaging!$J$11:$J$30,0),0)+IFERROR(MATCH(JV2,Packaging!$K$11:$K$30,0),0)&gt;=1,1,0)</f>
        <v>0</v>
      </c>
      <c r="JW3">
        <f>IF(IFERROR(MATCH(JW2,'Product information'!$F$11:$F$12,0),0)+IFERROR(MATCH(JW2,'Product information'!$G$11:$G$12,0),0)+IFERROR(MATCH(JW2,'Product information'!$H$11:$H$12,0),0)+IFERROR(MATCH(JW2,'Product information'!$I$11:$I$12,0),0)+IFERROR(MATCH(JW2,'Product information'!$J$11:$J$12,0),0)+IFERROR(MATCH(JW2,'Product information'!$F$16:$F$17,0),0)+IFERROR(MATCH(JW2,'Product information'!$G$16:$G$17,0),0)+IFERROR(MATCH(JW2,'Product information'!$H$16:$H$17,0),0)+IFERROR(MATCH(JW2,'Product information'!$I$16:$I$17,0),0)+IFERROR(MATCH(JW2,'Product information'!$J$16:$J$17,0),0)+IFERROR(MATCH(JW2,'Product information'!$F$25:$F$36,0),0)+IFERROR(MATCH(JW2,'Product information'!$G$25:$G$36,0),0)+IFERROR(MATCH(JW2,'Product information'!$H$25:$H$36,0),0)+IFERROR(MATCH(JW2,'Product information'!$I$25:$I$36,0),0)+IFERROR(MATCH(JW2,'Product information'!$J$25:$J$36,0),0)+IFERROR(MATCH(JW2,Packaging!$G$11:$G$30,0),0)+IFERROR(MATCH(JW2,Packaging!$H$11:$H$30,0),0)+IFERROR(MATCH(JW2,Packaging!$I$11:$I$30,0),0)+IFERROR(MATCH(JW2,Packaging!$J$11:$J$30,0),0)+IFERROR(MATCH(JW2,Packaging!$K$11:$K$30,0),0)&gt;=1,1,0)</f>
        <v>0</v>
      </c>
      <c r="JX3">
        <f>IF(IFERROR(MATCH(JX2,'Product information'!$F$11:$F$12,0),0)+IFERROR(MATCH(JX2,'Product information'!$G$11:$G$12,0),0)+IFERROR(MATCH(JX2,'Product information'!$H$11:$H$12,0),0)+IFERROR(MATCH(JX2,'Product information'!$I$11:$I$12,0),0)+IFERROR(MATCH(JX2,'Product information'!$J$11:$J$12,0),0)+IFERROR(MATCH(JX2,'Product information'!$F$16:$F$17,0),0)+IFERROR(MATCH(JX2,'Product information'!$G$16:$G$17,0),0)+IFERROR(MATCH(JX2,'Product information'!$H$16:$H$17,0),0)+IFERROR(MATCH(JX2,'Product information'!$I$16:$I$17,0),0)+IFERROR(MATCH(JX2,'Product information'!$J$16:$J$17,0),0)+IFERROR(MATCH(JX2,'Product information'!$F$25:$F$36,0),0)+IFERROR(MATCH(JX2,'Product information'!$G$25:$G$36,0),0)+IFERROR(MATCH(JX2,'Product information'!$H$25:$H$36,0),0)+IFERROR(MATCH(JX2,'Product information'!$I$25:$I$36,0),0)+IFERROR(MATCH(JX2,'Product information'!$J$25:$J$36,0),0)+IFERROR(MATCH(JX2,Packaging!$G$11:$G$30,0),0)+IFERROR(MATCH(JX2,Packaging!$H$11:$H$30,0),0)+IFERROR(MATCH(JX2,Packaging!$I$11:$I$30,0),0)+IFERROR(MATCH(JX2,Packaging!$J$11:$J$30,0),0)+IFERROR(MATCH(JX2,Packaging!$K$11:$K$30,0),0)&gt;=1,1,0)</f>
        <v>0</v>
      </c>
      <c r="JY3">
        <f>IF(IFERROR(MATCH(JY2,'Product information'!$F$11:$F$12,0),0)+IFERROR(MATCH(JY2,'Product information'!$G$11:$G$12,0),0)+IFERROR(MATCH(JY2,'Product information'!$H$11:$H$12,0),0)+IFERROR(MATCH(JY2,'Product information'!$I$11:$I$12,0),0)+IFERROR(MATCH(JY2,'Product information'!$J$11:$J$12,0),0)+IFERROR(MATCH(JY2,'Product information'!$F$16:$F$17,0),0)+IFERROR(MATCH(JY2,'Product information'!$G$16:$G$17,0),0)+IFERROR(MATCH(JY2,'Product information'!$H$16:$H$17,0),0)+IFERROR(MATCH(JY2,'Product information'!$I$16:$I$17,0),0)+IFERROR(MATCH(JY2,'Product information'!$J$16:$J$17,0),0)+IFERROR(MATCH(JY2,'Product information'!$F$25:$F$36,0),0)+IFERROR(MATCH(JY2,'Product information'!$G$25:$G$36,0),0)+IFERROR(MATCH(JY2,'Product information'!$H$25:$H$36,0),0)+IFERROR(MATCH(JY2,'Product information'!$I$25:$I$36,0),0)+IFERROR(MATCH(JY2,'Product information'!$J$25:$J$36,0),0)+IFERROR(MATCH(JY2,Packaging!$G$11:$G$30,0),0)+IFERROR(MATCH(JY2,Packaging!$H$11:$H$30,0),0)+IFERROR(MATCH(JY2,Packaging!$I$11:$I$30,0),0)+IFERROR(MATCH(JY2,Packaging!$J$11:$J$30,0),0)+IFERROR(MATCH(JY2,Packaging!$K$11:$K$30,0),0)&gt;=1,1,0)</f>
        <v>0</v>
      </c>
      <c r="JZ3">
        <f>IF(IFERROR(MATCH(JZ2,'Product information'!$F$11:$F$12,0),0)+IFERROR(MATCH(JZ2,'Product information'!$G$11:$G$12,0),0)+IFERROR(MATCH(JZ2,'Product information'!$H$11:$H$12,0),0)+IFERROR(MATCH(JZ2,'Product information'!$I$11:$I$12,0),0)+IFERROR(MATCH(JZ2,'Product information'!$J$11:$J$12,0),0)+IFERROR(MATCH(JZ2,'Product information'!$F$16:$F$17,0),0)+IFERROR(MATCH(JZ2,'Product information'!$G$16:$G$17,0),0)+IFERROR(MATCH(JZ2,'Product information'!$H$16:$H$17,0),0)+IFERROR(MATCH(JZ2,'Product information'!$I$16:$I$17,0),0)+IFERROR(MATCH(JZ2,'Product information'!$J$16:$J$17,0),0)+IFERROR(MATCH(JZ2,'Product information'!$F$25:$F$36,0),0)+IFERROR(MATCH(JZ2,'Product information'!$G$25:$G$36,0),0)+IFERROR(MATCH(JZ2,'Product information'!$H$25:$H$36,0),0)+IFERROR(MATCH(JZ2,'Product information'!$I$25:$I$36,0),0)+IFERROR(MATCH(JZ2,'Product information'!$J$25:$J$36,0),0)+IFERROR(MATCH(JZ2,Packaging!$G$11:$G$30,0),0)+IFERROR(MATCH(JZ2,Packaging!$H$11:$H$30,0),0)+IFERROR(MATCH(JZ2,Packaging!$I$11:$I$30,0),0)+IFERROR(MATCH(JZ2,Packaging!$J$11:$J$30,0),0)+IFERROR(MATCH(JZ2,Packaging!$K$11:$K$30,0),0)&gt;=1,1,0)</f>
        <v>0</v>
      </c>
      <c r="KA3">
        <f>IF(IFERROR(MATCH(KA2,'Product information'!$F$11:$F$12,0),0)+IFERROR(MATCH(KA2,'Product information'!$G$11:$G$12,0),0)+IFERROR(MATCH(KA2,'Product information'!$H$11:$H$12,0),0)+IFERROR(MATCH(KA2,'Product information'!$I$11:$I$12,0),0)+IFERROR(MATCH(KA2,'Product information'!$J$11:$J$12,0),0)+IFERROR(MATCH(KA2,'Product information'!$F$16:$F$17,0),0)+IFERROR(MATCH(KA2,'Product information'!$G$16:$G$17,0),0)+IFERROR(MATCH(KA2,'Product information'!$H$16:$H$17,0),0)+IFERROR(MATCH(KA2,'Product information'!$I$16:$I$17,0),0)+IFERROR(MATCH(KA2,'Product information'!$J$16:$J$17,0),0)+IFERROR(MATCH(KA2,'Product information'!$F$25:$F$36,0),0)+IFERROR(MATCH(KA2,'Product information'!$G$25:$G$36,0),0)+IFERROR(MATCH(KA2,'Product information'!$H$25:$H$36,0),0)+IFERROR(MATCH(KA2,'Product information'!$I$25:$I$36,0),0)+IFERROR(MATCH(KA2,'Product information'!$J$25:$J$36,0),0)+IFERROR(MATCH(KA2,Packaging!$G$11:$G$30,0),0)+IFERROR(MATCH(KA2,Packaging!$H$11:$H$30,0),0)+IFERROR(MATCH(KA2,Packaging!$I$11:$I$30,0),0)+IFERROR(MATCH(KA2,Packaging!$J$11:$J$30,0),0)+IFERROR(MATCH(KA2,Packaging!$K$11:$K$30,0),0)&gt;=1,1,0)</f>
        <v>0</v>
      </c>
      <c r="KB3">
        <f>IF(IFERROR(MATCH(KB2,'Product information'!$F$11:$F$12,0),0)+IFERROR(MATCH(KB2,'Product information'!$G$11:$G$12,0),0)+IFERROR(MATCH(KB2,'Product information'!$H$11:$H$12,0),0)+IFERROR(MATCH(KB2,'Product information'!$I$11:$I$12,0),0)+IFERROR(MATCH(KB2,'Product information'!$J$11:$J$12,0),0)+IFERROR(MATCH(KB2,'Product information'!$F$16:$F$17,0),0)+IFERROR(MATCH(KB2,'Product information'!$G$16:$G$17,0),0)+IFERROR(MATCH(KB2,'Product information'!$H$16:$H$17,0),0)+IFERROR(MATCH(KB2,'Product information'!$I$16:$I$17,0),0)+IFERROR(MATCH(KB2,'Product information'!$J$16:$J$17,0),0)+IFERROR(MATCH(KB2,'Product information'!$F$25:$F$36,0),0)+IFERROR(MATCH(KB2,'Product information'!$G$25:$G$36,0),0)+IFERROR(MATCH(KB2,'Product information'!$H$25:$H$36,0),0)+IFERROR(MATCH(KB2,'Product information'!$I$25:$I$36,0),0)+IFERROR(MATCH(KB2,'Product information'!$J$25:$J$36,0),0)+IFERROR(MATCH(KB2,Packaging!$G$11:$G$30,0),0)+IFERROR(MATCH(KB2,Packaging!$H$11:$H$30,0),0)+IFERROR(MATCH(KB2,Packaging!$I$11:$I$30,0),0)+IFERROR(MATCH(KB2,Packaging!$J$11:$J$30,0),0)+IFERROR(MATCH(KB2,Packaging!$K$11:$K$30,0),0)&gt;=1,1,0)</f>
        <v>0</v>
      </c>
      <c r="KC3">
        <f>IF(IFERROR(MATCH(KC2,'Product information'!$F$11:$F$12,0),0)+IFERROR(MATCH(KC2,'Product information'!$G$11:$G$12,0),0)+IFERROR(MATCH(KC2,'Product information'!$H$11:$H$12,0),0)+IFERROR(MATCH(KC2,'Product information'!$I$11:$I$12,0),0)+IFERROR(MATCH(KC2,'Product information'!$J$11:$J$12,0),0)+IFERROR(MATCH(KC2,'Product information'!$F$16:$F$17,0),0)+IFERROR(MATCH(KC2,'Product information'!$G$16:$G$17,0),0)+IFERROR(MATCH(KC2,'Product information'!$H$16:$H$17,0),0)+IFERROR(MATCH(KC2,'Product information'!$I$16:$I$17,0),0)+IFERROR(MATCH(KC2,'Product information'!$J$16:$J$17,0),0)+IFERROR(MATCH(KC2,'Product information'!$F$25:$F$36,0),0)+IFERROR(MATCH(KC2,'Product information'!$G$25:$G$36,0),0)+IFERROR(MATCH(KC2,'Product information'!$H$25:$H$36,0),0)+IFERROR(MATCH(KC2,'Product information'!$I$25:$I$36,0),0)+IFERROR(MATCH(KC2,'Product information'!$J$25:$J$36,0),0)+IFERROR(MATCH(KC2,Packaging!$G$11:$G$30,0),0)+IFERROR(MATCH(KC2,Packaging!$H$11:$H$30,0),0)+IFERROR(MATCH(KC2,Packaging!$I$11:$I$30,0),0)+IFERROR(MATCH(KC2,Packaging!$J$11:$J$30,0),0)+IFERROR(MATCH(KC2,Packaging!$K$11:$K$30,0),0)&gt;=1,1,0)</f>
        <v>0</v>
      </c>
      <c r="KD3">
        <f>IF(IFERROR(MATCH(KD2,'Product information'!$F$11:$F$12,0),0)+IFERROR(MATCH(KD2,'Product information'!$G$11:$G$12,0),0)+IFERROR(MATCH(KD2,'Product information'!$H$11:$H$12,0),0)+IFERROR(MATCH(KD2,'Product information'!$I$11:$I$12,0),0)+IFERROR(MATCH(KD2,'Product information'!$J$11:$J$12,0),0)+IFERROR(MATCH(KD2,'Product information'!$F$16:$F$17,0),0)+IFERROR(MATCH(KD2,'Product information'!$G$16:$G$17,0),0)+IFERROR(MATCH(KD2,'Product information'!$H$16:$H$17,0),0)+IFERROR(MATCH(KD2,'Product information'!$I$16:$I$17,0),0)+IFERROR(MATCH(KD2,'Product information'!$J$16:$J$17,0),0)+IFERROR(MATCH(KD2,'Product information'!$F$25:$F$36,0),0)+IFERROR(MATCH(KD2,'Product information'!$G$25:$G$36,0),0)+IFERROR(MATCH(KD2,'Product information'!$H$25:$H$36,0),0)+IFERROR(MATCH(KD2,'Product information'!$I$25:$I$36,0),0)+IFERROR(MATCH(KD2,'Product information'!$J$25:$J$36,0),0)+IFERROR(MATCH(KD2,Packaging!$G$11:$G$30,0),0)+IFERROR(MATCH(KD2,Packaging!$H$11:$H$30,0),0)+IFERROR(MATCH(KD2,Packaging!$I$11:$I$30,0),0)+IFERROR(MATCH(KD2,Packaging!$J$11:$J$30,0),0)+IFERROR(MATCH(KD2,Packaging!$K$11:$K$30,0),0)&gt;=1,1,0)</f>
        <v>0</v>
      </c>
      <c r="KE3">
        <f>IF(IFERROR(MATCH(KE2,'Product information'!$F$11:$F$12,0),0)+IFERROR(MATCH(KE2,'Product information'!$G$11:$G$12,0),0)+IFERROR(MATCH(KE2,'Product information'!$H$11:$H$12,0),0)+IFERROR(MATCH(KE2,'Product information'!$I$11:$I$12,0),0)+IFERROR(MATCH(KE2,'Product information'!$J$11:$J$12,0),0)+IFERROR(MATCH(KE2,'Product information'!$F$16:$F$17,0),0)+IFERROR(MATCH(KE2,'Product information'!$G$16:$G$17,0),0)+IFERROR(MATCH(KE2,'Product information'!$H$16:$H$17,0),0)+IFERROR(MATCH(KE2,'Product information'!$I$16:$I$17,0),0)+IFERROR(MATCH(KE2,'Product information'!$J$16:$J$17,0),0)+IFERROR(MATCH(KE2,'Product information'!$F$25:$F$36,0),0)+IFERROR(MATCH(KE2,'Product information'!$G$25:$G$36,0),0)+IFERROR(MATCH(KE2,'Product information'!$H$25:$H$36,0),0)+IFERROR(MATCH(KE2,'Product information'!$I$25:$I$36,0),0)+IFERROR(MATCH(KE2,'Product information'!$J$25:$J$36,0),0)+IFERROR(MATCH(KE2,Packaging!$G$11:$G$30,0),0)+IFERROR(MATCH(KE2,Packaging!$H$11:$H$30,0),0)+IFERROR(MATCH(KE2,Packaging!$I$11:$I$30,0),0)+IFERROR(MATCH(KE2,Packaging!$J$11:$J$30,0),0)+IFERROR(MATCH(KE2,Packaging!$K$11:$K$30,0),0)&gt;=1,1,0)</f>
        <v>0</v>
      </c>
      <c r="KF3">
        <f>IF(IFERROR(MATCH(KF2,'Product information'!$F$11:$F$12,0),0)+IFERROR(MATCH(KF2,'Product information'!$G$11:$G$12,0),0)+IFERROR(MATCH(KF2,'Product information'!$H$11:$H$12,0),0)+IFERROR(MATCH(KF2,'Product information'!$I$11:$I$12,0),0)+IFERROR(MATCH(KF2,'Product information'!$J$11:$J$12,0),0)+IFERROR(MATCH(KF2,'Product information'!$F$16:$F$17,0),0)+IFERROR(MATCH(KF2,'Product information'!$G$16:$G$17,0),0)+IFERROR(MATCH(KF2,'Product information'!$H$16:$H$17,0),0)+IFERROR(MATCH(KF2,'Product information'!$I$16:$I$17,0),0)+IFERROR(MATCH(KF2,'Product information'!$J$16:$J$17,0),0)+IFERROR(MATCH(KF2,'Product information'!$F$25:$F$36,0),0)+IFERROR(MATCH(KF2,'Product information'!$G$25:$G$36,0),0)+IFERROR(MATCH(KF2,'Product information'!$H$25:$H$36,0),0)+IFERROR(MATCH(KF2,'Product information'!$I$25:$I$36,0),0)+IFERROR(MATCH(KF2,'Product information'!$J$25:$J$36,0),0)+IFERROR(MATCH(KF2,Packaging!$G$11:$G$30,0),0)+IFERROR(MATCH(KF2,Packaging!$H$11:$H$30,0),0)+IFERROR(MATCH(KF2,Packaging!$I$11:$I$30,0),0)+IFERROR(MATCH(KF2,Packaging!$J$11:$J$30,0),0)+IFERROR(MATCH(KF2,Packaging!$K$11:$K$30,0),0)&gt;=1,1,0)</f>
        <v>0</v>
      </c>
      <c r="KG3">
        <f>IF(IFERROR(MATCH(KG2,'Product information'!$F$11:$F$12,0),0)+IFERROR(MATCH(KG2,'Product information'!$G$11:$G$12,0),0)+IFERROR(MATCH(KG2,'Product information'!$H$11:$H$12,0),0)+IFERROR(MATCH(KG2,'Product information'!$I$11:$I$12,0),0)+IFERROR(MATCH(KG2,'Product information'!$J$11:$J$12,0),0)+IFERROR(MATCH(KG2,'Product information'!$F$16:$F$17,0),0)+IFERROR(MATCH(KG2,'Product information'!$G$16:$G$17,0),0)+IFERROR(MATCH(KG2,'Product information'!$H$16:$H$17,0),0)+IFERROR(MATCH(KG2,'Product information'!$I$16:$I$17,0),0)+IFERROR(MATCH(KG2,'Product information'!$J$16:$J$17,0),0)+IFERROR(MATCH(KG2,'Product information'!$F$25:$F$36,0),0)+IFERROR(MATCH(KG2,'Product information'!$G$25:$G$36,0),0)+IFERROR(MATCH(KG2,'Product information'!$H$25:$H$36,0),0)+IFERROR(MATCH(KG2,'Product information'!$I$25:$I$36,0),0)+IFERROR(MATCH(KG2,'Product information'!$J$25:$J$36,0),0)+IFERROR(MATCH(KG2,Packaging!$G$11:$G$30,0),0)+IFERROR(MATCH(KG2,Packaging!$H$11:$H$30,0),0)+IFERROR(MATCH(KG2,Packaging!$I$11:$I$30,0),0)+IFERROR(MATCH(KG2,Packaging!$J$11:$J$30,0),0)+IFERROR(MATCH(KG2,Packaging!$K$11:$K$30,0),0)&gt;=1,1,0)</f>
        <v>0</v>
      </c>
      <c r="KH3">
        <f>IF(IFERROR(MATCH(KH2,'Product information'!$F$11:$F$12,0),0)+IFERROR(MATCH(KH2,'Product information'!$G$11:$G$12,0),0)+IFERROR(MATCH(KH2,'Product information'!$H$11:$H$12,0),0)+IFERROR(MATCH(KH2,'Product information'!$I$11:$I$12,0),0)+IFERROR(MATCH(KH2,'Product information'!$J$11:$J$12,0),0)+IFERROR(MATCH(KH2,'Product information'!$F$16:$F$17,0),0)+IFERROR(MATCH(KH2,'Product information'!$G$16:$G$17,0),0)+IFERROR(MATCH(KH2,'Product information'!$H$16:$H$17,0),0)+IFERROR(MATCH(KH2,'Product information'!$I$16:$I$17,0),0)+IFERROR(MATCH(KH2,'Product information'!$J$16:$J$17,0),0)+IFERROR(MATCH(KH2,'Product information'!$F$25:$F$36,0),0)+IFERROR(MATCH(KH2,'Product information'!$G$25:$G$36,0),0)+IFERROR(MATCH(KH2,'Product information'!$H$25:$H$36,0),0)+IFERROR(MATCH(KH2,'Product information'!$I$25:$I$36,0),0)+IFERROR(MATCH(KH2,'Product information'!$J$25:$J$36,0),0)+IFERROR(MATCH(KH2,Packaging!$G$11:$G$30,0),0)+IFERROR(MATCH(KH2,Packaging!$H$11:$H$30,0),0)+IFERROR(MATCH(KH2,Packaging!$I$11:$I$30,0),0)+IFERROR(MATCH(KH2,Packaging!$J$11:$J$30,0),0)+IFERROR(MATCH(KH2,Packaging!$K$11:$K$30,0),0)&gt;=1,1,0)</f>
        <v>0</v>
      </c>
      <c r="KI3">
        <f>IF(IFERROR(MATCH(KI2,'Product information'!$F$11:$F$12,0),0)+IFERROR(MATCH(KI2,'Product information'!$G$11:$G$12,0),0)+IFERROR(MATCH(KI2,'Product information'!$H$11:$H$12,0),0)+IFERROR(MATCH(KI2,'Product information'!$I$11:$I$12,0),0)+IFERROR(MATCH(KI2,'Product information'!$J$11:$J$12,0),0)+IFERROR(MATCH(KI2,'Product information'!$F$16:$F$17,0),0)+IFERROR(MATCH(KI2,'Product information'!$G$16:$G$17,0),0)+IFERROR(MATCH(KI2,'Product information'!$H$16:$H$17,0),0)+IFERROR(MATCH(KI2,'Product information'!$I$16:$I$17,0),0)+IFERROR(MATCH(KI2,'Product information'!$J$16:$J$17,0),0)+IFERROR(MATCH(KI2,'Product information'!$F$25:$F$36,0),0)+IFERROR(MATCH(KI2,'Product information'!$G$25:$G$36,0),0)+IFERROR(MATCH(KI2,'Product information'!$H$25:$H$36,0),0)+IFERROR(MATCH(KI2,'Product information'!$I$25:$I$36,0),0)+IFERROR(MATCH(KI2,'Product information'!$J$25:$J$36,0),0)+IFERROR(MATCH(KI2,Packaging!$G$11:$G$30,0),0)+IFERROR(MATCH(KI2,Packaging!$H$11:$H$30,0),0)+IFERROR(MATCH(KI2,Packaging!$I$11:$I$30,0),0)+IFERROR(MATCH(KI2,Packaging!$J$11:$J$30,0),0)+IFERROR(MATCH(KI2,Packaging!$K$11:$K$30,0),0)&gt;=1,1,0)</f>
        <v>0</v>
      </c>
      <c r="KJ3">
        <f>IF(IFERROR(MATCH(KJ2,'Product information'!$F$11:$F$12,0),0)+IFERROR(MATCH(KJ2,'Product information'!$G$11:$G$12,0),0)+IFERROR(MATCH(KJ2,'Product information'!$H$11:$H$12,0),0)+IFERROR(MATCH(KJ2,'Product information'!$I$11:$I$12,0),0)+IFERROR(MATCH(KJ2,'Product information'!$J$11:$J$12,0),0)+IFERROR(MATCH(KJ2,'Product information'!$F$16:$F$17,0),0)+IFERROR(MATCH(KJ2,'Product information'!$G$16:$G$17,0),0)+IFERROR(MATCH(KJ2,'Product information'!$H$16:$H$17,0),0)+IFERROR(MATCH(KJ2,'Product information'!$I$16:$I$17,0),0)+IFERROR(MATCH(KJ2,'Product information'!$J$16:$J$17,0),0)+IFERROR(MATCH(KJ2,'Product information'!$F$25:$F$36,0),0)+IFERROR(MATCH(KJ2,'Product information'!$G$25:$G$36,0),0)+IFERROR(MATCH(KJ2,'Product information'!$H$25:$H$36,0),0)+IFERROR(MATCH(KJ2,'Product information'!$I$25:$I$36,0),0)+IFERROR(MATCH(KJ2,'Product information'!$J$25:$J$36,0),0)+IFERROR(MATCH(KJ2,Packaging!$G$11:$G$30,0),0)+IFERROR(MATCH(KJ2,Packaging!$H$11:$H$30,0),0)+IFERROR(MATCH(KJ2,Packaging!$I$11:$I$30,0),0)+IFERROR(MATCH(KJ2,Packaging!$J$11:$J$30,0),0)+IFERROR(MATCH(KJ2,Packaging!$K$11:$K$30,0),0)&gt;=1,1,0)</f>
        <v>0</v>
      </c>
      <c r="KK3">
        <f>IF(IFERROR(MATCH(KK2,'Product information'!$F$11:$F$12,0),0)+IFERROR(MATCH(KK2,'Product information'!$G$11:$G$12,0),0)+IFERROR(MATCH(KK2,'Product information'!$H$11:$H$12,0),0)+IFERROR(MATCH(KK2,'Product information'!$I$11:$I$12,0),0)+IFERROR(MATCH(KK2,'Product information'!$J$11:$J$12,0),0)+IFERROR(MATCH(KK2,'Product information'!$F$16:$F$17,0),0)+IFERROR(MATCH(KK2,'Product information'!$G$16:$G$17,0),0)+IFERROR(MATCH(KK2,'Product information'!$H$16:$H$17,0),0)+IFERROR(MATCH(KK2,'Product information'!$I$16:$I$17,0),0)+IFERROR(MATCH(KK2,'Product information'!$J$16:$J$17,0),0)+IFERROR(MATCH(KK2,'Product information'!$F$25:$F$36,0),0)+IFERROR(MATCH(KK2,'Product information'!$G$25:$G$36,0),0)+IFERROR(MATCH(KK2,'Product information'!$H$25:$H$36,0),0)+IFERROR(MATCH(KK2,'Product information'!$I$25:$I$36,0),0)+IFERROR(MATCH(KK2,'Product information'!$J$25:$J$36,0),0)+IFERROR(MATCH(KK2,Packaging!$G$11:$G$30,0),0)+IFERROR(MATCH(KK2,Packaging!$H$11:$H$30,0),0)+IFERROR(MATCH(KK2,Packaging!$I$11:$I$30,0),0)+IFERROR(MATCH(KK2,Packaging!$J$11:$J$30,0),0)+IFERROR(MATCH(KK2,Packaging!$K$11:$K$30,0),0)&gt;=1,1,0)</f>
        <v>0</v>
      </c>
      <c r="KL3">
        <f>IF(IFERROR(MATCH(KL2,'Product information'!$F$11:$F$12,0),0)+IFERROR(MATCH(KL2,'Product information'!$G$11:$G$12,0),0)+IFERROR(MATCH(KL2,'Product information'!$H$11:$H$12,0),0)+IFERROR(MATCH(KL2,'Product information'!$I$11:$I$12,0),0)+IFERROR(MATCH(KL2,'Product information'!$J$11:$J$12,0),0)+IFERROR(MATCH(KL2,'Product information'!$F$16:$F$17,0),0)+IFERROR(MATCH(KL2,'Product information'!$G$16:$G$17,0),0)+IFERROR(MATCH(KL2,'Product information'!$H$16:$H$17,0),0)+IFERROR(MATCH(KL2,'Product information'!$I$16:$I$17,0),0)+IFERROR(MATCH(KL2,'Product information'!$J$16:$J$17,0),0)+IFERROR(MATCH(KL2,'Product information'!$F$25:$F$36,0),0)+IFERROR(MATCH(KL2,'Product information'!$G$25:$G$36,0),0)+IFERROR(MATCH(KL2,'Product information'!$H$25:$H$36,0),0)+IFERROR(MATCH(KL2,'Product information'!$I$25:$I$36,0),0)+IFERROR(MATCH(KL2,'Product information'!$J$25:$J$36,0),0)+IFERROR(MATCH(KL2,Packaging!$G$11:$G$30,0),0)+IFERROR(MATCH(KL2,Packaging!$H$11:$H$30,0),0)+IFERROR(MATCH(KL2,Packaging!$I$11:$I$30,0),0)+IFERROR(MATCH(KL2,Packaging!$J$11:$J$30,0),0)+IFERROR(MATCH(KL2,Packaging!$K$11:$K$30,0),0)&gt;=1,1,0)</f>
        <v>0</v>
      </c>
      <c r="KM3">
        <f>IF(IFERROR(MATCH(KM2,'Product information'!$F$11:$F$12,0),0)+IFERROR(MATCH(KM2,'Product information'!$G$11:$G$12,0),0)+IFERROR(MATCH(KM2,'Product information'!$H$11:$H$12,0),0)+IFERROR(MATCH(KM2,'Product information'!$I$11:$I$12,0),0)+IFERROR(MATCH(KM2,'Product information'!$J$11:$J$12,0),0)+IFERROR(MATCH(KM2,'Product information'!$F$16:$F$17,0),0)+IFERROR(MATCH(KM2,'Product information'!$G$16:$G$17,0),0)+IFERROR(MATCH(KM2,'Product information'!$H$16:$H$17,0),0)+IFERROR(MATCH(KM2,'Product information'!$I$16:$I$17,0),0)+IFERROR(MATCH(KM2,'Product information'!$J$16:$J$17,0),0)+IFERROR(MATCH(KM2,'Product information'!$F$25:$F$36,0),0)+IFERROR(MATCH(KM2,'Product information'!$G$25:$G$36,0),0)+IFERROR(MATCH(KM2,'Product information'!$H$25:$H$36,0),0)+IFERROR(MATCH(KM2,'Product information'!$I$25:$I$36,0),0)+IFERROR(MATCH(KM2,'Product information'!$J$25:$J$36,0),0)+IFERROR(MATCH(KM2,Packaging!$G$11:$G$30,0),0)+IFERROR(MATCH(KM2,Packaging!$H$11:$H$30,0),0)+IFERROR(MATCH(KM2,Packaging!$I$11:$I$30,0),0)+IFERROR(MATCH(KM2,Packaging!$J$11:$J$30,0),0)+IFERROR(MATCH(KM2,Packaging!$K$11:$K$30,0),0)&gt;=1,1,0)</f>
        <v>0</v>
      </c>
      <c r="KN3">
        <f>IF(IFERROR(MATCH(KN2,'Product information'!$F$11:$F$12,0),0)+IFERROR(MATCH(KN2,'Product information'!$G$11:$G$12,0),0)+IFERROR(MATCH(KN2,'Product information'!$H$11:$H$12,0),0)+IFERROR(MATCH(KN2,'Product information'!$I$11:$I$12,0),0)+IFERROR(MATCH(KN2,'Product information'!$J$11:$J$12,0),0)+IFERROR(MATCH(KN2,'Product information'!$F$16:$F$17,0),0)+IFERROR(MATCH(KN2,'Product information'!$G$16:$G$17,0),0)+IFERROR(MATCH(KN2,'Product information'!$H$16:$H$17,0),0)+IFERROR(MATCH(KN2,'Product information'!$I$16:$I$17,0),0)+IFERROR(MATCH(KN2,'Product information'!$J$16:$J$17,0),0)+IFERROR(MATCH(KN2,'Product information'!$F$25:$F$36,0),0)+IFERROR(MATCH(KN2,'Product information'!$G$25:$G$36,0),0)+IFERROR(MATCH(KN2,'Product information'!$H$25:$H$36,0),0)+IFERROR(MATCH(KN2,'Product information'!$I$25:$I$36,0),0)+IFERROR(MATCH(KN2,'Product information'!$J$25:$J$36,0),0)+IFERROR(MATCH(KN2,Packaging!$G$11:$G$30,0),0)+IFERROR(MATCH(KN2,Packaging!$H$11:$H$30,0),0)+IFERROR(MATCH(KN2,Packaging!$I$11:$I$30,0),0)+IFERROR(MATCH(KN2,Packaging!$J$11:$J$30,0),0)+IFERROR(MATCH(KN2,Packaging!$K$11:$K$30,0),0)&gt;=1,1,0)</f>
        <v>0</v>
      </c>
      <c r="KO3">
        <f>IF(IFERROR(MATCH(KO2,'Product information'!$F$11:$F$12,0),0)+IFERROR(MATCH(KO2,'Product information'!$G$11:$G$12,0),0)+IFERROR(MATCH(KO2,'Product information'!$H$11:$H$12,0),0)+IFERROR(MATCH(KO2,'Product information'!$I$11:$I$12,0),0)+IFERROR(MATCH(KO2,'Product information'!$J$11:$J$12,0),0)+IFERROR(MATCH(KO2,'Product information'!$F$16:$F$17,0),0)+IFERROR(MATCH(KO2,'Product information'!$G$16:$G$17,0),0)+IFERROR(MATCH(KO2,'Product information'!$H$16:$H$17,0),0)+IFERROR(MATCH(KO2,'Product information'!$I$16:$I$17,0),0)+IFERROR(MATCH(KO2,'Product information'!$J$16:$J$17,0),0)+IFERROR(MATCH(KO2,'Product information'!$F$25:$F$36,0),0)+IFERROR(MATCH(KO2,'Product information'!$G$25:$G$36,0),0)+IFERROR(MATCH(KO2,'Product information'!$H$25:$H$36,0),0)+IFERROR(MATCH(KO2,'Product information'!$I$25:$I$36,0),0)+IFERROR(MATCH(KO2,'Product information'!$J$25:$J$36,0),0)+IFERROR(MATCH(KO2,Packaging!$G$11:$G$30,0),0)+IFERROR(MATCH(KO2,Packaging!$H$11:$H$30,0),0)+IFERROR(MATCH(KO2,Packaging!$I$11:$I$30,0),0)+IFERROR(MATCH(KO2,Packaging!$J$11:$J$30,0),0)+IFERROR(MATCH(KO2,Packaging!$K$11:$K$30,0),0)&gt;=1,1,0)</f>
        <v>0</v>
      </c>
      <c r="KP3">
        <f>IF(IFERROR(MATCH(KP2,'Product information'!$F$11:$F$12,0),0)+IFERROR(MATCH(KP2,'Product information'!$G$11:$G$12,0),0)+IFERROR(MATCH(KP2,'Product information'!$H$11:$H$12,0),0)+IFERROR(MATCH(KP2,'Product information'!$I$11:$I$12,0),0)+IFERROR(MATCH(KP2,'Product information'!$J$11:$J$12,0),0)+IFERROR(MATCH(KP2,'Product information'!$F$16:$F$17,0),0)+IFERROR(MATCH(KP2,'Product information'!$G$16:$G$17,0),0)+IFERROR(MATCH(KP2,'Product information'!$H$16:$H$17,0),0)+IFERROR(MATCH(KP2,'Product information'!$I$16:$I$17,0),0)+IFERROR(MATCH(KP2,'Product information'!$J$16:$J$17,0),0)+IFERROR(MATCH(KP2,'Product information'!$F$25:$F$36,0),0)+IFERROR(MATCH(KP2,'Product information'!$G$25:$G$36,0),0)+IFERROR(MATCH(KP2,'Product information'!$H$25:$H$36,0),0)+IFERROR(MATCH(KP2,'Product information'!$I$25:$I$36,0),0)+IFERROR(MATCH(KP2,'Product information'!$J$25:$J$36,0),0)+IFERROR(MATCH(KP2,Packaging!$G$11:$G$30,0),0)+IFERROR(MATCH(KP2,Packaging!$H$11:$H$30,0),0)+IFERROR(MATCH(KP2,Packaging!$I$11:$I$30,0),0)+IFERROR(MATCH(KP2,Packaging!$J$11:$J$30,0),0)+IFERROR(MATCH(KP2,Packaging!$K$11:$K$30,0),0)&gt;=1,1,0)</f>
        <v>0</v>
      </c>
      <c r="KQ3">
        <f>IF(IFERROR(MATCH(KQ2,'Product information'!$F$11:$F$12,0),0)+IFERROR(MATCH(KQ2,'Product information'!$G$11:$G$12,0),0)+IFERROR(MATCH(KQ2,'Product information'!$H$11:$H$12,0),0)+IFERROR(MATCH(KQ2,'Product information'!$I$11:$I$12,0),0)+IFERROR(MATCH(KQ2,'Product information'!$J$11:$J$12,0),0)+IFERROR(MATCH(KQ2,'Product information'!$F$16:$F$17,0),0)+IFERROR(MATCH(KQ2,'Product information'!$G$16:$G$17,0),0)+IFERROR(MATCH(KQ2,'Product information'!$H$16:$H$17,0),0)+IFERROR(MATCH(KQ2,'Product information'!$I$16:$I$17,0),0)+IFERROR(MATCH(KQ2,'Product information'!$J$16:$J$17,0),0)+IFERROR(MATCH(KQ2,'Product information'!$F$25:$F$36,0),0)+IFERROR(MATCH(KQ2,'Product information'!$G$25:$G$36,0),0)+IFERROR(MATCH(KQ2,'Product information'!$H$25:$H$36,0),0)+IFERROR(MATCH(KQ2,'Product information'!$I$25:$I$36,0),0)+IFERROR(MATCH(KQ2,'Product information'!$J$25:$J$36,0),0)+IFERROR(MATCH(KQ2,Packaging!$G$11:$G$30,0),0)+IFERROR(MATCH(KQ2,Packaging!$H$11:$H$30,0),0)+IFERROR(MATCH(KQ2,Packaging!$I$11:$I$30,0),0)+IFERROR(MATCH(KQ2,Packaging!$J$11:$J$30,0),0)+IFERROR(MATCH(KQ2,Packaging!$K$11:$K$30,0),0)&gt;=1,1,0)</f>
        <v>0</v>
      </c>
      <c r="KR3">
        <f>IF(IFERROR(MATCH(KR2,'Product information'!$F$11:$F$12,0),0)+IFERROR(MATCH(KR2,'Product information'!$G$11:$G$12,0),0)+IFERROR(MATCH(KR2,'Product information'!$H$11:$H$12,0),0)+IFERROR(MATCH(KR2,'Product information'!$I$11:$I$12,0),0)+IFERROR(MATCH(KR2,'Product information'!$J$11:$J$12,0),0)+IFERROR(MATCH(KR2,'Product information'!$F$16:$F$17,0),0)+IFERROR(MATCH(KR2,'Product information'!$G$16:$G$17,0),0)+IFERROR(MATCH(KR2,'Product information'!$H$16:$H$17,0),0)+IFERROR(MATCH(KR2,'Product information'!$I$16:$I$17,0),0)+IFERROR(MATCH(KR2,'Product information'!$J$16:$J$17,0),0)+IFERROR(MATCH(KR2,'Product information'!$F$25:$F$36,0),0)+IFERROR(MATCH(KR2,'Product information'!$G$25:$G$36,0),0)+IFERROR(MATCH(KR2,'Product information'!$H$25:$H$36,0),0)+IFERROR(MATCH(KR2,'Product information'!$I$25:$I$36,0),0)+IFERROR(MATCH(KR2,'Product information'!$J$25:$J$36,0),0)+IFERROR(MATCH(KR2,Packaging!$G$11:$G$30,0),0)+IFERROR(MATCH(KR2,Packaging!$H$11:$H$30,0),0)+IFERROR(MATCH(KR2,Packaging!$I$11:$I$30,0),0)+IFERROR(MATCH(KR2,Packaging!$J$11:$J$30,0),0)+IFERROR(MATCH(KR2,Packaging!$K$11:$K$30,0),0)&gt;=1,1,0)</f>
        <v>0</v>
      </c>
      <c r="KS3">
        <f>IF(IFERROR(MATCH(KS2,'Product information'!$F$11:$F$12,0),0)+IFERROR(MATCH(KS2,'Product information'!$G$11:$G$12,0),0)+IFERROR(MATCH(KS2,'Product information'!$H$11:$H$12,0),0)+IFERROR(MATCH(KS2,'Product information'!$I$11:$I$12,0),0)+IFERROR(MATCH(KS2,'Product information'!$J$11:$J$12,0),0)+IFERROR(MATCH(KS2,'Product information'!$F$16:$F$17,0),0)+IFERROR(MATCH(KS2,'Product information'!$G$16:$G$17,0),0)+IFERROR(MATCH(KS2,'Product information'!$H$16:$H$17,0),0)+IFERROR(MATCH(KS2,'Product information'!$I$16:$I$17,0),0)+IFERROR(MATCH(KS2,'Product information'!$J$16:$J$17,0),0)+IFERROR(MATCH(KS2,'Product information'!$F$25:$F$36,0),0)+IFERROR(MATCH(KS2,'Product information'!$G$25:$G$36,0),0)+IFERROR(MATCH(KS2,'Product information'!$H$25:$H$36,0),0)+IFERROR(MATCH(KS2,'Product information'!$I$25:$I$36,0),0)+IFERROR(MATCH(KS2,'Product information'!$J$25:$J$36,0),0)+IFERROR(MATCH(KS2,Packaging!$G$11:$G$30,0),0)+IFERROR(MATCH(KS2,Packaging!$H$11:$H$30,0),0)+IFERROR(MATCH(KS2,Packaging!$I$11:$I$30,0),0)+IFERROR(MATCH(KS2,Packaging!$J$11:$J$30,0),0)+IFERROR(MATCH(KS2,Packaging!$K$11:$K$30,0),0)&gt;=1,1,0)</f>
        <v>0</v>
      </c>
      <c r="KT3">
        <f>IF(IFERROR(MATCH(KT2,'Product information'!$F$11:$F$12,0),0)+IFERROR(MATCH(KT2,'Product information'!$G$11:$G$12,0),0)+IFERROR(MATCH(KT2,'Product information'!$H$11:$H$12,0),0)+IFERROR(MATCH(KT2,'Product information'!$I$11:$I$12,0),0)+IFERROR(MATCH(KT2,'Product information'!$J$11:$J$12,0),0)+IFERROR(MATCH(KT2,'Product information'!$F$16:$F$17,0),0)+IFERROR(MATCH(KT2,'Product information'!$G$16:$G$17,0),0)+IFERROR(MATCH(KT2,'Product information'!$H$16:$H$17,0),0)+IFERROR(MATCH(KT2,'Product information'!$I$16:$I$17,0),0)+IFERROR(MATCH(KT2,'Product information'!$J$16:$J$17,0),0)+IFERROR(MATCH(KT2,'Product information'!$F$25:$F$36,0),0)+IFERROR(MATCH(KT2,'Product information'!$G$25:$G$36,0),0)+IFERROR(MATCH(KT2,'Product information'!$H$25:$H$36,0),0)+IFERROR(MATCH(KT2,'Product information'!$I$25:$I$36,0),0)+IFERROR(MATCH(KT2,'Product information'!$J$25:$J$36,0),0)+IFERROR(MATCH(KT2,Packaging!$G$11:$G$30,0),0)+IFERROR(MATCH(KT2,Packaging!$H$11:$H$30,0),0)+IFERROR(MATCH(KT2,Packaging!$I$11:$I$30,0),0)+IFERROR(MATCH(KT2,Packaging!$J$11:$J$30,0),0)+IFERROR(MATCH(KT2,Packaging!$K$11:$K$30,0),0)&gt;=1,1,0)</f>
        <v>0</v>
      </c>
      <c r="KU3">
        <f>IF(IFERROR(MATCH(KU2,'Product information'!$F$11:$F$12,0),0)+IFERROR(MATCH(KU2,'Product information'!$G$11:$G$12,0),0)+IFERROR(MATCH(KU2,'Product information'!$H$11:$H$12,0),0)+IFERROR(MATCH(KU2,'Product information'!$I$11:$I$12,0),0)+IFERROR(MATCH(KU2,'Product information'!$J$11:$J$12,0),0)+IFERROR(MATCH(KU2,'Product information'!$F$16:$F$17,0),0)+IFERROR(MATCH(KU2,'Product information'!$G$16:$G$17,0),0)+IFERROR(MATCH(KU2,'Product information'!$H$16:$H$17,0),0)+IFERROR(MATCH(KU2,'Product information'!$I$16:$I$17,0),0)+IFERROR(MATCH(KU2,'Product information'!$J$16:$J$17,0),0)+IFERROR(MATCH(KU2,'Product information'!$F$25:$F$36,0),0)+IFERROR(MATCH(KU2,'Product information'!$G$25:$G$36,0),0)+IFERROR(MATCH(KU2,'Product information'!$H$25:$H$36,0),0)+IFERROR(MATCH(KU2,'Product information'!$I$25:$I$36,0),0)+IFERROR(MATCH(KU2,'Product information'!$J$25:$J$36,0),0)+IFERROR(MATCH(KU2,Packaging!$G$11:$G$30,0),0)+IFERROR(MATCH(KU2,Packaging!$H$11:$H$30,0),0)+IFERROR(MATCH(KU2,Packaging!$I$11:$I$30,0),0)+IFERROR(MATCH(KU2,Packaging!$J$11:$J$30,0),0)+IFERROR(MATCH(KU2,Packaging!$K$11:$K$30,0),0)&gt;=1,1,0)</f>
        <v>0</v>
      </c>
      <c r="KV3">
        <f>IF(IFERROR(MATCH(KV2,'Product information'!$F$11:$F$12,0),0)+IFERROR(MATCH(KV2,'Product information'!$G$11:$G$12,0),0)+IFERROR(MATCH(KV2,'Product information'!$H$11:$H$12,0),0)+IFERROR(MATCH(KV2,'Product information'!$I$11:$I$12,0),0)+IFERROR(MATCH(KV2,'Product information'!$J$11:$J$12,0),0)+IFERROR(MATCH(KV2,'Product information'!$F$16:$F$17,0),0)+IFERROR(MATCH(KV2,'Product information'!$G$16:$G$17,0),0)+IFERROR(MATCH(KV2,'Product information'!$H$16:$H$17,0),0)+IFERROR(MATCH(KV2,'Product information'!$I$16:$I$17,0),0)+IFERROR(MATCH(KV2,'Product information'!$J$16:$J$17,0),0)+IFERROR(MATCH(KV2,'Product information'!$F$25:$F$36,0),0)+IFERROR(MATCH(KV2,'Product information'!$G$25:$G$36,0),0)+IFERROR(MATCH(KV2,'Product information'!$H$25:$H$36,0),0)+IFERROR(MATCH(KV2,'Product information'!$I$25:$I$36,0),0)+IFERROR(MATCH(KV2,'Product information'!$J$25:$J$36,0),0)+IFERROR(MATCH(KV2,Packaging!$G$11:$G$30,0),0)+IFERROR(MATCH(KV2,Packaging!$H$11:$H$30,0),0)+IFERROR(MATCH(KV2,Packaging!$I$11:$I$30,0),0)+IFERROR(MATCH(KV2,Packaging!$J$11:$J$30,0),0)+IFERROR(MATCH(KV2,Packaging!$K$11:$K$30,0),0)&gt;=1,1,0)</f>
        <v>0</v>
      </c>
      <c r="KW3">
        <f>IF(IFERROR(MATCH(KW2,'Product information'!$F$11:$F$12,0),0)+IFERROR(MATCH(KW2,'Product information'!$G$11:$G$12,0),0)+IFERROR(MATCH(KW2,'Product information'!$H$11:$H$12,0),0)+IFERROR(MATCH(KW2,'Product information'!$I$11:$I$12,0),0)+IFERROR(MATCH(KW2,'Product information'!$J$11:$J$12,0),0)+IFERROR(MATCH(KW2,'Product information'!$F$16:$F$17,0),0)+IFERROR(MATCH(KW2,'Product information'!$G$16:$G$17,0),0)+IFERROR(MATCH(KW2,'Product information'!$H$16:$H$17,0),0)+IFERROR(MATCH(KW2,'Product information'!$I$16:$I$17,0),0)+IFERROR(MATCH(KW2,'Product information'!$J$16:$J$17,0),0)+IFERROR(MATCH(KW2,'Product information'!$F$25:$F$36,0),0)+IFERROR(MATCH(KW2,'Product information'!$G$25:$G$36,0),0)+IFERROR(MATCH(KW2,'Product information'!$H$25:$H$36,0),0)+IFERROR(MATCH(KW2,'Product information'!$I$25:$I$36,0),0)+IFERROR(MATCH(KW2,'Product information'!$J$25:$J$36,0),0)+IFERROR(MATCH(KW2,Packaging!$G$11:$G$30,0),0)+IFERROR(MATCH(KW2,Packaging!$H$11:$H$30,0),0)+IFERROR(MATCH(KW2,Packaging!$I$11:$I$30,0),0)+IFERROR(MATCH(KW2,Packaging!$J$11:$J$30,0),0)+IFERROR(MATCH(KW2,Packaging!$K$11:$K$30,0),0)&gt;=1,1,0)</f>
        <v>0</v>
      </c>
      <c r="KX3">
        <f>IF(IFERROR(MATCH(KX2,'Product information'!$F$11:$F$12,0),0)+IFERROR(MATCH(KX2,'Product information'!$G$11:$G$12,0),0)+IFERROR(MATCH(KX2,'Product information'!$H$11:$H$12,0),0)+IFERROR(MATCH(KX2,'Product information'!$I$11:$I$12,0),0)+IFERROR(MATCH(KX2,'Product information'!$J$11:$J$12,0),0)+IFERROR(MATCH(KX2,'Product information'!$F$16:$F$17,0),0)+IFERROR(MATCH(KX2,'Product information'!$G$16:$G$17,0),0)+IFERROR(MATCH(KX2,'Product information'!$H$16:$H$17,0),0)+IFERROR(MATCH(KX2,'Product information'!$I$16:$I$17,0),0)+IFERROR(MATCH(KX2,'Product information'!$J$16:$J$17,0),0)+IFERROR(MATCH(KX2,'Product information'!$F$25:$F$36,0),0)+IFERROR(MATCH(KX2,'Product information'!$G$25:$G$36,0),0)+IFERROR(MATCH(KX2,'Product information'!$H$25:$H$36,0),0)+IFERROR(MATCH(KX2,'Product information'!$I$25:$I$36,0),0)+IFERROR(MATCH(KX2,'Product information'!$J$25:$J$36,0),0)+IFERROR(MATCH(KX2,Packaging!$G$11:$G$30,0),0)+IFERROR(MATCH(KX2,Packaging!$H$11:$H$30,0),0)+IFERROR(MATCH(KX2,Packaging!$I$11:$I$30,0),0)+IFERROR(MATCH(KX2,Packaging!$J$11:$J$30,0),0)+IFERROR(MATCH(KX2,Packaging!$K$11:$K$30,0),0)&gt;=1,1,0)</f>
        <v>0</v>
      </c>
      <c r="KY3">
        <f>IF(IFERROR(MATCH(KY2,'Product information'!$F$11:$F$12,0),0)+IFERROR(MATCH(KY2,'Product information'!$G$11:$G$12,0),0)+IFERROR(MATCH(KY2,'Product information'!$H$11:$H$12,0),0)+IFERROR(MATCH(KY2,'Product information'!$I$11:$I$12,0),0)+IFERROR(MATCH(KY2,'Product information'!$J$11:$J$12,0),0)+IFERROR(MATCH(KY2,'Product information'!$F$16:$F$17,0),0)+IFERROR(MATCH(KY2,'Product information'!$G$16:$G$17,0),0)+IFERROR(MATCH(KY2,'Product information'!$H$16:$H$17,0),0)+IFERROR(MATCH(KY2,'Product information'!$I$16:$I$17,0),0)+IFERROR(MATCH(KY2,'Product information'!$J$16:$J$17,0),0)+IFERROR(MATCH(KY2,'Product information'!$F$25:$F$36,0),0)+IFERROR(MATCH(KY2,'Product information'!$G$25:$G$36,0),0)+IFERROR(MATCH(KY2,'Product information'!$H$25:$H$36,0),0)+IFERROR(MATCH(KY2,'Product information'!$I$25:$I$36,0),0)+IFERROR(MATCH(KY2,'Product information'!$J$25:$J$36,0),0)+IFERROR(MATCH(KY2,Packaging!$G$11:$G$30,0),0)+IFERROR(MATCH(KY2,Packaging!$H$11:$H$30,0),0)+IFERROR(MATCH(KY2,Packaging!$I$11:$I$30,0),0)+IFERROR(MATCH(KY2,Packaging!$J$11:$J$30,0),0)+IFERROR(MATCH(KY2,Packaging!$K$11:$K$30,0),0)&gt;=1,1,0)</f>
        <v>0</v>
      </c>
      <c r="KZ3">
        <f>IF(IFERROR(MATCH(KZ2,'Product information'!$F$11:$F$12,0),0)+IFERROR(MATCH(KZ2,'Product information'!$G$11:$G$12,0),0)+IFERROR(MATCH(KZ2,'Product information'!$H$11:$H$12,0),0)+IFERROR(MATCH(KZ2,'Product information'!$I$11:$I$12,0),0)+IFERROR(MATCH(KZ2,'Product information'!$J$11:$J$12,0),0)+IFERROR(MATCH(KZ2,'Product information'!$F$16:$F$17,0),0)+IFERROR(MATCH(KZ2,'Product information'!$G$16:$G$17,0),0)+IFERROR(MATCH(KZ2,'Product information'!$H$16:$H$17,0),0)+IFERROR(MATCH(KZ2,'Product information'!$I$16:$I$17,0),0)+IFERROR(MATCH(KZ2,'Product information'!$J$16:$J$17,0),0)+IFERROR(MATCH(KZ2,'Product information'!$F$25:$F$36,0),0)+IFERROR(MATCH(KZ2,'Product information'!$G$25:$G$36,0),0)+IFERROR(MATCH(KZ2,'Product information'!$H$25:$H$36,0),0)+IFERROR(MATCH(KZ2,'Product information'!$I$25:$I$36,0),0)+IFERROR(MATCH(KZ2,'Product information'!$J$25:$J$36,0),0)+IFERROR(MATCH(KZ2,Packaging!$G$11:$G$30,0),0)+IFERROR(MATCH(KZ2,Packaging!$H$11:$H$30,0),0)+IFERROR(MATCH(KZ2,Packaging!$I$11:$I$30,0),0)+IFERROR(MATCH(KZ2,Packaging!$J$11:$J$30,0),0)+IFERROR(MATCH(KZ2,Packaging!$K$11:$K$30,0),0)&gt;=1,1,0)</f>
        <v>0</v>
      </c>
      <c r="LA3">
        <f>IF(IFERROR(MATCH(LA2,'Product information'!$F$11:$F$12,0),0)+IFERROR(MATCH(LA2,'Product information'!$G$11:$G$12,0),0)+IFERROR(MATCH(LA2,'Product information'!$H$11:$H$12,0),0)+IFERROR(MATCH(LA2,'Product information'!$I$11:$I$12,0),0)+IFERROR(MATCH(LA2,'Product information'!$J$11:$J$12,0),0)+IFERROR(MATCH(LA2,'Product information'!$F$16:$F$17,0),0)+IFERROR(MATCH(LA2,'Product information'!$G$16:$G$17,0),0)+IFERROR(MATCH(LA2,'Product information'!$H$16:$H$17,0),0)+IFERROR(MATCH(LA2,'Product information'!$I$16:$I$17,0),0)+IFERROR(MATCH(LA2,'Product information'!$J$16:$J$17,0),0)+IFERROR(MATCH(LA2,'Product information'!$F$25:$F$36,0),0)+IFERROR(MATCH(LA2,'Product information'!$G$25:$G$36,0),0)+IFERROR(MATCH(LA2,'Product information'!$H$25:$H$36,0),0)+IFERROR(MATCH(LA2,'Product information'!$I$25:$I$36,0),0)+IFERROR(MATCH(LA2,'Product information'!$J$25:$J$36,0),0)+IFERROR(MATCH(LA2,Packaging!$G$11:$G$30,0),0)+IFERROR(MATCH(LA2,Packaging!$H$11:$H$30,0),0)+IFERROR(MATCH(LA2,Packaging!$I$11:$I$30,0),0)+IFERROR(MATCH(LA2,Packaging!$J$11:$J$30,0),0)+IFERROR(MATCH(LA2,Packaging!$K$11:$K$30,0),0)&gt;=1,1,0)</f>
        <v>0</v>
      </c>
      <c r="LB3">
        <f>IF(IFERROR(MATCH(LB2,'Product information'!$F$11:$F$12,0),0)+IFERROR(MATCH(LB2,'Product information'!$G$11:$G$12,0),0)+IFERROR(MATCH(LB2,'Product information'!$H$11:$H$12,0),0)+IFERROR(MATCH(LB2,'Product information'!$I$11:$I$12,0),0)+IFERROR(MATCH(LB2,'Product information'!$J$11:$J$12,0),0)+IFERROR(MATCH(LB2,'Product information'!$F$16:$F$17,0),0)+IFERROR(MATCH(LB2,'Product information'!$G$16:$G$17,0),0)+IFERROR(MATCH(LB2,'Product information'!$H$16:$H$17,0),0)+IFERROR(MATCH(LB2,'Product information'!$I$16:$I$17,0),0)+IFERROR(MATCH(LB2,'Product information'!$J$16:$J$17,0),0)+IFERROR(MATCH(LB2,'Product information'!$F$25:$F$36,0),0)+IFERROR(MATCH(LB2,'Product information'!$G$25:$G$36,0),0)+IFERROR(MATCH(LB2,'Product information'!$H$25:$H$36,0),0)+IFERROR(MATCH(LB2,'Product information'!$I$25:$I$36,0),0)+IFERROR(MATCH(LB2,'Product information'!$J$25:$J$36,0),0)+IFERROR(MATCH(LB2,Packaging!$G$11:$G$30,0),0)+IFERROR(MATCH(LB2,Packaging!$H$11:$H$30,0),0)+IFERROR(MATCH(LB2,Packaging!$I$11:$I$30,0),0)+IFERROR(MATCH(LB2,Packaging!$J$11:$J$30,0),0)+IFERROR(MATCH(LB2,Packaging!$K$11:$K$30,0),0)&gt;=1,1,0)</f>
        <v>0</v>
      </c>
      <c r="LC3">
        <f>IF(IFERROR(MATCH(LC2,'Product information'!$F$11:$F$12,0),0)+IFERROR(MATCH(LC2,'Product information'!$G$11:$G$12,0),0)+IFERROR(MATCH(LC2,'Product information'!$H$11:$H$12,0),0)+IFERROR(MATCH(LC2,'Product information'!$I$11:$I$12,0),0)+IFERROR(MATCH(LC2,'Product information'!$J$11:$J$12,0),0)+IFERROR(MATCH(LC2,'Product information'!$F$16:$F$17,0),0)+IFERROR(MATCH(LC2,'Product information'!$G$16:$G$17,0),0)+IFERROR(MATCH(LC2,'Product information'!$H$16:$H$17,0),0)+IFERROR(MATCH(LC2,'Product information'!$I$16:$I$17,0),0)+IFERROR(MATCH(LC2,'Product information'!$J$16:$J$17,0),0)+IFERROR(MATCH(LC2,'Product information'!$F$25:$F$36,0),0)+IFERROR(MATCH(LC2,'Product information'!$G$25:$G$36,0),0)+IFERROR(MATCH(LC2,'Product information'!$H$25:$H$36,0),0)+IFERROR(MATCH(LC2,'Product information'!$I$25:$I$36,0),0)+IFERROR(MATCH(LC2,'Product information'!$J$25:$J$36,0),0)+IFERROR(MATCH(LC2,Packaging!$G$11:$G$30,0),0)+IFERROR(MATCH(LC2,Packaging!$H$11:$H$30,0),0)+IFERROR(MATCH(LC2,Packaging!$I$11:$I$30,0),0)+IFERROR(MATCH(LC2,Packaging!$J$11:$J$30,0),0)+IFERROR(MATCH(LC2,Packaging!$K$11:$K$30,0),0)&gt;=1,1,0)</f>
        <v>0</v>
      </c>
      <c r="LD3">
        <f>IF(IFERROR(MATCH(LD2,'Product information'!$F$11:$F$12,0),0)+IFERROR(MATCH(LD2,'Product information'!$G$11:$G$12,0),0)+IFERROR(MATCH(LD2,'Product information'!$H$11:$H$12,0),0)+IFERROR(MATCH(LD2,'Product information'!$I$11:$I$12,0),0)+IFERROR(MATCH(LD2,'Product information'!$J$11:$J$12,0),0)+IFERROR(MATCH(LD2,'Product information'!$F$16:$F$17,0),0)+IFERROR(MATCH(LD2,'Product information'!$G$16:$G$17,0),0)+IFERROR(MATCH(LD2,'Product information'!$H$16:$H$17,0),0)+IFERROR(MATCH(LD2,'Product information'!$I$16:$I$17,0),0)+IFERROR(MATCH(LD2,'Product information'!$J$16:$J$17,0),0)+IFERROR(MATCH(LD2,'Product information'!$F$25:$F$36,0),0)+IFERROR(MATCH(LD2,'Product information'!$G$25:$G$36,0),0)+IFERROR(MATCH(LD2,'Product information'!$H$25:$H$36,0),0)+IFERROR(MATCH(LD2,'Product information'!$I$25:$I$36,0),0)+IFERROR(MATCH(LD2,'Product information'!$J$25:$J$36,0),0)+IFERROR(MATCH(LD2,Packaging!$G$11:$G$30,0),0)+IFERROR(MATCH(LD2,Packaging!$H$11:$H$30,0),0)+IFERROR(MATCH(LD2,Packaging!$I$11:$I$30,0),0)+IFERROR(MATCH(LD2,Packaging!$J$11:$J$30,0),0)+IFERROR(MATCH(LD2,Packaging!$K$11:$K$30,0),0)&gt;=1,1,0)</f>
        <v>0</v>
      </c>
      <c r="LE3">
        <f>IF(IFERROR(MATCH(LE2,'Product information'!$F$11:$F$12,0),0)+IFERROR(MATCH(LE2,'Product information'!$G$11:$G$12,0),0)+IFERROR(MATCH(LE2,'Product information'!$H$11:$H$12,0),0)+IFERROR(MATCH(LE2,'Product information'!$I$11:$I$12,0),0)+IFERROR(MATCH(LE2,'Product information'!$J$11:$J$12,0),0)+IFERROR(MATCH(LE2,'Product information'!$F$16:$F$17,0),0)+IFERROR(MATCH(LE2,'Product information'!$G$16:$G$17,0),0)+IFERROR(MATCH(LE2,'Product information'!$H$16:$H$17,0),0)+IFERROR(MATCH(LE2,'Product information'!$I$16:$I$17,0),0)+IFERROR(MATCH(LE2,'Product information'!$J$16:$J$17,0),0)+IFERROR(MATCH(LE2,'Product information'!$F$25:$F$36,0),0)+IFERROR(MATCH(LE2,'Product information'!$G$25:$G$36,0),0)+IFERROR(MATCH(LE2,'Product information'!$H$25:$H$36,0),0)+IFERROR(MATCH(LE2,'Product information'!$I$25:$I$36,0),0)+IFERROR(MATCH(LE2,'Product information'!$J$25:$J$36,0),0)+IFERROR(MATCH(LE2,Packaging!$G$11:$G$30,0),0)+IFERROR(MATCH(LE2,Packaging!$H$11:$H$30,0),0)+IFERROR(MATCH(LE2,Packaging!$I$11:$I$30,0),0)+IFERROR(MATCH(LE2,Packaging!$J$11:$J$30,0),0)+IFERROR(MATCH(LE2,Packaging!$K$11:$K$30,0),0)&gt;=1,1,0)</f>
        <v>0</v>
      </c>
      <c r="LF3">
        <f>IF(IFERROR(MATCH(LF2,'Product information'!$F$11:$F$12,0),0)+IFERROR(MATCH(LF2,'Product information'!$G$11:$G$12,0),0)+IFERROR(MATCH(LF2,'Product information'!$H$11:$H$12,0),0)+IFERROR(MATCH(LF2,'Product information'!$I$11:$I$12,0),0)+IFERROR(MATCH(LF2,'Product information'!$J$11:$J$12,0),0)+IFERROR(MATCH(LF2,'Product information'!$F$16:$F$17,0),0)+IFERROR(MATCH(LF2,'Product information'!$G$16:$G$17,0),0)+IFERROR(MATCH(LF2,'Product information'!$H$16:$H$17,0),0)+IFERROR(MATCH(LF2,'Product information'!$I$16:$I$17,0),0)+IFERROR(MATCH(LF2,'Product information'!$J$16:$J$17,0),0)+IFERROR(MATCH(LF2,'Product information'!$F$25:$F$36,0),0)+IFERROR(MATCH(LF2,'Product information'!$G$25:$G$36,0),0)+IFERROR(MATCH(LF2,'Product information'!$H$25:$H$36,0),0)+IFERROR(MATCH(LF2,'Product information'!$I$25:$I$36,0),0)+IFERROR(MATCH(LF2,'Product information'!$J$25:$J$36,0),0)+IFERROR(MATCH(LF2,Packaging!$G$11:$G$30,0),0)+IFERROR(MATCH(LF2,Packaging!$H$11:$H$30,0),0)+IFERROR(MATCH(LF2,Packaging!$I$11:$I$30,0),0)+IFERROR(MATCH(LF2,Packaging!$J$11:$J$30,0),0)+IFERROR(MATCH(LF2,Packaging!$K$11:$K$30,0),0)&gt;=1,1,0)</f>
        <v>0</v>
      </c>
      <c r="LG3">
        <f>IF(IFERROR(MATCH(LG2,'Product information'!$F$11:$F$12,0),0)+IFERROR(MATCH(LG2,'Product information'!$G$11:$G$12,0),0)+IFERROR(MATCH(LG2,'Product information'!$H$11:$H$12,0),0)+IFERROR(MATCH(LG2,'Product information'!$I$11:$I$12,0),0)+IFERROR(MATCH(LG2,'Product information'!$J$11:$J$12,0),0)+IFERROR(MATCH(LG2,'Product information'!$F$16:$F$17,0),0)+IFERROR(MATCH(LG2,'Product information'!$G$16:$G$17,0),0)+IFERROR(MATCH(LG2,'Product information'!$H$16:$H$17,0),0)+IFERROR(MATCH(LG2,'Product information'!$I$16:$I$17,0),0)+IFERROR(MATCH(LG2,'Product information'!$J$16:$J$17,0),0)+IFERROR(MATCH(LG2,'Product information'!$F$25:$F$36,0),0)+IFERROR(MATCH(LG2,'Product information'!$G$25:$G$36,0),0)+IFERROR(MATCH(LG2,'Product information'!$H$25:$H$36,0),0)+IFERROR(MATCH(LG2,'Product information'!$I$25:$I$36,0),0)+IFERROR(MATCH(LG2,'Product information'!$J$25:$J$36,0),0)+IFERROR(MATCH(LG2,Packaging!$G$11:$G$30,0),0)+IFERROR(MATCH(LG2,Packaging!$H$11:$H$30,0),0)+IFERROR(MATCH(LG2,Packaging!$I$11:$I$30,0),0)+IFERROR(MATCH(LG2,Packaging!$J$11:$J$30,0),0)+IFERROR(MATCH(LG2,Packaging!$K$11:$K$30,0),0)&gt;=1,1,0)</f>
        <v>0</v>
      </c>
      <c r="LH3">
        <f>IF(IFERROR(MATCH(LH2,'Product information'!$F$11:$F$12,0),0)+IFERROR(MATCH(LH2,'Product information'!$G$11:$G$12,0),0)+IFERROR(MATCH(LH2,'Product information'!$H$11:$H$12,0),0)+IFERROR(MATCH(LH2,'Product information'!$I$11:$I$12,0),0)+IFERROR(MATCH(LH2,'Product information'!$J$11:$J$12,0),0)+IFERROR(MATCH(LH2,'Product information'!$F$16:$F$17,0),0)+IFERROR(MATCH(LH2,'Product information'!$G$16:$G$17,0),0)+IFERROR(MATCH(LH2,'Product information'!$H$16:$H$17,0),0)+IFERROR(MATCH(LH2,'Product information'!$I$16:$I$17,0),0)+IFERROR(MATCH(LH2,'Product information'!$J$16:$J$17,0),0)+IFERROR(MATCH(LH2,'Product information'!$F$25:$F$36,0),0)+IFERROR(MATCH(LH2,'Product information'!$G$25:$G$36,0),0)+IFERROR(MATCH(LH2,'Product information'!$H$25:$H$36,0),0)+IFERROR(MATCH(LH2,'Product information'!$I$25:$I$36,0),0)+IFERROR(MATCH(LH2,'Product information'!$J$25:$J$36,0),0)+IFERROR(MATCH(LH2,Packaging!$G$11:$G$30,0),0)+IFERROR(MATCH(LH2,Packaging!$H$11:$H$30,0),0)+IFERROR(MATCH(LH2,Packaging!$I$11:$I$30,0),0)+IFERROR(MATCH(LH2,Packaging!$J$11:$J$30,0),0)+IFERROR(MATCH(LH2,Packaging!$K$11:$K$30,0),0)&gt;=1,1,0)</f>
        <v>0</v>
      </c>
      <c r="LI3">
        <f>IF(IFERROR(MATCH(LI2,'Product information'!$F$11:$F$12,0),0)+IFERROR(MATCH(LI2,'Product information'!$G$11:$G$12,0),0)+IFERROR(MATCH(LI2,'Product information'!$H$11:$H$12,0),0)+IFERROR(MATCH(LI2,'Product information'!$I$11:$I$12,0),0)+IFERROR(MATCH(LI2,'Product information'!$J$11:$J$12,0),0)+IFERROR(MATCH(LI2,'Product information'!$F$16:$F$17,0),0)+IFERROR(MATCH(LI2,'Product information'!$G$16:$G$17,0),0)+IFERROR(MATCH(LI2,'Product information'!$H$16:$H$17,0),0)+IFERROR(MATCH(LI2,'Product information'!$I$16:$I$17,0),0)+IFERROR(MATCH(LI2,'Product information'!$J$16:$J$17,0),0)+IFERROR(MATCH(LI2,'Product information'!$F$25:$F$36,0),0)+IFERROR(MATCH(LI2,'Product information'!$G$25:$G$36,0),0)+IFERROR(MATCH(LI2,'Product information'!$H$25:$H$36,0),0)+IFERROR(MATCH(LI2,'Product information'!$I$25:$I$36,0),0)+IFERROR(MATCH(LI2,'Product information'!$J$25:$J$36,0),0)+IFERROR(MATCH(LI2,Packaging!$G$11:$G$30,0),0)+IFERROR(MATCH(LI2,Packaging!$H$11:$H$30,0),0)+IFERROR(MATCH(LI2,Packaging!$I$11:$I$30,0),0)+IFERROR(MATCH(LI2,Packaging!$J$11:$J$30,0),0)+IFERROR(MATCH(LI2,Packaging!$K$11:$K$30,0),0)&gt;=1,1,0)</f>
        <v>0</v>
      </c>
      <c r="LJ3">
        <f>IF(IFERROR(MATCH(LJ2,'Product information'!$F$11:$F$12,0),0)+IFERROR(MATCH(LJ2,'Product information'!$G$11:$G$12,0),0)+IFERROR(MATCH(LJ2,'Product information'!$H$11:$H$12,0),0)+IFERROR(MATCH(LJ2,'Product information'!$I$11:$I$12,0),0)+IFERROR(MATCH(LJ2,'Product information'!$J$11:$J$12,0),0)+IFERROR(MATCH(LJ2,'Product information'!$F$16:$F$17,0),0)+IFERROR(MATCH(LJ2,'Product information'!$G$16:$G$17,0),0)+IFERROR(MATCH(LJ2,'Product information'!$H$16:$H$17,0),0)+IFERROR(MATCH(LJ2,'Product information'!$I$16:$I$17,0),0)+IFERROR(MATCH(LJ2,'Product information'!$J$16:$J$17,0),0)+IFERROR(MATCH(LJ2,'Product information'!$F$25:$F$36,0),0)+IFERROR(MATCH(LJ2,'Product information'!$G$25:$G$36,0),0)+IFERROR(MATCH(LJ2,'Product information'!$H$25:$H$36,0),0)+IFERROR(MATCH(LJ2,'Product information'!$I$25:$I$36,0),0)+IFERROR(MATCH(LJ2,'Product information'!$J$25:$J$36,0),0)+IFERROR(MATCH(LJ2,Packaging!$G$11:$G$30,0),0)+IFERROR(MATCH(LJ2,Packaging!$H$11:$H$30,0),0)+IFERROR(MATCH(LJ2,Packaging!$I$11:$I$30,0),0)+IFERROR(MATCH(LJ2,Packaging!$J$11:$J$30,0),0)+IFERROR(MATCH(LJ2,Packaging!$K$11:$K$30,0),0)&gt;=1,1,0)</f>
        <v>0</v>
      </c>
      <c r="LK3">
        <f>IF(IFERROR(MATCH(LK2,'Product information'!$F$11:$F$12,0),0)+IFERROR(MATCH(LK2,'Product information'!$G$11:$G$12,0),0)+IFERROR(MATCH(LK2,'Product information'!$H$11:$H$12,0),0)+IFERROR(MATCH(LK2,'Product information'!$I$11:$I$12,0),0)+IFERROR(MATCH(LK2,'Product information'!$J$11:$J$12,0),0)+IFERROR(MATCH(LK2,'Product information'!$F$16:$F$17,0),0)+IFERROR(MATCH(LK2,'Product information'!$G$16:$G$17,0),0)+IFERROR(MATCH(LK2,'Product information'!$H$16:$H$17,0),0)+IFERROR(MATCH(LK2,'Product information'!$I$16:$I$17,0),0)+IFERROR(MATCH(LK2,'Product information'!$J$16:$J$17,0),0)+IFERROR(MATCH(LK2,'Product information'!$F$25:$F$36,0),0)+IFERROR(MATCH(LK2,'Product information'!$G$25:$G$36,0),0)+IFERROR(MATCH(LK2,'Product information'!$H$25:$H$36,0),0)+IFERROR(MATCH(LK2,'Product information'!$I$25:$I$36,0),0)+IFERROR(MATCH(LK2,'Product information'!$J$25:$J$36,0),0)+IFERROR(MATCH(LK2,Packaging!$G$11:$G$30,0),0)+IFERROR(MATCH(LK2,Packaging!$H$11:$H$30,0),0)+IFERROR(MATCH(LK2,Packaging!$I$11:$I$30,0),0)+IFERROR(MATCH(LK2,Packaging!$J$11:$J$30,0),0)+IFERROR(MATCH(LK2,Packaging!$K$11:$K$30,0),0)&gt;=1,1,0)</f>
        <v>0</v>
      </c>
      <c r="LL3">
        <f>IF(IFERROR(MATCH(LL2,'Product information'!$F$11:$F$12,0),0)+IFERROR(MATCH(LL2,'Product information'!$G$11:$G$12,0),0)+IFERROR(MATCH(LL2,'Product information'!$H$11:$H$12,0),0)+IFERROR(MATCH(LL2,'Product information'!$I$11:$I$12,0),0)+IFERROR(MATCH(LL2,'Product information'!$J$11:$J$12,0),0)+IFERROR(MATCH(LL2,'Product information'!$F$16:$F$17,0),0)+IFERROR(MATCH(LL2,'Product information'!$G$16:$G$17,0),0)+IFERROR(MATCH(LL2,'Product information'!$H$16:$H$17,0),0)+IFERROR(MATCH(LL2,'Product information'!$I$16:$I$17,0),0)+IFERROR(MATCH(LL2,'Product information'!$J$16:$J$17,0),0)+IFERROR(MATCH(LL2,'Product information'!$F$25:$F$36,0),0)+IFERROR(MATCH(LL2,'Product information'!$G$25:$G$36,0),0)+IFERROR(MATCH(LL2,'Product information'!$H$25:$H$36,0),0)+IFERROR(MATCH(LL2,'Product information'!$I$25:$I$36,0),0)+IFERROR(MATCH(LL2,'Product information'!$J$25:$J$36,0),0)+IFERROR(MATCH(LL2,Packaging!$G$11:$G$30,0),0)+IFERROR(MATCH(LL2,Packaging!$H$11:$H$30,0),0)+IFERROR(MATCH(LL2,Packaging!$I$11:$I$30,0),0)+IFERROR(MATCH(LL2,Packaging!$J$11:$J$30,0),0)+IFERROR(MATCH(LL2,Packaging!$K$11:$K$30,0),0)&gt;=1,1,0)</f>
        <v>0</v>
      </c>
      <c r="LM3">
        <f>IF(IFERROR(MATCH(LM2,'Product information'!$F$11:$F$12,0),0)+IFERROR(MATCH(LM2,'Product information'!$G$11:$G$12,0),0)+IFERROR(MATCH(LM2,'Product information'!$H$11:$H$12,0),0)+IFERROR(MATCH(LM2,'Product information'!$I$11:$I$12,0),0)+IFERROR(MATCH(LM2,'Product information'!$J$11:$J$12,0),0)+IFERROR(MATCH(LM2,'Product information'!$F$16:$F$17,0),0)+IFERROR(MATCH(LM2,'Product information'!$G$16:$G$17,0),0)+IFERROR(MATCH(LM2,'Product information'!$H$16:$H$17,0),0)+IFERROR(MATCH(LM2,'Product information'!$I$16:$I$17,0),0)+IFERROR(MATCH(LM2,'Product information'!$J$16:$J$17,0),0)+IFERROR(MATCH(LM2,'Product information'!$F$25:$F$36,0),0)+IFERROR(MATCH(LM2,'Product information'!$G$25:$G$36,0),0)+IFERROR(MATCH(LM2,'Product information'!$H$25:$H$36,0),0)+IFERROR(MATCH(LM2,'Product information'!$I$25:$I$36,0),0)+IFERROR(MATCH(LM2,'Product information'!$J$25:$J$36,0),0)+IFERROR(MATCH(LM2,Packaging!$G$11:$G$30,0),0)+IFERROR(MATCH(LM2,Packaging!$H$11:$H$30,0),0)+IFERROR(MATCH(LM2,Packaging!$I$11:$I$30,0),0)+IFERROR(MATCH(LM2,Packaging!$J$11:$J$30,0),0)+IFERROR(MATCH(LM2,Packaging!$K$11:$K$30,0),0)&gt;=1,1,0)</f>
        <v>0</v>
      </c>
      <c r="LN3">
        <f>IF(IFERROR(MATCH(LN2,'Product information'!$F$11:$F$12,0),0)+IFERROR(MATCH(LN2,'Product information'!$G$11:$G$12,0),0)+IFERROR(MATCH(LN2,'Product information'!$H$11:$H$12,0),0)+IFERROR(MATCH(LN2,'Product information'!$I$11:$I$12,0),0)+IFERROR(MATCH(LN2,'Product information'!$J$11:$J$12,0),0)+IFERROR(MATCH(LN2,'Product information'!$F$16:$F$17,0),0)+IFERROR(MATCH(LN2,'Product information'!$G$16:$G$17,0),0)+IFERROR(MATCH(LN2,'Product information'!$H$16:$H$17,0),0)+IFERROR(MATCH(LN2,'Product information'!$I$16:$I$17,0),0)+IFERROR(MATCH(LN2,'Product information'!$J$16:$J$17,0),0)+IFERROR(MATCH(LN2,'Product information'!$F$25:$F$36,0),0)+IFERROR(MATCH(LN2,'Product information'!$G$25:$G$36,0),0)+IFERROR(MATCH(LN2,'Product information'!$H$25:$H$36,0),0)+IFERROR(MATCH(LN2,'Product information'!$I$25:$I$36,0),0)+IFERROR(MATCH(LN2,'Product information'!$J$25:$J$36,0),0)+IFERROR(MATCH(LN2,Packaging!$G$11:$G$30,0),0)+IFERROR(MATCH(LN2,Packaging!$H$11:$H$30,0),0)+IFERROR(MATCH(LN2,Packaging!$I$11:$I$30,0),0)+IFERROR(MATCH(LN2,Packaging!$J$11:$J$30,0),0)+IFERROR(MATCH(LN2,Packaging!$K$11:$K$30,0),0)&gt;=1,1,0)</f>
        <v>0</v>
      </c>
      <c r="LO3">
        <f>IF(IFERROR(MATCH(LO2,'Product information'!$F$11:$F$12,0),0)+IFERROR(MATCH(LO2,'Product information'!$G$11:$G$12,0),0)+IFERROR(MATCH(LO2,'Product information'!$H$11:$H$12,0),0)+IFERROR(MATCH(LO2,'Product information'!$I$11:$I$12,0),0)+IFERROR(MATCH(LO2,'Product information'!$J$11:$J$12,0),0)+IFERROR(MATCH(LO2,'Product information'!$F$16:$F$17,0),0)+IFERROR(MATCH(LO2,'Product information'!$G$16:$G$17,0),0)+IFERROR(MATCH(LO2,'Product information'!$H$16:$H$17,0),0)+IFERROR(MATCH(LO2,'Product information'!$I$16:$I$17,0),0)+IFERROR(MATCH(LO2,'Product information'!$J$16:$J$17,0),0)+IFERROR(MATCH(LO2,'Product information'!$F$25:$F$36,0),0)+IFERROR(MATCH(LO2,'Product information'!$G$25:$G$36,0),0)+IFERROR(MATCH(LO2,'Product information'!$H$25:$H$36,0),0)+IFERROR(MATCH(LO2,'Product information'!$I$25:$I$36,0),0)+IFERROR(MATCH(LO2,'Product information'!$J$25:$J$36,0),0)+IFERROR(MATCH(LO2,Packaging!$G$11:$G$30,0),0)+IFERROR(MATCH(LO2,Packaging!$H$11:$H$30,0),0)+IFERROR(MATCH(LO2,Packaging!$I$11:$I$30,0),0)+IFERROR(MATCH(LO2,Packaging!$J$11:$J$30,0),0)+IFERROR(MATCH(LO2,Packaging!$K$11:$K$30,0),0)&gt;=1,1,0)</f>
        <v>0</v>
      </c>
      <c r="LP3">
        <f>IF(IFERROR(MATCH(LP2,'Product information'!$F$11:$F$12,0),0)+IFERROR(MATCH(LP2,'Product information'!$G$11:$G$12,0),0)+IFERROR(MATCH(LP2,'Product information'!$H$11:$H$12,0),0)+IFERROR(MATCH(LP2,'Product information'!$I$11:$I$12,0),0)+IFERROR(MATCH(LP2,'Product information'!$J$11:$J$12,0),0)+IFERROR(MATCH(LP2,'Product information'!$F$16:$F$17,0),0)+IFERROR(MATCH(LP2,'Product information'!$G$16:$G$17,0),0)+IFERROR(MATCH(LP2,'Product information'!$H$16:$H$17,0),0)+IFERROR(MATCH(LP2,'Product information'!$I$16:$I$17,0),0)+IFERROR(MATCH(LP2,'Product information'!$J$16:$J$17,0),0)+IFERROR(MATCH(LP2,'Product information'!$F$25:$F$36,0),0)+IFERROR(MATCH(LP2,'Product information'!$G$25:$G$36,0),0)+IFERROR(MATCH(LP2,'Product information'!$H$25:$H$36,0),0)+IFERROR(MATCH(LP2,'Product information'!$I$25:$I$36,0),0)+IFERROR(MATCH(LP2,'Product information'!$J$25:$J$36,0),0)+IFERROR(MATCH(LP2,Packaging!$G$11:$G$30,0),0)+IFERROR(MATCH(LP2,Packaging!$H$11:$H$30,0),0)+IFERROR(MATCH(LP2,Packaging!$I$11:$I$30,0),0)+IFERROR(MATCH(LP2,Packaging!$J$11:$J$30,0),0)+IFERROR(MATCH(LP2,Packaging!$K$11:$K$30,0),0)&gt;=1,1,0)</f>
        <v>0</v>
      </c>
      <c r="LQ3">
        <f>IF(IFERROR(MATCH(LQ2,'Product information'!$F$11:$F$12,0),0)+IFERROR(MATCH(LQ2,'Product information'!$G$11:$G$12,0),0)+IFERROR(MATCH(LQ2,'Product information'!$H$11:$H$12,0),0)+IFERROR(MATCH(LQ2,'Product information'!$I$11:$I$12,0),0)+IFERROR(MATCH(LQ2,'Product information'!$J$11:$J$12,0),0)+IFERROR(MATCH(LQ2,'Product information'!$F$16:$F$17,0),0)+IFERROR(MATCH(LQ2,'Product information'!$G$16:$G$17,0),0)+IFERROR(MATCH(LQ2,'Product information'!$H$16:$H$17,0),0)+IFERROR(MATCH(LQ2,'Product information'!$I$16:$I$17,0),0)+IFERROR(MATCH(LQ2,'Product information'!$J$16:$J$17,0),0)+IFERROR(MATCH(LQ2,'Product information'!$F$25:$F$36,0),0)+IFERROR(MATCH(LQ2,'Product information'!$G$25:$G$36,0),0)+IFERROR(MATCH(LQ2,'Product information'!$H$25:$H$36,0),0)+IFERROR(MATCH(LQ2,'Product information'!$I$25:$I$36,0),0)+IFERROR(MATCH(LQ2,'Product information'!$J$25:$J$36,0),0)+IFERROR(MATCH(LQ2,Packaging!$G$11:$G$30,0),0)+IFERROR(MATCH(LQ2,Packaging!$H$11:$H$30,0),0)+IFERROR(MATCH(LQ2,Packaging!$I$11:$I$30,0),0)+IFERROR(MATCH(LQ2,Packaging!$J$11:$J$30,0),0)+IFERROR(MATCH(LQ2,Packaging!$K$11:$K$30,0),0)&gt;=1,1,0)</f>
        <v>0</v>
      </c>
      <c r="LR3">
        <f>IF(IFERROR(MATCH(LR2,'Product information'!$F$11:$F$12,0),0)+IFERROR(MATCH(LR2,'Product information'!$G$11:$G$12,0),0)+IFERROR(MATCH(LR2,'Product information'!$H$11:$H$12,0),0)+IFERROR(MATCH(LR2,'Product information'!$I$11:$I$12,0),0)+IFERROR(MATCH(LR2,'Product information'!$J$11:$J$12,0),0)+IFERROR(MATCH(LR2,'Product information'!$F$16:$F$17,0),0)+IFERROR(MATCH(LR2,'Product information'!$G$16:$G$17,0),0)+IFERROR(MATCH(LR2,'Product information'!$H$16:$H$17,0),0)+IFERROR(MATCH(LR2,'Product information'!$I$16:$I$17,0),0)+IFERROR(MATCH(LR2,'Product information'!$J$16:$J$17,0),0)+IFERROR(MATCH(LR2,'Product information'!$F$25:$F$36,0),0)+IFERROR(MATCH(LR2,'Product information'!$G$25:$G$36,0),0)+IFERROR(MATCH(LR2,'Product information'!$H$25:$H$36,0),0)+IFERROR(MATCH(LR2,'Product information'!$I$25:$I$36,0),0)+IFERROR(MATCH(LR2,'Product information'!$J$25:$J$36,0),0)+IFERROR(MATCH(LR2,Packaging!$G$11:$G$30,0),0)+IFERROR(MATCH(LR2,Packaging!$H$11:$H$30,0),0)+IFERROR(MATCH(LR2,Packaging!$I$11:$I$30,0),0)+IFERROR(MATCH(LR2,Packaging!$J$11:$J$30,0),0)+IFERROR(MATCH(LR2,Packaging!$K$11:$K$30,0),0)&gt;=1,1,0)</f>
        <v>0</v>
      </c>
      <c r="LS3">
        <f>IF(IFERROR(MATCH(LS2,'Product information'!$F$11:$F$12,0),0)+IFERROR(MATCH(LS2,'Product information'!$G$11:$G$12,0),0)+IFERROR(MATCH(LS2,'Product information'!$H$11:$H$12,0),0)+IFERROR(MATCH(LS2,'Product information'!$I$11:$I$12,0),0)+IFERROR(MATCH(LS2,'Product information'!$J$11:$J$12,0),0)+IFERROR(MATCH(LS2,'Product information'!$F$16:$F$17,0),0)+IFERROR(MATCH(LS2,'Product information'!$G$16:$G$17,0),0)+IFERROR(MATCH(LS2,'Product information'!$H$16:$H$17,0),0)+IFERROR(MATCH(LS2,'Product information'!$I$16:$I$17,0),0)+IFERROR(MATCH(LS2,'Product information'!$J$16:$J$17,0),0)+IFERROR(MATCH(LS2,'Product information'!$F$25:$F$36,0),0)+IFERROR(MATCH(LS2,'Product information'!$G$25:$G$36,0),0)+IFERROR(MATCH(LS2,'Product information'!$H$25:$H$36,0),0)+IFERROR(MATCH(LS2,'Product information'!$I$25:$I$36,0),0)+IFERROR(MATCH(LS2,'Product information'!$J$25:$J$36,0),0)+IFERROR(MATCH(LS2,Packaging!$G$11:$G$30,0),0)+IFERROR(MATCH(LS2,Packaging!$H$11:$H$30,0),0)+IFERROR(MATCH(LS2,Packaging!$I$11:$I$30,0),0)+IFERROR(MATCH(LS2,Packaging!$J$11:$J$30,0),0)+IFERROR(MATCH(LS2,Packaging!$K$11:$K$30,0),0)&gt;=1,1,0)</f>
        <v>0</v>
      </c>
      <c r="LT3">
        <f>IF(IFERROR(MATCH(LT2,'Product information'!$F$11:$F$12,0),0)+IFERROR(MATCH(LT2,'Product information'!$G$11:$G$12,0),0)+IFERROR(MATCH(LT2,'Product information'!$H$11:$H$12,0),0)+IFERROR(MATCH(LT2,'Product information'!$I$11:$I$12,0),0)+IFERROR(MATCH(LT2,'Product information'!$J$11:$J$12,0),0)+IFERROR(MATCH(LT2,'Product information'!$F$16:$F$17,0),0)+IFERROR(MATCH(LT2,'Product information'!$G$16:$G$17,0),0)+IFERROR(MATCH(LT2,'Product information'!$H$16:$H$17,0),0)+IFERROR(MATCH(LT2,'Product information'!$I$16:$I$17,0),0)+IFERROR(MATCH(LT2,'Product information'!$J$16:$J$17,0),0)+IFERROR(MATCH(LT2,'Product information'!$F$25:$F$36,0),0)+IFERROR(MATCH(LT2,'Product information'!$G$25:$G$36,0),0)+IFERROR(MATCH(LT2,'Product information'!$H$25:$H$36,0),0)+IFERROR(MATCH(LT2,'Product information'!$I$25:$I$36,0),0)+IFERROR(MATCH(LT2,'Product information'!$J$25:$J$36,0),0)+IFERROR(MATCH(LT2,Packaging!$G$11:$G$30,0),0)+IFERROR(MATCH(LT2,Packaging!$H$11:$H$30,0),0)+IFERROR(MATCH(LT2,Packaging!$I$11:$I$30,0),0)+IFERROR(MATCH(LT2,Packaging!$J$11:$J$30,0),0)+IFERROR(MATCH(LT2,Packaging!$K$11:$K$30,0),0)&gt;=1,1,0)</f>
        <v>0</v>
      </c>
      <c r="LU3">
        <f>IF(IFERROR(MATCH(LU2,'Product information'!$F$11:$F$12,0),0)+IFERROR(MATCH(LU2,'Product information'!$G$11:$G$12,0),0)+IFERROR(MATCH(LU2,'Product information'!$H$11:$H$12,0),0)+IFERROR(MATCH(LU2,'Product information'!$I$11:$I$12,0),0)+IFERROR(MATCH(LU2,'Product information'!$J$11:$J$12,0),0)+IFERROR(MATCH(LU2,'Product information'!$F$16:$F$17,0),0)+IFERROR(MATCH(LU2,'Product information'!$G$16:$G$17,0),0)+IFERROR(MATCH(LU2,'Product information'!$H$16:$H$17,0),0)+IFERROR(MATCH(LU2,'Product information'!$I$16:$I$17,0),0)+IFERROR(MATCH(LU2,'Product information'!$J$16:$J$17,0),0)+IFERROR(MATCH(LU2,'Product information'!$F$25:$F$36,0),0)+IFERROR(MATCH(LU2,'Product information'!$G$25:$G$36,0),0)+IFERROR(MATCH(LU2,'Product information'!$H$25:$H$36,0),0)+IFERROR(MATCH(LU2,'Product information'!$I$25:$I$36,0),0)+IFERROR(MATCH(LU2,'Product information'!$J$25:$J$36,0),0)+IFERROR(MATCH(LU2,Packaging!$G$11:$G$30,0),0)+IFERROR(MATCH(LU2,Packaging!$H$11:$H$30,0),0)+IFERROR(MATCH(LU2,Packaging!$I$11:$I$30,0),0)+IFERROR(MATCH(LU2,Packaging!$J$11:$J$30,0),0)+IFERROR(MATCH(LU2,Packaging!$K$11:$K$30,0),0)&gt;=1,1,0)</f>
        <v>0</v>
      </c>
      <c r="LV3">
        <f>IF(IFERROR(MATCH(LV2,'Product information'!$F$11:$F$12,0),0)+IFERROR(MATCH(LV2,'Product information'!$G$11:$G$12,0),0)+IFERROR(MATCH(LV2,'Product information'!$H$11:$H$12,0),0)+IFERROR(MATCH(LV2,'Product information'!$I$11:$I$12,0),0)+IFERROR(MATCH(LV2,'Product information'!$J$11:$J$12,0),0)+IFERROR(MATCH(LV2,'Product information'!$F$16:$F$17,0),0)+IFERROR(MATCH(LV2,'Product information'!$G$16:$G$17,0),0)+IFERROR(MATCH(LV2,'Product information'!$H$16:$H$17,0),0)+IFERROR(MATCH(LV2,'Product information'!$I$16:$I$17,0),0)+IFERROR(MATCH(LV2,'Product information'!$J$16:$J$17,0),0)+IFERROR(MATCH(LV2,'Product information'!$F$25:$F$36,0),0)+IFERROR(MATCH(LV2,'Product information'!$G$25:$G$36,0),0)+IFERROR(MATCH(LV2,'Product information'!$H$25:$H$36,0),0)+IFERROR(MATCH(LV2,'Product information'!$I$25:$I$36,0),0)+IFERROR(MATCH(LV2,'Product information'!$J$25:$J$36,0),0)+IFERROR(MATCH(LV2,Packaging!$G$11:$G$30,0),0)+IFERROR(MATCH(LV2,Packaging!$H$11:$H$30,0),0)+IFERROR(MATCH(LV2,Packaging!$I$11:$I$30,0),0)+IFERROR(MATCH(LV2,Packaging!$J$11:$J$30,0),0)+IFERROR(MATCH(LV2,Packaging!$K$11:$K$30,0),0)&gt;=1,1,0)</f>
        <v>0</v>
      </c>
      <c r="LW3">
        <f>IF(IFERROR(MATCH(LW2,'Product information'!$F$11:$F$12,0),0)+IFERROR(MATCH(LW2,'Product information'!$G$11:$G$12,0),0)+IFERROR(MATCH(LW2,'Product information'!$H$11:$H$12,0),0)+IFERROR(MATCH(LW2,'Product information'!$I$11:$I$12,0),0)+IFERROR(MATCH(LW2,'Product information'!$J$11:$J$12,0),0)+IFERROR(MATCH(LW2,'Product information'!$F$16:$F$17,0),0)+IFERROR(MATCH(LW2,'Product information'!$G$16:$G$17,0),0)+IFERROR(MATCH(LW2,'Product information'!$H$16:$H$17,0),0)+IFERROR(MATCH(LW2,'Product information'!$I$16:$I$17,0),0)+IFERROR(MATCH(LW2,'Product information'!$J$16:$J$17,0),0)+IFERROR(MATCH(LW2,'Product information'!$F$25:$F$36,0),0)+IFERROR(MATCH(LW2,'Product information'!$G$25:$G$36,0),0)+IFERROR(MATCH(LW2,'Product information'!$H$25:$H$36,0),0)+IFERROR(MATCH(LW2,'Product information'!$I$25:$I$36,0),0)+IFERROR(MATCH(LW2,'Product information'!$J$25:$J$36,0),0)+IFERROR(MATCH(LW2,Packaging!$G$11:$G$30,0),0)+IFERROR(MATCH(LW2,Packaging!$H$11:$H$30,0),0)+IFERROR(MATCH(LW2,Packaging!$I$11:$I$30,0),0)+IFERROR(MATCH(LW2,Packaging!$J$11:$J$30,0),0)+IFERROR(MATCH(LW2,Packaging!$K$11:$K$30,0),0)&gt;=1,1,0)</f>
        <v>0</v>
      </c>
      <c r="LX3">
        <f>IF(IFERROR(MATCH(LX2,'Product information'!$F$11:$F$12,0),0)+IFERROR(MATCH(LX2,'Product information'!$G$11:$G$12,0),0)+IFERROR(MATCH(LX2,'Product information'!$H$11:$H$12,0),0)+IFERROR(MATCH(LX2,'Product information'!$I$11:$I$12,0),0)+IFERROR(MATCH(LX2,'Product information'!$J$11:$J$12,0),0)+IFERROR(MATCH(LX2,'Product information'!$F$16:$F$17,0),0)+IFERROR(MATCH(LX2,'Product information'!$G$16:$G$17,0),0)+IFERROR(MATCH(LX2,'Product information'!$H$16:$H$17,0),0)+IFERROR(MATCH(LX2,'Product information'!$I$16:$I$17,0),0)+IFERROR(MATCH(LX2,'Product information'!$J$16:$J$17,0),0)+IFERROR(MATCH(LX2,'Product information'!$F$25:$F$36,0),0)+IFERROR(MATCH(LX2,'Product information'!$G$25:$G$36,0),0)+IFERROR(MATCH(LX2,'Product information'!$H$25:$H$36,0),0)+IFERROR(MATCH(LX2,'Product information'!$I$25:$I$36,0),0)+IFERROR(MATCH(LX2,'Product information'!$J$25:$J$36,0),0)+IFERROR(MATCH(LX2,Packaging!$G$11:$G$30,0),0)+IFERROR(MATCH(LX2,Packaging!$H$11:$H$30,0),0)+IFERROR(MATCH(LX2,Packaging!$I$11:$I$30,0),0)+IFERROR(MATCH(LX2,Packaging!$J$11:$J$30,0),0)+IFERROR(MATCH(LX2,Packaging!$K$11:$K$30,0),0)&gt;=1,1,0)</f>
        <v>0</v>
      </c>
      <c r="LY3">
        <f>IF(IFERROR(MATCH(LY2,'Product information'!$F$11:$F$12,0),0)+IFERROR(MATCH(LY2,'Product information'!$G$11:$G$12,0),0)+IFERROR(MATCH(LY2,'Product information'!$H$11:$H$12,0),0)+IFERROR(MATCH(LY2,'Product information'!$I$11:$I$12,0),0)+IFERROR(MATCH(LY2,'Product information'!$J$11:$J$12,0),0)+IFERROR(MATCH(LY2,'Product information'!$F$16:$F$17,0),0)+IFERROR(MATCH(LY2,'Product information'!$G$16:$G$17,0),0)+IFERROR(MATCH(LY2,'Product information'!$H$16:$H$17,0),0)+IFERROR(MATCH(LY2,'Product information'!$I$16:$I$17,0),0)+IFERROR(MATCH(LY2,'Product information'!$J$16:$J$17,0),0)+IFERROR(MATCH(LY2,'Product information'!$F$25:$F$36,0),0)+IFERROR(MATCH(LY2,'Product information'!$G$25:$G$36,0),0)+IFERROR(MATCH(LY2,'Product information'!$H$25:$H$36,0),0)+IFERROR(MATCH(LY2,'Product information'!$I$25:$I$36,0),0)+IFERROR(MATCH(LY2,'Product information'!$J$25:$J$36,0),0)+IFERROR(MATCH(LY2,Packaging!$G$11:$G$30,0),0)+IFERROR(MATCH(LY2,Packaging!$H$11:$H$30,0),0)+IFERROR(MATCH(LY2,Packaging!$I$11:$I$30,0),0)+IFERROR(MATCH(LY2,Packaging!$J$11:$J$30,0),0)+IFERROR(MATCH(LY2,Packaging!$K$11:$K$30,0),0)&gt;=1,1,0)</f>
        <v>0</v>
      </c>
      <c r="LZ3">
        <f>IF(IFERROR(MATCH(LZ2,'Product information'!$F$11:$F$12,0),0)+IFERROR(MATCH(LZ2,'Product information'!$G$11:$G$12,0),0)+IFERROR(MATCH(LZ2,'Product information'!$H$11:$H$12,0),0)+IFERROR(MATCH(LZ2,'Product information'!$I$11:$I$12,0),0)+IFERROR(MATCH(LZ2,'Product information'!$J$11:$J$12,0),0)+IFERROR(MATCH(LZ2,'Product information'!$F$16:$F$17,0),0)+IFERROR(MATCH(LZ2,'Product information'!$G$16:$G$17,0),0)+IFERROR(MATCH(LZ2,'Product information'!$H$16:$H$17,0),0)+IFERROR(MATCH(LZ2,'Product information'!$I$16:$I$17,0),0)+IFERROR(MATCH(LZ2,'Product information'!$J$16:$J$17,0),0)+IFERROR(MATCH(LZ2,'Product information'!$F$25:$F$36,0),0)+IFERROR(MATCH(LZ2,'Product information'!$G$25:$G$36,0),0)+IFERROR(MATCH(LZ2,'Product information'!$H$25:$H$36,0),0)+IFERROR(MATCH(LZ2,'Product information'!$I$25:$I$36,0),0)+IFERROR(MATCH(LZ2,'Product information'!$J$25:$J$36,0),0)+IFERROR(MATCH(LZ2,Packaging!$G$11:$G$30,0),0)+IFERROR(MATCH(LZ2,Packaging!$H$11:$H$30,0),0)+IFERROR(MATCH(LZ2,Packaging!$I$11:$I$30,0),0)+IFERROR(MATCH(LZ2,Packaging!$J$11:$J$30,0),0)+IFERROR(MATCH(LZ2,Packaging!$K$11:$K$30,0),0)&gt;=1,1,0)</f>
        <v>0</v>
      </c>
      <c r="MA3">
        <f>IF(IFERROR(MATCH(MA2,'Product information'!$F$11:$F$12,0),0)+IFERROR(MATCH(MA2,'Product information'!$G$11:$G$12,0),0)+IFERROR(MATCH(MA2,'Product information'!$H$11:$H$12,0),0)+IFERROR(MATCH(MA2,'Product information'!$I$11:$I$12,0),0)+IFERROR(MATCH(MA2,'Product information'!$J$11:$J$12,0),0)+IFERROR(MATCH(MA2,'Product information'!$F$16:$F$17,0),0)+IFERROR(MATCH(MA2,'Product information'!$G$16:$G$17,0),0)+IFERROR(MATCH(MA2,'Product information'!$H$16:$H$17,0),0)+IFERROR(MATCH(MA2,'Product information'!$I$16:$I$17,0),0)+IFERROR(MATCH(MA2,'Product information'!$J$16:$J$17,0),0)+IFERROR(MATCH(MA2,'Product information'!$F$25:$F$36,0),0)+IFERROR(MATCH(MA2,'Product information'!$G$25:$G$36,0),0)+IFERROR(MATCH(MA2,'Product information'!$H$25:$H$36,0),0)+IFERROR(MATCH(MA2,'Product information'!$I$25:$I$36,0),0)+IFERROR(MATCH(MA2,'Product information'!$J$25:$J$36,0),0)+IFERROR(MATCH(MA2,Packaging!$G$11:$G$30,0),0)+IFERROR(MATCH(MA2,Packaging!$H$11:$H$30,0),0)+IFERROR(MATCH(MA2,Packaging!$I$11:$I$30,0),0)+IFERROR(MATCH(MA2,Packaging!$J$11:$J$30,0),0)+IFERROR(MATCH(MA2,Packaging!$K$11:$K$30,0),0)&gt;=1,1,0)</f>
        <v>0</v>
      </c>
      <c r="MB3">
        <f>IF(IFERROR(MATCH(MB2,'Product information'!$F$11:$F$12,0),0)+IFERROR(MATCH(MB2,'Product information'!$G$11:$G$12,0),0)+IFERROR(MATCH(MB2,'Product information'!$H$11:$H$12,0),0)+IFERROR(MATCH(MB2,'Product information'!$I$11:$I$12,0),0)+IFERROR(MATCH(MB2,'Product information'!$J$11:$J$12,0),0)+IFERROR(MATCH(MB2,'Product information'!$F$16:$F$17,0),0)+IFERROR(MATCH(MB2,'Product information'!$G$16:$G$17,0),0)+IFERROR(MATCH(MB2,'Product information'!$H$16:$H$17,0),0)+IFERROR(MATCH(MB2,'Product information'!$I$16:$I$17,0),0)+IFERROR(MATCH(MB2,'Product information'!$J$16:$J$17,0),0)+IFERROR(MATCH(MB2,'Product information'!$F$25:$F$36,0),0)+IFERROR(MATCH(MB2,'Product information'!$G$25:$G$36,0),0)+IFERROR(MATCH(MB2,'Product information'!$H$25:$H$36,0),0)+IFERROR(MATCH(MB2,'Product information'!$I$25:$I$36,0),0)+IFERROR(MATCH(MB2,'Product information'!$J$25:$J$36,0),0)+IFERROR(MATCH(MB2,Packaging!$G$11:$G$30,0),0)+IFERROR(MATCH(MB2,Packaging!$H$11:$H$30,0),0)+IFERROR(MATCH(MB2,Packaging!$I$11:$I$30,0),0)+IFERROR(MATCH(MB2,Packaging!$J$11:$J$30,0),0)+IFERROR(MATCH(MB2,Packaging!$K$11:$K$30,0),0)&gt;=1,1,0)</f>
        <v>0</v>
      </c>
      <c r="MC3">
        <f>IF(IFERROR(MATCH(MC2,'Product information'!$F$11:$F$12,0),0)+IFERROR(MATCH(MC2,'Product information'!$G$11:$G$12,0),0)+IFERROR(MATCH(MC2,'Product information'!$H$11:$H$12,0),0)+IFERROR(MATCH(MC2,'Product information'!$I$11:$I$12,0),0)+IFERROR(MATCH(MC2,'Product information'!$J$11:$J$12,0),0)+IFERROR(MATCH(MC2,'Product information'!$F$16:$F$17,0),0)+IFERROR(MATCH(MC2,'Product information'!$G$16:$G$17,0),0)+IFERROR(MATCH(MC2,'Product information'!$H$16:$H$17,0),0)+IFERROR(MATCH(MC2,'Product information'!$I$16:$I$17,0),0)+IFERROR(MATCH(MC2,'Product information'!$J$16:$J$17,0),0)+IFERROR(MATCH(MC2,'Product information'!$F$25:$F$36,0),0)+IFERROR(MATCH(MC2,'Product information'!$G$25:$G$36,0),0)+IFERROR(MATCH(MC2,'Product information'!$H$25:$H$36,0),0)+IFERROR(MATCH(MC2,'Product information'!$I$25:$I$36,0),0)+IFERROR(MATCH(MC2,'Product information'!$J$25:$J$36,0),0)+IFERROR(MATCH(MC2,Packaging!$G$11:$G$30,0),0)+IFERROR(MATCH(MC2,Packaging!$H$11:$H$30,0),0)+IFERROR(MATCH(MC2,Packaging!$I$11:$I$30,0),0)+IFERROR(MATCH(MC2,Packaging!$J$11:$J$30,0),0)+IFERROR(MATCH(MC2,Packaging!$K$11:$K$30,0),0)&gt;=1,1,0)</f>
        <v>0</v>
      </c>
      <c r="MD3">
        <f>IF(IFERROR(MATCH(MD2,'Product information'!$F$11:$F$12,0),0)+IFERROR(MATCH(MD2,'Product information'!$G$11:$G$12,0),0)+IFERROR(MATCH(MD2,'Product information'!$H$11:$H$12,0),0)+IFERROR(MATCH(MD2,'Product information'!$I$11:$I$12,0),0)+IFERROR(MATCH(MD2,'Product information'!$J$11:$J$12,0),0)+IFERROR(MATCH(MD2,'Product information'!$F$16:$F$17,0),0)+IFERROR(MATCH(MD2,'Product information'!$G$16:$G$17,0),0)+IFERROR(MATCH(MD2,'Product information'!$H$16:$H$17,0),0)+IFERROR(MATCH(MD2,'Product information'!$I$16:$I$17,0),0)+IFERROR(MATCH(MD2,'Product information'!$J$16:$J$17,0),0)+IFERROR(MATCH(MD2,'Product information'!$F$25:$F$36,0),0)+IFERROR(MATCH(MD2,'Product information'!$G$25:$G$36,0),0)+IFERROR(MATCH(MD2,'Product information'!$H$25:$H$36,0),0)+IFERROR(MATCH(MD2,'Product information'!$I$25:$I$36,0),0)+IFERROR(MATCH(MD2,'Product information'!$J$25:$J$36,0),0)+IFERROR(MATCH(MD2,Packaging!$G$11:$G$30,0),0)+IFERROR(MATCH(MD2,Packaging!$H$11:$H$30,0),0)+IFERROR(MATCH(MD2,Packaging!$I$11:$I$30,0),0)+IFERROR(MATCH(MD2,Packaging!$J$11:$J$30,0),0)+IFERROR(MATCH(MD2,Packaging!$K$11:$K$30,0),0)&gt;=1,1,0)</f>
        <v>0</v>
      </c>
      <c r="ME3">
        <f>IF(IFERROR(MATCH(ME2,'Product information'!$F$11:$F$12,0),0)+IFERROR(MATCH(ME2,'Product information'!$G$11:$G$12,0),0)+IFERROR(MATCH(ME2,'Product information'!$H$11:$H$12,0),0)+IFERROR(MATCH(ME2,'Product information'!$I$11:$I$12,0),0)+IFERROR(MATCH(ME2,'Product information'!$J$11:$J$12,0),0)+IFERROR(MATCH(ME2,'Product information'!$F$16:$F$17,0),0)+IFERROR(MATCH(ME2,'Product information'!$G$16:$G$17,0),0)+IFERROR(MATCH(ME2,'Product information'!$H$16:$H$17,0),0)+IFERROR(MATCH(ME2,'Product information'!$I$16:$I$17,0),0)+IFERROR(MATCH(ME2,'Product information'!$J$16:$J$17,0),0)+IFERROR(MATCH(ME2,'Product information'!$F$25:$F$36,0),0)+IFERROR(MATCH(ME2,'Product information'!$G$25:$G$36,0),0)+IFERROR(MATCH(ME2,'Product information'!$H$25:$H$36,0),0)+IFERROR(MATCH(ME2,'Product information'!$I$25:$I$36,0),0)+IFERROR(MATCH(ME2,'Product information'!$J$25:$J$36,0),0)+IFERROR(MATCH(ME2,Packaging!$G$11:$G$30,0),0)+IFERROR(MATCH(ME2,Packaging!$H$11:$H$30,0),0)+IFERROR(MATCH(ME2,Packaging!$I$11:$I$30,0),0)+IFERROR(MATCH(ME2,Packaging!$J$11:$J$30,0),0)+IFERROR(MATCH(ME2,Packaging!$K$11:$K$30,0),0)&gt;=1,1,0)</f>
        <v>0</v>
      </c>
      <c r="MF3">
        <f>IF(IFERROR(MATCH(MF2,'Product information'!$F$11:$F$12,0),0)+IFERROR(MATCH(MF2,'Product information'!$G$11:$G$12,0),0)+IFERROR(MATCH(MF2,'Product information'!$H$11:$H$12,0),0)+IFERROR(MATCH(MF2,'Product information'!$I$11:$I$12,0),0)+IFERROR(MATCH(MF2,'Product information'!$J$11:$J$12,0),0)+IFERROR(MATCH(MF2,'Product information'!$F$16:$F$17,0),0)+IFERROR(MATCH(MF2,'Product information'!$G$16:$G$17,0),0)+IFERROR(MATCH(MF2,'Product information'!$H$16:$H$17,0),0)+IFERROR(MATCH(MF2,'Product information'!$I$16:$I$17,0),0)+IFERROR(MATCH(MF2,'Product information'!$J$16:$J$17,0),0)+IFERROR(MATCH(MF2,'Product information'!$F$25:$F$36,0),0)+IFERROR(MATCH(MF2,'Product information'!$G$25:$G$36,0),0)+IFERROR(MATCH(MF2,'Product information'!$H$25:$H$36,0),0)+IFERROR(MATCH(MF2,'Product information'!$I$25:$I$36,0),0)+IFERROR(MATCH(MF2,'Product information'!$J$25:$J$36,0),0)+IFERROR(MATCH(MF2,Packaging!$G$11:$G$30,0),0)+IFERROR(MATCH(MF2,Packaging!$H$11:$H$30,0),0)+IFERROR(MATCH(MF2,Packaging!$I$11:$I$30,0),0)+IFERROR(MATCH(MF2,Packaging!$J$11:$J$30,0),0)+IFERROR(MATCH(MF2,Packaging!$K$11:$K$30,0),0)&gt;=1,1,0)</f>
        <v>0</v>
      </c>
      <c r="MG3">
        <f>IF(IFERROR(MATCH(MG2,'Product information'!$F$11:$F$12,0),0)+IFERROR(MATCH(MG2,'Product information'!$G$11:$G$12,0),0)+IFERROR(MATCH(MG2,'Product information'!$H$11:$H$12,0),0)+IFERROR(MATCH(MG2,'Product information'!$I$11:$I$12,0),0)+IFERROR(MATCH(MG2,'Product information'!$J$11:$J$12,0),0)+IFERROR(MATCH(MG2,'Product information'!$F$16:$F$17,0),0)+IFERROR(MATCH(MG2,'Product information'!$G$16:$G$17,0),0)+IFERROR(MATCH(MG2,'Product information'!$H$16:$H$17,0),0)+IFERROR(MATCH(MG2,'Product information'!$I$16:$I$17,0),0)+IFERROR(MATCH(MG2,'Product information'!$J$16:$J$17,0),0)+IFERROR(MATCH(MG2,'Product information'!$F$25:$F$36,0),0)+IFERROR(MATCH(MG2,'Product information'!$G$25:$G$36,0),0)+IFERROR(MATCH(MG2,'Product information'!$H$25:$H$36,0),0)+IFERROR(MATCH(MG2,'Product information'!$I$25:$I$36,0),0)+IFERROR(MATCH(MG2,'Product information'!$J$25:$J$36,0),0)+IFERROR(MATCH(MG2,Packaging!$G$11:$G$30,0),0)+IFERROR(MATCH(MG2,Packaging!$H$11:$H$30,0),0)+IFERROR(MATCH(MG2,Packaging!$I$11:$I$30,0),0)+IFERROR(MATCH(MG2,Packaging!$J$11:$J$30,0),0)+IFERROR(MATCH(MG2,Packaging!$K$11:$K$30,0),0)&gt;=1,1,0)</f>
        <v>0</v>
      </c>
      <c r="MH3">
        <f>IF(IFERROR(MATCH(MH2,'Product information'!$F$11:$F$12,0),0)+IFERROR(MATCH(MH2,'Product information'!$G$11:$G$12,0),0)+IFERROR(MATCH(MH2,'Product information'!$H$11:$H$12,0),0)+IFERROR(MATCH(MH2,'Product information'!$I$11:$I$12,0),0)+IFERROR(MATCH(MH2,'Product information'!$J$11:$J$12,0),0)+IFERROR(MATCH(MH2,'Product information'!$F$16:$F$17,0),0)+IFERROR(MATCH(MH2,'Product information'!$G$16:$G$17,0),0)+IFERROR(MATCH(MH2,'Product information'!$H$16:$H$17,0),0)+IFERROR(MATCH(MH2,'Product information'!$I$16:$I$17,0),0)+IFERROR(MATCH(MH2,'Product information'!$J$16:$J$17,0),0)+IFERROR(MATCH(MH2,'Product information'!$F$25:$F$36,0),0)+IFERROR(MATCH(MH2,'Product information'!$G$25:$G$36,0),0)+IFERROR(MATCH(MH2,'Product information'!$H$25:$H$36,0),0)+IFERROR(MATCH(MH2,'Product information'!$I$25:$I$36,0),0)+IFERROR(MATCH(MH2,'Product information'!$J$25:$J$36,0),0)+IFERROR(MATCH(MH2,Packaging!$G$11:$G$30,0),0)+IFERROR(MATCH(MH2,Packaging!$H$11:$H$30,0),0)+IFERROR(MATCH(MH2,Packaging!$I$11:$I$30,0),0)+IFERROR(MATCH(MH2,Packaging!$J$11:$J$30,0),0)+IFERROR(MATCH(MH2,Packaging!$K$11:$K$30,0),0)&gt;=1,1,0)</f>
        <v>0</v>
      </c>
      <c r="MI3">
        <f>IF(IFERROR(MATCH(MI2,'Product information'!$F$11:$F$12,0),0)+IFERROR(MATCH(MI2,'Product information'!$G$11:$G$12,0),0)+IFERROR(MATCH(MI2,'Product information'!$H$11:$H$12,0),0)+IFERROR(MATCH(MI2,'Product information'!$I$11:$I$12,0),0)+IFERROR(MATCH(MI2,'Product information'!$J$11:$J$12,0),0)+IFERROR(MATCH(MI2,'Product information'!$F$16:$F$17,0),0)+IFERROR(MATCH(MI2,'Product information'!$G$16:$G$17,0),0)+IFERROR(MATCH(MI2,'Product information'!$H$16:$H$17,0),0)+IFERROR(MATCH(MI2,'Product information'!$I$16:$I$17,0),0)+IFERROR(MATCH(MI2,'Product information'!$J$16:$J$17,0),0)+IFERROR(MATCH(MI2,'Product information'!$F$25:$F$36,0),0)+IFERROR(MATCH(MI2,'Product information'!$G$25:$G$36,0),0)+IFERROR(MATCH(MI2,'Product information'!$H$25:$H$36,0),0)+IFERROR(MATCH(MI2,'Product information'!$I$25:$I$36,0),0)+IFERROR(MATCH(MI2,'Product information'!$J$25:$J$36,0),0)+IFERROR(MATCH(MI2,Packaging!$G$11:$G$30,0),0)+IFERROR(MATCH(MI2,Packaging!$H$11:$H$30,0),0)+IFERROR(MATCH(MI2,Packaging!$I$11:$I$30,0),0)+IFERROR(MATCH(MI2,Packaging!$J$11:$J$30,0),0)+IFERROR(MATCH(MI2,Packaging!$K$11:$K$30,0),0)&gt;=1,1,0)</f>
        <v>0</v>
      </c>
      <c r="MJ3">
        <f>IF(IFERROR(MATCH(MJ2,'Product information'!$F$11:$F$12,0),0)+IFERROR(MATCH(MJ2,'Product information'!$G$11:$G$12,0),0)+IFERROR(MATCH(MJ2,'Product information'!$H$11:$H$12,0),0)+IFERROR(MATCH(MJ2,'Product information'!$I$11:$I$12,0),0)+IFERROR(MATCH(MJ2,'Product information'!$J$11:$J$12,0),0)+IFERROR(MATCH(MJ2,'Product information'!$F$16:$F$17,0),0)+IFERROR(MATCH(MJ2,'Product information'!$G$16:$G$17,0),0)+IFERROR(MATCH(MJ2,'Product information'!$H$16:$H$17,0),0)+IFERROR(MATCH(MJ2,'Product information'!$I$16:$I$17,0),0)+IFERROR(MATCH(MJ2,'Product information'!$J$16:$J$17,0),0)+IFERROR(MATCH(MJ2,'Product information'!$F$25:$F$36,0),0)+IFERROR(MATCH(MJ2,'Product information'!$G$25:$G$36,0),0)+IFERROR(MATCH(MJ2,'Product information'!$H$25:$H$36,0),0)+IFERROR(MATCH(MJ2,'Product information'!$I$25:$I$36,0),0)+IFERROR(MATCH(MJ2,'Product information'!$J$25:$J$36,0),0)+IFERROR(MATCH(MJ2,Packaging!$G$11:$G$30,0),0)+IFERROR(MATCH(MJ2,Packaging!$H$11:$H$30,0),0)+IFERROR(MATCH(MJ2,Packaging!$I$11:$I$30,0),0)+IFERROR(MATCH(MJ2,Packaging!$J$11:$J$30,0),0)+IFERROR(MATCH(MJ2,Packaging!$K$11:$K$30,0),0)&gt;=1,1,0)</f>
        <v>0</v>
      </c>
      <c r="MK3">
        <f>IF(IFERROR(MATCH(MK2,'Product information'!$F$11:$F$12,0),0)+IFERROR(MATCH(MK2,'Product information'!$G$11:$G$12,0),0)+IFERROR(MATCH(MK2,'Product information'!$H$11:$H$12,0),0)+IFERROR(MATCH(MK2,'Product information'!$I$11:$I$12,0),0)+IFERROR(MATCH(MK2,'Product information'!$J$11:$J$12,0),0)+IFERROR(MATCH(MK2,'Product information'!$F$16:$F$17,0),0)+IFERROR(MATCH(MK2,'Product information'!$G$16:$G$17,0),0)+IFERROR(MATCH(MK2,'Product information'!$H$16:$H$17,0),0)+IFERROR(MATCH(MK2,'Product information'!$I$16:$I$17,0),0)+IFERROR(MATCH(MK2,'Product information'!$J$16:$J$17,0),0)+IFERROR(MATCH(MK2,'Product information'!$F$25:$F$36,0),0)+IFERROR(MATCH(MK2,'Product information'!$G$25:$G$36,0),0)+IFERROR(MATCH(MK2,'Product information'!$H$25:$H$36,0),0)+IFERROR(MATCH(MK2,'Product information'!$I$25:$I$36,0),0)+IFERROR(MATCH(MK2,'Product information'!$J$25:$J$36,0),0)+IFERROR(MATCH(MK2,Packaging!$G$11:$G$30,0),0)+IFERROR(MATCH(MK2,Packaging!$H$11:$H$30,0),0)+IFERROR(MATCH(MK2,Packaging!$I$11:$I$30,0),0)+IFERROR(MATCH(MK2,Packaging!$J$11:$J$30,0),0)+IFERROR(MATCH(MK2,Packaging!$K$11:$K$30,0),0)&gt;=1,1,0)</f>
        <v>0</v>
      </c>
      <c r="ML3">
        <f>IF(IFERROR(MATCH(ML2,'Product information'!$F$11:$F$12,0),0)+IFERROR(MATCH(ML2,'Product information'!$G$11:$G$12,0),0)+IFERROR(MATCH(ML2,'Product information'!$H$11:$H$12,0),0)+IFERROR(MATCH(ML2,'Product information'!$I$11:$I$12,0),0)+IFERROR(MATCH(ML2,'Product information'!$J$11:$J$12,0),0)+IFERROR(MATCH(ML2,'Product information'!$F$16:$F$17,0),0)+IFERROR(MATCH(ML2,'Product information'!$G$16:$G$17,0),0)+IFERROR(MATCH(ML2,'Product information'!$H$16:$H$17,0),0)+IFERROR(MATCH(ML2,'Product information'!$I$16:$I$17,0),0)+IFERROR(MATCH(ML2,'Product information'!$J$16:$J$17,0),0)+IFERROR(MATCH(ML2,'Product information'!$F$25:$F$36,0),0)+IFERROR(MATCH(ML2,'Product information'!$G$25:$G$36,0),0)+IFERROR(MATCH(ML2,'Product information'!$H$25:$H$36,0),0)+IFERROR(MATCH(ML2,'Product information'!$I$25:$I$36,0),0)+IFERROR(MATCH(ML2,'Product information'!$J$25:$J$36,0),0)+IFERROR(MATCH(ML2,Packaging!$G$11:$G$30,0),0)+IFERROR(MATCH(ML2,Packaging!$H$11:$H$30,0),0)+IFERROR(MATCH(ML2,Packaging!$I$11:$I$30,0),0)+IFERROR(MATCH(ML2,Packaging!$J$11:$J$30,0),0)+IFERROR(MATCH(ML2,Packaging!$K$11:$K$30,0),0)&gt;=1,1,0)</f>
        <v>0</v>
      </c>
      <c r="MM3">
        <f>IF(IFERROR(MATCH(MM2,'Product information'!$F$11:$F$12,0),0)+IFERROR(MATCH(MM2,'Product information'!$G$11:$G$12,0),0)+IFERROR(MATCH(MM2,'Product information'!$H$11:$H$12,0),0)+IFERROR(MATCH(MM2,'Product information'!$I$11:$I$12,0),0)+IFERROR(MATCH(MM2,'Product information'!$J$11:$J$12,0),0)+IFERROR(MATCH(MM2,'Product information'!$F$16:$F$17,0),0)+IFERROR(MATCH(MM2,'Product information'!$G$16:$G$17,0),0)+IFERROR(MATCH(MM2,'Product information'!$H$16:$H$17,0),0)+IFERROR(MATCH(MM2,'Product information'!$I$16:$I$17,0),0)+IFERROR(MATCH(MM2,'Product information'!$J$16:$J$17,0),0)+IFERROR(MATCH(MM2,'Product information'!$F$25:$F$36,0),0)+IFERROR(MATCH(MM2,'Product information'!$G$25:$G$36,0),0)+IFERROR(MATCH(MM2,'Product information'!$H$25:$H$36,0),0)+IFERROR(MATCH(MM2,'Product information'!$I$25:$I$36,0),0)+IFERROR(MATCH(MM2,'Product information'!$J$25:$J$36,0),0)+IFERROR(MATCH(MM2,Packaging!$G$11:$G$30,0),0)+IFERROR(MATCH(MM2,Packaging!$H$11:$H$30,0),0)+IFERROR(MATCH(MM2,Packaging!$I$11:$I$30,0),0)+IFERROR(MATCH(MM2,Packaging!$J$11:$J$30,0),0)+IFERROR(MATCH(MM2,Packaging!$K$11:$K$30,0),0)&gt;=1,1,0)</f>
        <v>0</v>
      </c>
      <c r="MN3">
        <f>IF(IFERROR(MATCH(MN2,'Product information'!$F$11:$F$12,0),0)+IFERROR(MATCH(MN2,'Product information'!$G$11:$G$12,0),0)+IFERROR(MATCH(MN2,'Product information'!$H$11:$H$12,0),0)+IFERROR(MATCH(MN2,'Product information'!$I$11:$I$12,0),0)+IFERROR(MATCH(MN2,'Product information'!$J$11:$J$12,0),0)+IFERROR(MATCH(MN2,'Product information'!$F$16:$F$17,0),0)+IFERROR(MATCH(MN2,'Product information'!$G$16:$G$17,0),0)+IFERROR(MATCH(MN2,'Product information'!$H$16:$H$17,0),0)+IFERROR(MATCH(MN2,'Product information'!$I$16:$I$17,0),0)+IFERROR(MATCH(MN2,'Product information'!$J$16:$J$17,0),0)+IFERROR(MATCH(MN2,'Product information'!$F$25:$F$36,0),0)+IFERROR(MATCH(MN2,'Product information'!$G$25:$G$36,0),0)+IFERROR(MATCH(MN2,'Product information'!$H$25:$H$36,0),0)+IFERROR(MATCH(MN2,'Product information'!$I$25:$I$36,0),0)+IFERROR(MATCH(MN2,'Product information'!$J$25:$J$36,0),0)+IFERROR(MATCH(MN2,Packaging!$G$11:$G$30,0),0)+IFERROR(MATCH(MN2,Packaging!$H$11:$H$30,0),0)+IFERROR(MATCH(MN2,Packaging!$I$11:$I$30,0),0)+IFERROR(MATCH(MN2,Packaging!$J$11:$J$30,0),0)+IFERROR(MATCH(MN2,Packaging!$K$11:$K$30,0),0)&gt;=1,1,0)</f>
        <v>0</v>
      </c>
      <c r="MO3">
        <f>IF(IFERROR(MATCH(MO2,'Product information'!$F$11:$F$12,0),0)+IFERROR(MATCH(MO2,'Product information'!$G$11:$G$12,0),0)+IFERROR(MATCH(MO2,'Product information'!$H$11:$H$12,0),0)+IFERROR(MATCH(MO2,'Product information'!$I$11:$I$12,0),0)+IFERROR(MATCH(MO2,'Product information'!$J$11:$J$12,0),0)+IFERROR(MATCH(MO2,'Product information'!$F$16:$F$17,0),0)+IFERROR(MATCH(MO2,'Product information'!$G$16:$G$17,0),0)+IFERROR(MATCH(MO2,'Product information'!$H$16:$H$17,0),0)+IFERROR(MATCH(MO2,'Product information'!$I$16:$I$17,0),0)+IFERROR(MATCH(MO2,'Product information'!$J$16:$J$17,0),0)+IFERROR(MATCH(MO2,'Product information'!$F$25:$F$36,0),0)+IFERROR(MATCH(MO2,'Product information'!$G$25:$G$36,0),0)+IFERROR(MATCH(MO2,'Product information'!$H$25:$H$36,0),0)+IFERROR(MATCH(MO2,'Product information'!$I$25:$I$36,0),0)+IFERROR(MATCH(MO2,'Product information'!$J$25:$J$36,0),0)+IFERROR(MATCH(MO2,Packaging!$G$11:$G$30,0),0)+IFERROR(MATCH(MO2,Packaging!$H$11:$H$30,0),0)+IFERROR(MATCH(MO2,Packaging!$I$11:$I$30,0),0)+IFERROR(MATCH(MO2,Packaging!$J$11:$J$30,0),0)+IFERROR(MATCH(MO2,Packaging!$K$11:$K$30,0),0)&gt;=1,1,0)</f>
        <v>0</v>
      </c>
      <c r="MP3">
        <f>IF(IFERROR(MATCH(MP2,'Product information'!$F$11:$F$12,0),0)+IFERROR(MATCH(MP2,'Product information'!$G$11:$G$12,0),0)+IFERROR(MATCH(MP2,'Product information'!$H$11:$H$12,0),0)+IFERROR(MATCH(MP2,'Product information'!$I$11:$I$12,0),0)+IFERROR(MATCH(MP2,'Product information'!$J$11:$J$12,0),0)+IFERROR(MATCH(MP2,'Product information'!$F$16:$F$17,0),0)+IFERROR(MATCH(MP2,'Product information'!$G$16:$G$17,0),0)+IFERROR(MATCH(MP2,'Product information'!$H$16:$H$17,0),0)+IFERROR(MATCH(MP2,'Product information'!$I$16:$I$17,0),0)+IFERROR(MATCH(MP2,'Product information'!$J$16:$J$17,0),0)+IFERROR(MATCH(MP2,'Product information'!$F$25:$F$36,0),0)+IFERROR(MATCH(MP2,'Product information'!$G$25:$G$36,0),0)+IFERROR(MATCH(MP2,'Product information'!$H$25:$H$36,0),0)+IFERROR(MATCH(MP2,'Product information'!$I$25:$I$36,0),0)+IFERROR(MATCH(MP2,'Product information'!$J$25:$J$36,0),0)+IFERROR(MATCH(MP2,Packaging!$G$11:$G$30,0),0)+IFERROR(MATCH(MP2,Packaging!$H$11:$H$30,0),0)+IFERROR(MATCH(MP2,Packaging!$I$11:$I$30,0),0)+IFERROR(MATCH(MP2,Packaging!$J$11:$J$30,0),0)+IFERROR(MATCH(MP2,Packaging!$K$11:$K$30,0),0)&gt;=1,1,0)</f>
        <v>0</v>
      </c>
      <c r="MQ3">
        <f>IF(IFERROR(MATCH(MQ2,'Product information'!$F$11:$F$12,0),0)+IFERROR(MATCH(MQ2,'Product information'!$G$11:$G$12,0),0)+IFERROR(MATCH(MQ2,'Product information'!$H$11:$H$12,0),0)+IFERROR(MATCH(MQ2,'Product information'!$I$11:$I$12,0),0)+IFERROR(MATCH(MQ2,'Product information'!$J$11:$J$12,0),0)+IFERROR(MATCH(MQ2,'Product information'!$F$16:$F$17,0),0)+IFERROR(MATCH(MQ2,'Product information'!$G$16:$G$17,0),0)+IFERROR(MATCH(MQ2,'Product information'!$H$16:$H$17,0),0)+IFERROR(MATCH(MQ2,'Product information'!$I$16:$I$17,0),0)+IFERROR(MATCH(MQ2,'Product information'!$J$16:$J$17,0),0)+IFERROR(MATCH(MQ2,'Product information'!$F$25:$F$36,0),0)+IFERROR(MATCH(MQ2,'Product information'!$G$25:$G$36,0),0)+IFERROR(MATCH(MQ2,'Product information'!$H$25:$H$36,0),0)+IFERROR(MATCH(MQ2,'Product information'!$I$25:$I$36,0),0)+IFERROR(MATCH(MQ2,'Product information'!$J$25:$J$36,0),0)+IFERROR(MATCH(MQ2,Packaging!$G$11:$G$30,0),0)+IFERROR(MATCH(MQ2,Packaging!$H$11:$H$30,0),0)+IFERROR(MATCH(MQ2,Packaging!$I$11:$I$30,0),0)+IFERROR(MATCH(MQ2,Packaging!$J$11:$J$30,0),0)+IFERROR(MATCH(MQ2,Packaging!$K$11:$K$30,0),0)&gt;=1,1,0)</f>
        <v>0</v>
      </c>
      <c r="MR3">
        <f>IF(IFERROR(MATCH(MR2,'Product information'!$F$11:$F$12,0),0)+IFERROR(MATCH(MR2,'Product information'!$G$11:$G$12,0),0)+IFERROR(MATCH(MR2,'Product information'!$H$11:$H$12,0),0)+IFERROR(MATCH(MR2,'Product information'!$I$11:$I$12,0),0)+IFERROR(MATCH(MR2,'Product information'!$J$11:$J$12,0),0)+IFERROR(MATCH(MR2,'Product information'!$F$16:$F$17,0),0)+IFERROR(MATCH(MR2,'Product information'!$G$16:$G$17,0),0)+IFERROR(MATCH(MR2,'Product information'!$H$16:$H$17,0),0)+IFERROR(MATCH(MR2,'Product information'!$I$16:$I$17,0),0)+IFERROR(MATCH(MR2,'Product information'!$J$16:$J$17,0),0)+IFERROR(MATCH(MR2,'Product information'!$F$25:$F$36,0),0)+IFERROR(MATCH(MR2,'Product information'!$G$25:$G$36,0),0)+IFERROR(MATCH(MR2,'Product information'!$H$25:$H$36,0),0)+IFERROR(MATCH(MR2,'Product information'!$I$25:$I$36,0),0)+IFERROR(MATCH(MR2,'Product information'!$J$25:$J$36,0),0)+IFERROR(MATCH(MR2,Packaging!$G$11:$G$30,0),0)+IFERROR(MATCH(MR2,Packaging!$H$11:$H$30,0),0)+IFERROR(MATCH(MR2,Packaging!$I$11:$I$30,0),0)+IFERROR(MATCH(MR2,Packaging!$J$11:$J$30,0),0)+IFERROR(MATCH(MR2,Packaging!$K$11:$K$30,0),0)&gt;=1,1,0)</f>
        <v>0</v>
      </c>
      <c r="MS3">
        <f>IF(IFERROR(MATCH(MS2,'Product information'!$F$11:$F$12,0),0)+IFERROR(MATCH(MS2,'Product information'!$G$11:$G$12,0),0)+IFERROR(MATCH(MS2,'Product information'!$H$11:$H$12,0),0)+IFERROR(MATCH(MS2,'Product information'!$I$11:$I$12,0),0)+IFERROR(MATCH(MS2,'Product information'!$J$11:$J$12,0),0)+IFERROR(MATCH(MS2,'Product information'!$F$16:$F$17,0),0)+IFERROR(MATCH(MS2,'Product information'!$G$16:$G$17,0),0)+IFERROR(MATCH(MS2,'Product information'!$H$16:$H$17,0),0)+IFERROR(MATCH(MS2,'Product information'!$I$16:$I$17,0),0)+IFERROR(MATCH(MS2,'Product information'!$J$16:$J$17,0),0)+IFERROR(MATCH(MS2,'Product information'!$F$25:$F$36,0),0)+IFERROR(MATCH(MS2,'Product information'!$G$25:$G$36,0),0)+IFERROR(MATCH(MS2,'Product information'!$H$25:$H$36,0),0)+IFERROR(MATCH(MS2,'Product information'!$I$25:$I$36,0),0)+IFERROR(MATCH(MS2,'Product information'!$J$25:$J$36,0),0)+IFERROR(MATCH(MS2,Packaging!$G$11:$G$30,0),0)+IFERROR(MATCH(MS2,Packaging!$H$11:$H$30,0),0)+IFERROR(MATCH(MS2,Packaging!$I$11:$I$30,0),0)+IFERROR(MATCH(MS2,Packaging!$J$11:$J$30,0),0)+IFERROR(MATCH(MS2,Packaging!$K$11:$K$30,0),0)&gt;=1,1,0)</f>
        <v>0</v>
      </c>
      <c r="MT3">
        <f>IF(IFERROR(MATCH(MT2,'Product information'!$F$11:$F$12,0),0)+IFERROR(MATCH(MT2,'Product information'!$G$11:$G$12,0),0)+IFERROR(MATCH(MT2,'Product information'!$H$11:$H$12,0),0)+IFERROR(MATCH(MT2,'Product information'!$I$11:$I$12,0),0)+IFERROR(MATCH(MT2,'Product information'!$J$11:$J$12,0),0)+IFERROR(MATCH(MT2,'Product information'!$F$16:$F$17,0),0)+IFERROR(MATCH(MT2,'Product information'!$G$16:$G$17,0),0)+IFERROR(MATCH(MT2,'Product information'!$H$16:$H$17,0),0)+IFERROR(MATCH(MT2,'Product information'!$I$16:$I$17,0),0)+IFERROR(MATCH(MT2,'Product information'!$J$16:$J$17,0),0)+IFERROR(MATCH(MT2,'Product information'!$F$25:$F$36,0),0)+IFERROR(MATCH(MT2,'Product information'!$G$25:$G$36,0),0)+IFERROR(MATCH(MT2,'Product information'!$H$25:$H$36,0),0)+IFERROR(MATCH(MT2,'Product information'!$I$25:$I$36,0),0)+IFERROR(MATCH(MT2,'Product information'!$J$25:$J$36,0),0)+IFERROR(MATCH(MT2,Packaging!$G$11:$G$30,0),0)+IFERROR(MATCH(MT2,Packaging!$H$11:$H$30,0),0)+IFERROR(MATCH(MT2,Packaging!$I$11:$I$30,0),0)+IFERROR(MATCH(MT2,Packaging!$J$11:$J$30,0),0)+IFERROR(MATCH(MT2,Packaging!$K$11:$K$30,0),0)&gt;=1,1,0)</f>
        <v>0</v>
      </c>
      <c r="MU3">
        <f>IF(IFERROR(MATCH(MU2,'Product information'!$F$11:$F$12,0),0)+IFERROR(MATCH(MU2,'Product information'!$G$11:$G$12,0),0)+IFERROR(MATCH(MU2,'Product information'!$H$11:$H$12,0),0)+IFERROR(MATCH(MU2,'Product information'!$I$11:$I$12,0),0)+IFERROR(MATCH(MU2,'Product information'!$J$11:$J$12,0),0)+IFERROR(MATCH(MU2,'Product information'!$F$16:$F$17,0),0)+IFERROR(MATCH(MU2,'Product information'!$G$16:$G$17,0),0)+IFERROR(MATCH(MU2,'Product information'!$H$16:$H$17,0),0)+IFERROR(MATCH(MU2,'Product information'!$I$16:$I$17,0),0)+IFERROR(MATCH(MU2,'Product information'!$J$16:$J$17,0),0)+IFERROR(MATCH(MU2,'Product information'!$F$25:$F$36,0),0)+IFERROR(MATCH(MU2,'Product information'!$G$25:$G$36,0),0)+IFERROR(MATCH(MU2,'Product information'!$H$25:$H$36,0),0)+IFERROR(MATCH(MU2,'Product information'!$I$25:$I$36,0),0)+IFERROR(MATCH(MU2,'Product information'!$J$25:$J$36,0),0)+IFERROR(MATCH(MU2,Packaging!$G$11:$G$30,0),0)+IFERROR(MATCH(MU2,Packaging!$H$11:$H$30,0),0)+IFERROR(MATCH(MU2,Packaging!$I$11:$I$30,0),0)+IFERROR(MATCH(MU2,Packaging!$J$11:$J$30,0),0)+IFERROR(MATCH(MU2,Packaging!$K$11:$K$30,0),0)&gt;=1,1,0)</f>
        <v>0</v>
      </c>
      <c r="MV3">
        <f>IF(IFERROR(MATCH(MV2,'Product information'!$F$11:$F$12,0),0)+IFERROR(MATCH(MV2,'Product information'!$G$11:$G$12,0),0)+IFERROR(MATCH(MV2,'Product information'!$H$11:$H$12,0),0)+IFERROR(MATCH(MV2,'Product information'!$I$11:$I$12,0),0)+IFERROR(MATCH(MV2,'Product information'!$J$11:$J$12,0),0)+IFERROR(MATCH(MV2,'Product information'!$F$16:$F$17,0),0)+IFERROR(MATCH(MV2,'Product information'!$G$16:$G$17,0),0)+IFERROR(MATCH(MV2,'Product information'!$H$16:$H$17,0),0)+IFERROR(MATCH(MV2,'Product information'!$I$16:$I$17,0),0)+IFERROR(MATCH(MV2,'Product information'!$J$16:$J$17,0),0)+IFERROR(MATCH(MV2,'Product information'!$F$25:$F$36,0),0)+IFERROR(MATCH(MV2,'Product information'!$G$25:$G$36,0),0)+IFERROR(MATCH(MV2,'Product information'!$H$25:$H$36,0),0)+IFERROR(MATCH(MV2,'Product information'!$I$25:$I$36,0),0)+IFERROR(MATCH(MV2,'Product information'!$J$25:$J$36,0),0)+IFERROR(MATCH(MV2,Packaging!$G$11:$G$30,0),0)+IFERROR(MATCH(MV2,Packaging!$H$11:$H$30,0),0)+IFERROR(MATCH(MV2,Packaging!$I$11:$I$30,0),0)+IFERROR(MATCH(MV2,Packaging!$J$11:$J$30,0),0)+IFERROR(MATCH(MV2,Packaging!$K$11:$K$30,0),0)&gt;=1,1,0)</f>
        <v>0</v>
      </c>
      <c r="MW3">
        <f>IF(IFERROR(MATCH(MW2,'Product information'!$F$11:$F$12,0),0)+IFERROR(MATCH(MW2,'Product information'!$G$11:$G$12,0),0)+IFERROR(MATCH(MW2,'Product information'!$H$11:$H$12,0),0)+IFERROR(MATCH(MW2,'Product information'!$I$11:$I$12,0),0)+IFERROR(MATCH(MW2,'Product information'!$J$11:$J$12,0),0)+IFERROR(MATCH(MW2,'Product information'!$F$16:$F$17,0),0)+IFERROR(MATCH(MW2,'Product information'!$G$16:$G$17,0),0)+IFERROR(MATCH(MW2,'Product information'!$H$16:$H$17,0),0)+IFERROR(MATCH(MW2,'Product information'!$I$16:$I$17,0),0)+IFERROR(MATCH(MW2,'Product information'!$J$16:$J$17,0),0)+IFERROR(MATCH(MW2,'Product information'!$F$25:$F$36,0),0)+IFERROR(MATCH(MW2,'Product information'!$G$25:$G$36,0),0)+IFERROR(MATCH(MW2,'Product information'!$H$25:$H$36,0),0)+IFERROR(MATCH(MW2,'Product information'!$I$25:$I$36,0),0)+IFERROR(MATCH(MW2,'Product information'!$J$25:$J$36,0),0)+IFERROR(MATCH(MW2,Packaging!$G$11:$G$30,0),0)+IFERROR(MATCH(MW2,Packaging!$H$11:$H$30,0),0)+IFERROR(MATCH(MW2,Packaging!$I$11:$I$30,0),0)+IFERROR(MATCH(MW2,Packaging!$J$11:$J$30,0),0)+IFERROR(MATCH(MW2,Packaging!$K$11:$K$30,0),0)&gt;=1,1,0)</f>
        <v>0</v>
      </c>
      <c r="MX3">
        <f>IF(IFERROR(MATCH(MX2,'Product information'!$F$11:$F$12,0),0)+IFERROR(MATCH(MX2,'Product information'!$G$11:$G$12,0),0)+IFERROR(MATCH(MX2,'Product information'!$H$11:$H$12,0),0)+IFERROR(MATCH(MX2,'Product information'!$I$11:$I$12,0),0)+IFERROR(MATCH(MX2,'Product information'!$J$11:$J$12,0),0)+IFERROR(MATCH(MX2,'Product information'!$F$16:$F$17,0),0)+IFERROR(MATCH(MX2,'Product information'!$G$16:$G$17,0),0)+IFERROR(MATCH(MX2,'Product information'!$H$16:$H$17,0),0)+IFERROR(MATCH(MX2,'Product information'!$I$16:$I$17,0),0)+IFERROR(MATCH(MX2,'Product information'!$J$16:$J$17,0),0)+IFERROR(MATCH(MX2,'Product information'!$F$25:$F$36,0),0)+IFERROR(MATCH(MX2,'Product information'!$G$25:$G$36,0),0)+IFERROR(MATCH(MX2,'Product information'!$H$25:$H$36,0),0)+IFERROR(MATCH(MX2,'Product information'!$I$25:$I$36,0),0)+IFERROR(MATCH(MX2,'Product information'!$J$25:$J$36,0),0)+IFERROR(MATCH(MX2,Packaging!$G$11:$G$30,0),0)+IFERROR(MATCH(MX2,Packaging!$H$11:$H$30,0),0)+IFERROR(MATCH(MX2,Packaging!$I$11:$I$30,0),0)+IFERROR(MATCH(MX2,Packaging!$J$11:$J$30,0),0)+IFERROR(MATCH(MX2,Packaging!$K$11:$K$30,0),0)&gt;=1,1,0)</f>
        <v>0</v>
      </c>
      <c r="MY3">
        <f>IF(IFERROR(MATCH(MY2,'Product information'!$F$11:$F$12,0),0)+IFERROR(MATCH(MY2,'Product information'!$G$11:$G$12,0),0)+IFERROR(MATCH(MY2,'Product information'!$H$11:$H$12,0),0)+IFERROR(MATCH(MY2,'Product information'!$I$11:$I$12,0),0)+IFERROR(MATCH(MY2,'Product information'!$J$11:$J$12,0),0)+IFERROR(MATCH(MY2,'Product information'!$F$16:$F$17,0),0)+IFERROR(MATCH(MY2,'Product information'!$G$16:$G$17,0),0)+IFERROR(MATCH(MY2,'Product information'!$H$16:$H$17,0),0)+IFERROR(MATCH(MY2,'Product information'!$I$16:$I$17,0),0)+IFERROR(MATCH(MY2,'Product information'!$J$16:$J$17,0),0)+IFERROR(MATCH(MY2,'Product information'!$F$25:$F$36,0),0)+IFERROR(MATCH(MY2,'Product information'!$G$25:$G$36,0),0)+IFERROR(MATCH(MY2,'Product information'!$H$25:$H$36,0),0)+IFERROR(MATCH(MY2,'Product information'!$I$25:$I$36,0),0)+IFERROR(MATCH(MY2,'Product information'!$J$25:$J$36,0),0)+IFERROR(MATCH(MY2,Packaging!$G$11:$G$30,0),0)+IFERROR(MATCH(MY2,Packaging!$H$11:$H$30,0),0)+IFERROR(MATCH(MY2,Packaging!$I$11:$I$30,0),0)+IFERROR(MATCH(MY2,Packaging!$J$11:$J$30,0),0)+IFERROR(MATCH(MY2,Packaging!$K$11:$K$30,0),0)&gt;=1,1,0)</f>
        <v>0</v>
      </c>
      <c r="MZ3">
        <f>IF(IFERROR(MATCH(MZ2,'Product information'!$F$11:$F$12,0),0)+IFERROR(MATCH(MZ2,'Product information'!$G$11:$G$12,0),0)+IFERROR(MATCH(MZ2,'Product information'!$H$11:$H$12,0),0)+IFERROR(MATCH(MZ2,'Product information'!$I$11:$I$12,0),0)+IFERROR(MATCH(MZ2,'Product information'!$J$11:$J$12,0),0)+IFERROR(MATCH(MZ2,'Product information'!$F$16:$F$17,0),0)+IFERROR(MATCH(MZ2,'Product information'!$G$16:$G$17,0),0)+IFERROR(MATCH(MZ2,'Product information'!$H$16:$H$17,0),0)+IFERROR(MATCH(MZ2,'Product information'!$I$16:$I$17,0),0)+IFERROR(MATCH(MZ2,'Product information'!$J$16:$J$17,0),0)+IFERROR(MATCH(MZ2,'Product information'!$F$25:$F$36,0),0)+IFERROR(MATCH(MZ2,'Product information'!$G$25:$G$36,0),0)+IFERROR(MATCH(MZ2,'Product information'!$H$25:$H$36,0),0)+IFERROR(MATCH(MZ2,'Product information'!$I$25:$I$36,0),0)+IFERROR(MATCH(MZ2,'Product information'!$J$25:$J$36,0),0)+IFERROR(MATCH(MZ2,Packaging!$G$11:$G$30,0),0)+IFERROR(MATCH(MZ2,Packaging!$H$11:$H$30,0),0)+IFERROR(MATCH(MZ2,Packaging!$I$11:$I$30,0),0)+IFERROR(MATCH(MZ2,Packaging!$J$11:$J$30,0),0)+IFERROR(MATCH(MZ2,Packaging!$K$11:$K$30,0),0)&gt;=1,1,0)</f>
        <v>0</v>
      </c>
      <c r="NA3">
        <f>IF(IFERROR(MATCH(NA2,'Product information'!$F$11:$F$12,0),0)+IFERROR(MATCH(NA2,'Product information'!$G$11:$G$12,0),0)+IFERROR(MATCH(NA2,'Product information'!$H$11:$H$12,0),0)+IFERROR(MATCH(NA2,'Product information'!$I$11:$I$12,0),0)+IFERROR(MATCH(NA2,'Product information'!$J$11:$J$12,0),0)+IFERROR(MATCH(NA2,'Product information'!$F$16:$F$17,0),0)+IFERROR(MATCH(NA2,'Product information'!$G$16:$G$17,0),0)+IFERROR(MATCH(NA2,'Product information'!$H$16:$H$17,0),0)+IFERROR(MATCH(NA2,'Product information'!$I$16:$I$17,0),0)+IFERROR(MATCH(NA2,'Product information'!$J$16:$J$17,0),0)+IFERROR(MATCH(NA2,'Product information'!$F$25:$F$36,0),0)+IFERROR(MATCH(NA2,'Product information'!$G$25:$G$36,0),0)+IFERROR(MATCH(NA2,'Product information'!$H$25:$H$36,0),0)+IFERROR(MATCH(NA2,'Product information'!$I$25:$I$36,0),0)+IFERROR(MATCH(NA2,'Product information'!$J$25:$J$36,0),0)+IFERROR(MATCH(NA2,Packaging!$G$11:$G$30,0),0)+IFERROR(MATCH(NA2,Packaging!$H$11:$H$30,0),0)+IFERROR(MATCH(NA2,Packaging!$I$11:$I$30,0),0)+IFERROR(MATCH(NA2,Packaging!$J$11:$J$30,0),0)+IFERROR(MATCH(NA2,Packaging!$K$11:$K$30,0),0)&gt;=1,1,0)</f>
        <v>0</v>
      </c>
      <c r="NB3">
        <f>IF(IFERROR(MATCH(NB2,'Product information'!$F$11:$F$12,0),0)+IFERROR(MATCH(NB2,'Product information'!$G$11:$G$12,0),0)+IFERROR(MATCH(NB2,'Product information'!$H$11:$H$12,0),0)+IFERROR(MATCH(NB2,'Product information'!$I$11:$I$12,0),0)+IFERROR(MATCH(NB2,'Product information'!$J$11:$J$12,0),0)+IFERROR(MATCH(NB2,'Product information'!$F$16:$F$17,0),0)+IFERROR(MATCH(NB2,'Product information'!$G$16:$G$17,0),0)+IFERROR(MATCH(NB2,'Product information'!$H$16:$H$17,0),0)+IFERROR(MATCH(NB2,'Product information'!$I$16:$I$17,0),0)+IFERROR(MATCH(NB2,'Product information'!$J$16:$J$17,0),0)+IFERROR(MATCH(NB2,'Product information'!$F$25:$F$36,0),0)+IFERROR(MATCH(NB2,'Product information'!$G$25:$G$36,0),0)+IFERROR(MATCH(NB2,'Product information'!$H$25:$H$36,0),0)+IFERROR(MATCH(NB2,'Product information'!$I$25:$I$36,0),0)+IFERROR(MATCH(NB2,'Product information'!$J$25:$J$36,0),0)+IFERROR(MATCH(NB2,Packaging!$G$11:$G$30,0),0)+IFERROR(MATCH(NB2,Packaging!$H$11:$H$30,0),0)+IFERROR(MATCH(NB2,Packaging!$I$11:$I$30,0),0)+IFERROR(MATCH(NB2,Packaging!$J$11:$J$30,0),0)+IFERROR(MATCH(NB2,Packaging!$K$11:$K$30,0),0)&gt;=1,1,0)</f>
        <v>0</v>
      </c>
      <c r="NC3">
        <f>IF(IFERROR(MATCH(NC2,'Product information'!$F$11:$F$12,0),0)+IFERROR(MATCH(NC2,'Product information'!$G$11:$G$12,0),0)+IFERROR(MATCH(NC2,'Product information'!$H$11:$H$12,0),0)+IFERROR(MATCH(NC2,'Product information'!$I$11:$I$12,0),0)+IFERROR(MATCH(NC2,'Product information'!$J$11:$J$12,0),0)+IFERROR(MATCH(NC2,'Product information'!$F$16:$F$17,0),0)+IFERROR(MATCH(NC2,'Product information'!$G$16:$G$17,0),0)+IFERROR(MATCH(NC2,'Product information'!$H$16:$H$17,0),0)+IFERROR(MATCH(NC2,'Product information'!$I$16:$I$17,0),0)+IFERROR(MATCH(NC2,'Product information'!$J$16:$J$17,0),0)+IFERROR(MATCH(NC2,'Product information'!$F$25:$F$36,0),0)+IFERROR(MATCH(NC2,'Product information'!$G$25:$G$36,0),0)+IFERROR(MATCH(NC2,'Product information'!$H$25:$H$36,0),0)+IFERROR(MATCH(NC2,'Product information'!$I$25:$I$36,0),0)+IFERROR(MATCH(NC2,'Product information'!$J$25:$J$36,0),0)+IFERROR(MATCH(NC2,Packaging!$G$11:$G$30,0),0)+IFERROR(MATCH(NC2,Packaging!$H$11:$H$30,0),0)+IFERROR(MATCH(NC2,Packaging!$I$11:$I$30,0),0)+IFERROR(MATCH(NC2,Packaging!$J$11:$J$30,0),0)+IFERROR(MATCH(NC2,Packaging!$K$11:$K$30,0),0)&gt;=1,1,0)</f>
        <v>0</v>
      </c>
      <c r="ND3">
        <f>IF(IFERROR(MATCH(ND2,'Product information'!$F$11:$F$12,0),0)+IFERROR(MATCH(ND2,'Product information'!$G$11:$G$12,0),0)+IFERROR(MATCH(ND2,'Product information'!$H$11:$H$12,0),0)+IFERROR(MATCH(ND2,'Product information'!$I$11:$I$12,0),0)+IFERROR(MATCH(ND2,'Product information'!$J$11:$J$12,0),0)+IFERROR(MATCH(ND2,'Product information'!$F$16:$F$17,0),0)+IFERROR(MATCH(ND2,'Product information'!$G$16:$G$17,0),0)+IFERROR(MATCH(ND2,'Product information'!$H$16:$H$17,0),0)+IFERROR(MATCH(ND2,'Product information'!$I$16:$I$17,0),0)+IFERROR(MATCH(ND2,'Product information'!$J$16:$J$17,0),0)+IFERROR(MATCH(ND2,'Product information'!$F$25:$F$36,0),0)+IFERROR(MATCH(ND2,'Product information'!$G$25:$G$36,0),0)+IFERROR(MATCH(ND2,'Product information'!$H$25:$H$36,0),0)+IFERROR(MATCH(ND2,'Product information'!$I$25:$I$36,0),0)+IFERROR(MATCH(ND2,'Product information'!$J$25:$J$36,0),0)+IFERROR(MATCH(ND2,Packaging!$G$11:$G$30,0),0)+IFERROR(MATCH(ND2,Packaging!$H$11:$H$30,0),0)+IFERROR(MATCH(ND2,Packaging!$I$11:$I$30,0),0)+IFERROR(MATCH(ND2,Packaging!$J$11:$J$30,0),0)+IFERROR(MATCH(ND2,Packaging!$K$11:$K$30,0),0)&gt;=1,1,0)</f>
        <v>0</v>
      </c>
      <c r="NE3">
        <f>IF(IFERROR(MATCH(NE2,'Product information'!$F$11:$F$12,0),0)+IFERROR(MATCH(NE2,'Product information'!$G$11:$G$12,0),0)+IFERROR(MATCH(NE2,'Product information'!$H$11:$H$12,0),0)+IFERROR(MATCH(NE2,'Product information'!$I$11:$I$12,0),0)+IFERROR(MATCH(NE2,'Product information'!$J$11:$J$12,0),0)+IFERROR(MATCH(NE2,'Product information'!$F$16:$F$17,0),0)+IFERROR(MATCH(NE2,'Product information'!$G$16:$G$17,0),0)+IFERROR(MATCH(NE2,'Product information'!$H$16:$H$17,0),0)+IFERROR(MATCH(NE2,'Product information'!$I$16:$I$17,0),0)+IFERROR(MATCH(NE2,'Product information'!$J$16:$J$17,0),0)+IFERROR(MATCH(NE2,'Product information'!$F$25:$F$36,0),0)+IFERROR(MATCH(NE2,'Product information'!$G$25:$G$36,0),0)+IFERROR(MATCH(NE2,'Product information'!$H$25:$H$36,0),0)+IFERROR(MATCH(NE2,'Product information'!$I$25:$I$36,0),0)+IFERROR(MATCH(NE2,'Product information'!$J$25:$J$36,0),0)+IFERROR(MATCH(NE2,Packaging!$G$11:$G$30,0),0)+IFERROR(MATCH(NE2,Packaging!$H$11:$H$30,0),0)+IFERROR(MATCH(NE2,Packaging!$I$11:$I$30,0),0)+IFERROR(MATCH(NE2,Packaging!$J$11:$J$30,0),0)+IFERROR(MATCH(NE2,Packaging!$K$11:$K$30,0),0)&gt;=1,1,0)</f>
        <v>0</v>
      </c>
      <c r="NF3">
        <f>IF(IFERROR(MATCH(NF2,'Product information'!$F$11:$F$12,0),0)+IFERROR(MATCH(NF2,'Product information'!$G$11:$G$12,0),0)+IFERROR(MATCH(NF2,'Product information'!$H$11:$H$12,0),0)+IFERROR(MATCH(NF2,'Product information'!$I$11:$I$12,0),0)+IFERROR(MATCH(NF2,'Product information'!$J$11:$J$12,0),0)+IFERROR(MATCH(NF2,'Product information'!$F$16:$F$17,0),0)+IFERROR(MATCH(NF2,'Product information'!$G$16:$G$17,0),0)+IFERROR(MATCH(NF2,'Product information'!$H$16:$H$17,0),0)+IFERROR(MATCH(NF2,'Product information'!$I$16:$I$17,0),0)+IFERROR(MATCH(NF2,'Product information'!$J$16:$J$17,0),0)+IFERROR(MATCH(NF2,'Product information'!$F$25:$F$36,0),0)+IFERROR(MATCH(NF2,'Product information'!$G$25:$G$36,0),0)+IFERROR(MATCH(NF2,'Product information'!$H$25:$H$36,0),0)+IFERROR(MATCH(NF2,'Product information'!$I$25:$I$36,0),0)+IFERROR(MATCH(NF2,'Product information'!$J$25:$J$36,0),0)+IFERROR(MATCH(NF2,Packaging!$G$11:$G$30,0),0)+IFERROR(MATCH(NF2,Packaging!$H$11:$H$30,0),0)+IFERROR(MATCH(NF2,Packaging!$I$11:$I$30,0),0)+IFERROR(MATCH(NF2,Packaging!$J$11:$J$30,0),0)+IFERROR(MATCH(NF2,Packaging!$K$11:$K$30,0),0)&gt;=1,1,0)</f>
        <v>0</v>
      </c>
      <c r="NG3">
        <f>IF(IFERROR(MATCH(NG2,'Product information'!$F$11:$F$12,0),0)+IFERROR(MATCH(NG2,'Product information'!$G$11:$G$12,0),0)+IFERROR(MATCH(NG2,'Product information'!$H$11:$H$12,0),0)+IFERROR(MATCH(NG2,'Product information'!$I$11:$I$12,0),0)+IFERROR(MATCH(NG2,'Product information'!$J$11:$J$12,0),0)+IFERROR(MATCH(NG2,'Product information'!$F$16:$F$17,0),0)+IFERROR(MATCH(NG2,'Product information'!$G$16:$G$17,0),0)+IFERROR(MATCH(NG2,'Product information'!$H$16:$H$17,0),0)+IFERROR(MATCH(NG2,'Product information'!$I$16:$I$17,0),0)+IFERROR(MATCH(NG2,'Product information'!$J$16:$J$17,0),0)+IFERROR(MATCH(NG2,'Product information'!$F$25:$F$36,0),0)+IFERROR(MATCH(NG2,'Product information'!$G$25:$G$36,0),0)+IFERROR(MATCH(NG2,'Product information'!$H$25:$H$36,0),0)+IFERROR(MATCH(NG2,'Product information'!$I$25:$I$36,0),0)+IFERROR(MATCH(NG2,'Product information'!$J$25:$J$36,0),0)+IFERROR(MATCH(NG2,Packaging!$G$11:$G$30,0),0)+IFERROR(MATCH(NG2,Packaging!$H$11:$H$30,0),0)+IFERROR(MATCH(NG2,Packaging!$I$11:$I$30,0),0)+IFERROR(MATCH(NG2,Packaging!$J$11:$J$30,0),0)+IFERROR(MATCH(NG2,Packaging!$K$11:$K$30,0),0)&gt;=1,1,0)</f>
        <v>0</v>
      </c>
      <c r="NH3">
        <f>IF(IFERROR(MATCH(NH2,'Product information'!$F$11:$F$12,0),0)+IFERROR(MATCH(NH2,'Product information'!$G$11:$G$12,0),0)+IFERROR(MATCH(NH2,'Product information'!$H$11:$H$12,0),0)+IFERROR(MATCH(NH2,'Product information'!$I$11:$I$12,0),0)+IFERROR(MATCH(NH2,'Product information'!$J$11:$J$12,0),0)+IFERROR(MATCH(NH2,'Product information'!$F$16:$F$17,0),0)+IFERROR(MATCH(NH2,'Product information'!$G$16:$G$17,0),0)+IFERROR(MATCH(NH2,'Product information'!$H$16:$H$17,0),0)+IFERROR(MATCH(NH2,'Product information'!$I$16:$I$17,0),0)+IFERROR(MATCH(NH2,'Product information'!$J$16:$J$17,0),0)+IFERROR(MATCH(NH2,'Product information'!$F$25:$F$36,0),0)+IFERROR(MATCH(NH2,'Product information'!$G$25:$G$36,0),0)+IFERROR(MATCH(NH2,'Product information'!$H$25:$H$36,0),0)+IFERROR(MATCH(NH2,'Product information'!$I$25:$I$36,0),0)+IFERROR(MATCH(NH2,'Product information'!$J$25:$J$36,0),0)+IFERROR(MATCH(NH2,Packaging!$G$11:$G$30,0),0)+IFERROR(MATCH(NH2,Packaging!$H$11:$H$30,0),0)+IFERROR(MATCH(NH2,Packaging!$I$11:$I$30,0),0)+IFERROR(MATCH(NH2,Packaging!$J$11:$J$30,0),0)+IFERROR(MATCH(NH2,Packaging!$K$11:$K$30,0),0)&gt;=1,1,0)</f>
        <v>0</v>
      </c>
      <c r="NI3">
        <f>IF(IFERROR(MATCH(NI2,'Product information'!$F$11:$F$12,0),0)+IFERROR(MATCH(NI2,'Product information'!$G$11:$G$12,0),0)+IFERROR(MATCH(NI2,'Product information'!$H$11:$H$12,0),0)+IFERROR(MATCH(NI2,'Product information'!$I$11:$I$12,0),0)+IFERROR(MATCH(NI2,'Product information'!$J$11:$J$12,0),0)+IFERROR(MATCH(NI2,'Product information'!$F$16:$F$17,0),0)+IFERROR(MATCH(NI2,'Product information'!$G$16:$G$17,0),0)+IFERROR(MATCH(NI2,'Product information'!$H$16:$H$17,0),0)+IFERROR(MATCH(NI2,'Product information'!$I$16:$I$17,0),0)+IFERROR(MATCH(NI2,'Product information'!$J$16:$J$17,0),0)+IFERROR(MATCH(NI2,'Product information'!$F$25:$F$36,0),0)+IFERROR(MATCH(NI2,'Product information'!$G$25:$G$36,0),0)+IFERROR(MATCH(NI2,'Product information'!$H$25:$H$36,0),0)+IFERROR(MATCH(NI2,'Product information'!$I$25:$I$36,0),0)+IFERROR(MATCH(NI2,'Product information'!$J$25:$J$36,0),0)+IFERROR(MATCH(NI2,Packaging!$G$11:$G$30,0),0)+IFERROR(MATCH(NI2,Packaging!$H$11:$H$30,0),0)+IFERROR(MATCH(NI2,Packaging!$I$11:$I$30,0),0)+IFERROR(MATCH(NI2,Packaging!$J$11:$J$30,0),0)+IFERROR(MATCH(NI2,Packaging!$K$11:$K$30,0),0)&gt;=1,1,0)</f>
        <v>0</v>
      </c>
      <c r="NJ3">
        <f>IF(IFERROR(MATCH(NJ2,'Product information'!$F$11:$F$12,0),0)+IFERROR(MATCH(NJ2,'Product information'!$G$11:$G$12,0),0)+IFERROR(MATCH(NJ2,'Product information'!$H$11:$H$12,0),0)+IFERROR(MATCH(NJ2,'Product information'!$I$11:$I$12,0),0)+IFERROR(MATCH(NJ2,'Product information'!$J$11:$J$12,0),0)+IFERROR(MATCH(NJ2,'Product information'!$F$16:$F$17,0),0)+IFERROR(MATCH(NJ2,'Product information'!$G$16:$G$17,0),0)+IFERROR(MATCH(NJ2,'Product information'!$H$16:$H$17,0),0)+IFERROR(MATCH(NJ2,'Product information'!$I$16:$I$17,0),0)+IFERROR(MATCH(NJ2,'Product information'!$J$16:$J$17,0),0)+IFERROR(MATCH(NJ2,'Product information'!$F$25:$F$36,0),0)+IFERROR(MATCH(NJ2,'Product information'!$G$25:$G$36,0),0)+IFERROR(MATCH(NJ2,'Product information'!$H$25:$H$36,0),0)+IFERROR(MATCH(NJ2,'Product information'!$I$25:$I$36,0),0)+IFERROR(MATCH(NJ2,'Product information'!$J$25:$J$36,0),0)+IFERROR(MATCH(NJ2,Packaging!$G$11:$G$30,0),0)+IFERROR(MATCH(NJ2,Packaging!$H$11:$H$30,0),0)+IFERROR(MATCH(NJ2,Packaging!$I$11:$I$30,0),0)+IFERROR(MATCH(NJ2,Packaging!$J$11:$J$30,0),0)+IFERROR(MATCH(NJ2,Packaging!$K$11:$K$30,0),0)&gt;=1,1,0)</f>
        <v>0</v>
      </c>
      <c r="NK3">
        <f>IF(IFERROR(MATCH(NK2,'Product information'!$F$11:$F$12,0),0)+IFERROR(MATCH(NK2,'Product information'!$G$11:$G$12,0),0)+IFERROR(MATCH(NK2,'Product information'!$H$11:$H$12,0),0)+IFERROR(MATCH(NK2,'Product information'!$I$11:$I$12,0),0)+IFERROR(MATCH(NK2,'Product information'!$J$11:$J$12,0),0)+IFERROR(MATCH(NK2,'Product information'!$F$16:$F$17,0),0)+IFERROR(MATCH(NK2,'Product information'!$G$16:$G$17,0),0)+IFERROR(MATCH(NK2,'Product information'!$H$16:$H$17,0),0)+IFERROR(MATCH(NK2,'Product information'!$I$16:$I$17,0),0)+IFERROR(MATCH(NK2,'Product information'!$J$16:$J$17,0),0)+IFERROR(MATCH(NK2,'Product information'!$F$25:$F$36,0),0)+IFERROR(MATCH(NK2,'Product information'!$G$25:$G$36,0),0)+IFERROR(MATCH(NK2,'Product information'!$H$25:$H$36,0),0)+IFERROR(MATCH(NK2,'Product information'!$I$25:$I$36,0),0)+IFERROR(MATCH(NK2,'Product information'!$J$25:$J$36,0),0)+IFERROR(MATCH(NK2,Packaging!$G$11:$G$30,0),0)+IFERROR(MATCH(NK2,Packaging!$H$11:$H$30,0),0)+IFERROR(MATCH(NK2,Packaging!$I$11:$I$30,0),0)+IFERROR(MATCH(NK2,Packaging!$J$11:$J$30,0),0)+IFERROR(MATCH(NK2,Packaging!$K$11:$K$30,0),0)&gt;=1,1,0)</f>
        <v>0</v>
      </c>
      <c r="NL3">
        <f>IF(IFERROR(MATCH(NL2,'Product information'!$F$11:$F$12,0),0)+IFERROR(MATCH(NL2,'Product information'!$G$11:$G$12,0),0)+IFERROR(MATCH(NL2,'Product information'!$H$11:$H$12,0),0)+IFERROR(MATCH(NL2,'Product information'!$I$11:$I$12,0),0)+IFERROR(MATCH(NL2,'Product information'!$J$11:$J$12,0),0)+IFERROR(MATCH(NL2,'Product information'!$F$16:$F$17,0),0)+IFERROR(MATCH(NL2,'Product information'!$G$16:$G$17,0),0)+IFERROR(MATCH(NL2,'Product information'!$H$16:$H$17,0),0)+IFERROR(MATCH(NL2,'Product information'!$I$16:$I$17,0),0)+IFERROR(MATCH(NL2,'Product information'!$J$16:$J$17,0),0)+IFERROR(MATCH(NL2,'Product information'!$F$25:$F$36,0),0)+IFERROR(MATCH(NL2,'Product information'!$G$25:$G$36,0),0)+IFERROR(MATCH(NL2,'Product information'!$H$25:$H$36,0),0)+IFERROR(MATCH(NL2,'Product information'!$I$25:$I$36,0),0)+IFERROR(MATCH(NL2,'Product information'!$J$25:$J$36,0),0)+IFERROR(MATCH(NL2,Packaging!$G$11:$G$30,0),0)+IFERROR(MATCH(NL2,Packaging!$H$11:$H$30,0),0)+IFERROR(MATCH(NL2,Packaging!$I$11:$I$30,0),0)+IFERROR(MATCH(NL2,Packaging!$J$11:$J$30,0),0)+IFERROR(MATCH(NL2,Packaging!$K$11:$K$30,0),0)&gt;=1,1,0)</f>
        <v>0</v>
      </c>
      <c r="NM3">
        <f>IF(IFERROR(MATCH(NM2,'Product information'!$F$11:$F$12,0),0)+IFERROR(MATCH(NM2,'Product information'!$G$11:$G$12,0),0)+IFERROR(MATCH(NM2,'Product information'!$H$11:$H$12,0),0)+IFERROR(MATCH(NM2,'Product information'!$I$11:$I$12,0),0)+IFERROR(MATCH(NM2,'Product information'!$J$11:$J$12,0),0)+IFERROR(MATCH(NM2,'Product information'!$F$16:$F$17,0),0)+IFERROR(MATCH(NM2,'Product information'!$G$16:$G$17,0),0)+IFERROR(MATCH(NM2,'Product information'!$H$16:$H$17,0),0)+IFERROR(MATCH(NM2,'Product information'!$I$16:$I$17,0),0)+IFERROR(MATCH(NM2,'Product information'!$J$16:$J$17,0),0)+IFERROR(MATCH(NM2,'Product information'!$F$25:$F$36,0),0)+IFERROR(MATCH(NM2,'Product information'!$G$25:$G$36,0),0)+IFERROR(MATCH(NM2,'Product information'!$H$25:$H$36,0),0)+IFERROR(MATCH(NM2,'Product information'!$I$25:$I$36,0),0)+IFERROR(MATCH(NM2,'Product information'!$J$25:$J$36,0),0)+IFERROR(MATCH(NM2,Packaging!$G$11:$G$30,0),0)+IFERROR(MATCH(NM2,Packaging!$H$11:$H$30,0),0)+IFERROR(MATCH(NM2,Packaging!$I$11:$I$30,0),0)+IFERROR(MATCH(NM2,Packaging!$J$11:$J$30,0),0)+IFERROR(MATCH(NM2,Packaging!$K$11:$K$30,0),0)&gt;=1,1,0)</f>
        <v>0</v>
      </c>
      <c r="NN3">
        <f>IF(IFERROR(MATCH(NN2,'Product information'!$F$11:$F$12,0),0)+IFERROR(MATCH(NN2,'Product information'!$G$11:$G$12,0),0)+IFERROR(MATCH(NN2,'Product information'!$H$11:$H$12,0),0)+IFERROR(MATCH(NN2,'Product information'!$I$11:$I$12,0),0)+IFERROR(MATCH(NN2,'Product information'!$J$11:$J$12,0),0)+IFERROR(MATCH(NN2,'Product information'!$F$16:$F$17,0),0)+IFERROR(MATCH(NN2,'Product information'!$G$16:$G$17,0),0)+IFERROR(MATCH(NN2,'Product information'!$H$16:$H$17,0),0)+IFERROR(MATCH(NN2,'Product information'!$I$16:$I$17,0),0)+IFERROR(MATCH(NN2,'Product information'!$J$16:$J$17,0),0)+IFERROR(MATCH(NN2,'Product information'!$F$25:$F$36,0),0)+IFERROR(MATCH(NN2,'Product information'!$G$25:$G$36,0),0)+IFERROR(MATCH(NN2,'Product information'!$H$25:$H$36,0),0)+IFERROR(MATCH(NN2,'Product information'!$I$25:$I$36,0),0)+IFERROR(MATCH(NN2,'Product information'!$J$25:$J$36,0),0)+IFERROR(MATCH(NN2,Packaging!$G$11:$G$30,0),0)+IFERROR(MATCH(NN2,Packaging!$H$11:$H$30,0),0)+IFERROR(MATCH(NN2,Packaging!$I$11:$I$30,0),0)+IFERROR(MATCH(NN2,Packaging!$J$11:$J$30,0),0)+IFERROR(MATCH(NN2,Packaging!$K$11:$K$30,0),0)&gt;=1,1,0)</f>
        <v>0</v>
      </c>
      <c r="NO3">
        <f>IF(IFERROR(MATCH(NO2,'Product information'!$F$11:$F$12,0),0)+IFERROR(MATCH(NO2,'Product information'!$G$11:$G$12,0),0)+IFERROR(MATCH(NO2,'Product information'!$H$11:$H$12,0),0)+IFERROR(MATCH(NO2,'Product information'!$I$11:$I$12,0),0)+IFERROR(MATCH(NO2,'Product information'!$J$11:$J$12,0),0)+IFERROR(MATCH(NO2,'Product information'!$F$16:$F$17,0),0)+IFERROR(MATCH(NO2,'Product information'!$G$16:$G$17,0),0)+IFERROR(MATCH(NO2,'Product information'!$H$16:$H$17,0),0)+IFERROR(MATCH(NO2,'Product information'!$I$16:$I$17,0),0)+IFERROR(MATCH(NO2,'Product information'!$J$16:$J$17,0),0)+IFERROR(MATCH(NO2,'Product information'!$F$25:$F$36,0),0)+IFERROR(MATCH(NO2,'Product information'!$G$25:$G$36,0),0)+IFERROR(MATCH(NO2,'Product information'!$H$25:$H$36,0),0)+IFERROR(MATCH(NO2,'Product information'!$I$25:$I$36,0),0)+IFERROR(MATCH(NO2,'Product information'!$J$25:$J$36,0),0)+IFERROR(MATCH(NO2,Packaging!$G$11:$G$30,0),0)+IFERROR(MATCH(NO2,Packaging!$H$11:$H$30,0),0)+IFERROR(MATCH(NO2,Packaging!$I$11:$I$30,0),0)+IFERROR(MATCH(NO2,Packaging!$J$11:$J$30,0),0)+IFERROR(MATCH(NO2,Packaging!$K$11:$K$30,0),0)&gt;=1,1,0)</f>
        <v>0</v>
      </c>
      <c r="NP3">
        <f>IF(IFERROR(MATCH(NP2,'Product information'!$F$11:$F$12,0),0)+IFERROR(MATCH(NP2,'Product information'!$G$11:$G$12,0),0)+IFERROR(MATCH(NP2,'Product information'!$H$11:$H$12,0),0)+IFERROR(MATCH(NP2,'Product information'!$I$11:$I$12,0),0)+IFERROR(MATCH(NP2,'Product information'!$J$11:$J$12,0),0)+IFERROR(MATCH(NP2,'Product information'!$F$16:$F$17,0),0)+IFERROR(MATCH(NP2,'Product information'!$G$16:$G$17,0),0)+IFERROR(MATCH(NP2,'Product information'!$H$16:$H$17,0),0)+IFERROR(MATCH(NP2,'Product information'!$I$16:$I$17,0),0)+IFERROR(MATCH(NP2,'Product information'!$J$16:$J$17,0),0)+IFERROR(MATCH(NP2,'Product information'!$F$25:$F$36,0),0)+IFERROR(MATCH(NP2,'Product information'!$G$25:$G$36,0),0)+IFERROR(MATCH(NP2,'Product information'!$H$25:$H$36,0),0)+IFERROR(MATCH(NP2,'Product information'!$I$25:$I$36,0),0)+IFERROR(MATCH(NP2,'Product information'!$J$25:$J$36,0),0)+IFERROR(MATCH(NP2,Packaging!$G$11:$G$30,0),0)+IFERROR(MATCH(NP2,Packaging!$H$11:$H$30,0),0)+IFERROR(MATCH(NP2,Packaging!$I$11:$I$30,0),0)+IFERROR(MATCH(NP2,Packaging!$J$11:$J$30,0),0)+IFERROR(MATCH(NP2,Packaging!$K$11:$K$30,0),0)&gt;=1,1,0)</f>
        <v>0</v>
      </c>
      <c r="NQ3">
        <f>IF(IFERROR(MATCH(NQ2,'Product information'!$F$11:$F$12,0),0)+IFERROR(MATCH(NQ2,'Product information'!$G$11:$G$12,0),0)+IFERROR(MATCH(NQ2,'Product information'!$H$11:$H$12,0),0)+IFERROR(MATCH(NQ2,'Product information'!$I$11:$I$12,0),0)+IFERROR(MATCH(NQ2,'Product information'!$J$11:$J$12,0),0)+IFERROR(MATCH(NQ2,'Product information'!$F$16:$F$17,0),0)+IFERROR(MATCH(NQ2,'Product information'!$G$16:$G$17,0),0)+IFERROR(MATCH(NQ2,'Product information'!$H$16:$H$17,0),0)+IFERROR(MATCH(NQ2,'Product information'!$I$16:$I$17,0),0)+IFERROR(MATCH(NQ2,'Product information'!$J$16:$J$17,0),0)+IFERROR(MATCH(NQ2,'Product information'!$F$25:$F$36,0),0)+IFERROR(MATCH(NQ2,'Product information'!$G$25:$G$36,0),0)+IFERROR(MATCH(NQ2,'Product information'!$H$25:$H$36,0),0)+IFERROR(MATCH(NQ2,'Product information'!$I$25:$I$36,0),0)+IFERROR(MATCH(NQ2,'Product information'!$J$25:$J$36,0),0)+IFERROR(MATCH(NQ2,Packaging!$G$11:$G$30,0),0)+IFERROR(MATCH(NQ2,Packaging!$H$11:$H$30,0),0)+IFERROR(MATCH(NQ2,Packaging!$I$11:$I$30,0),0)+IFERROR(MATCH(NQ2,Packaging!$J$11:$J$30,0),0)+IFERROR(MATCH(NQ2,Packaging!$K$11:$K$30,0),0)&gt;=1,1,0)</f>
        <v>0</v>
      </c>
      <c r="NR3">
        <f>IF(IFERROR(MATCH(NR2,'Product information'!$F$11:$F$12,0),0)+IFERROR(MATCH(NR2,'Product information'!$G$11:$G$12,0),0)+IFERROR(MATCH(NR2,'Product information'!$H$11:$H$12,0),0)+IFERROR(MATCH(NR2,'Product information'!$I$11:$I$12,0),0)+IFERROR(MATCH(NR2,'Product information'!$J$11:$J$12,0),0)+IFERROR(MATCH(NR2,'Product information'!$F$16:$F$17,0),0)+IFERROR(MATCH(NR2,'Product information'!$G$16:$G$17,0),0)+IFERROR(MATCH(NR2,'Product information'!$H$16:$H$17,0),0)+IFERROR(MATCH(NR2,'Product information'!$I$16:$I$17,0),0)+IFERROR(MATCH(NR2,'Product information'!$J$16:$J$17,0),0)+IFERROR(MATCH(NR2,'Product information'!$F$25:$F$36,0),0)+IFERROR(MATCH(NR2,'Product information'!$G$25:$G$36,0),0)+IFERROR(MATCH(NR2,'Product information'!$H$25:$H$36,0),0)+IFERROR(MATCH(NR2,'Product information'!$I$25:$I$36,0),0)+IFERROR(MATCH(NR2,'Product information'!$J$25:$J$36,0),0)+IFERROR(MATCH(NR2,Packaging!$G$11:$G$30,0),0)+IFERROR(MATCH(NR2,Packaging!$H$11:$H$30,0),0)+IFERROR(MATCH(NR2,Packaging!$I$11:$I$30,0),0)+IFERROR(MATCH(NR2,Packaging!$J$11:$J$30,0),0)+IFERROR(MATCH(NR2,Packaging!$K$11:$K$30,0),0)&gt;=1,1,0)</f>
        <v>0</v>
      </c>
      <c r="NS3">
        <f>IF(IFERROR(MATCH(NS2,'Product information'!$F$11:$F$12,0),0)+IFERROR(MATCH(NS2,'Product information'!$G$11:$G$12,0),0)+IFERROR(MATCH(NS2,'Product information'!$H$11:$H$12,0),0)+IFERROR(MATCH(NS2,'Product information'!$I$11:$I$12,0),0)+IFERROR(MATCH(NS2,'Product information'!$J$11:$J$12,0),0)+IFERROR(MATCH(NS2,'Product information'!$F$16:$F$17,0),0)+IFERROR(MATCH(NS2,'Product information'!$G$16:$G$17,0),0)+IFERROR(MATCH(NS2,'Product information'!$H$16:$H$17,0),0)+IFERROR(MATCH(NS2,'Product information'!$I$16:$I$17,0),0)+IFERROR(MATCH(NS2,'Product information'!$J$16:$J$17,0),0)+IFERROR(MATCH(NS2,'Product information'!$F$25:$F$36,0),0)+IFERROR(MATCH(NS2,'Product information'!$G$25:$G$36,0),0)+IFERROR(MATCH(NS2,'Product information'!$H$25:$H$36,0),0)+IFERROR(MATCH(NS2,'Product information'!$I$25:$I$36,0),0)+IFERROR(MATCH(NS2,'Product information'!$J$25:$J$36,0),0)+IFERROR(MATCH(NS2,Packaging!$G$11:$G$30,0),0)+IFERROR(MATCH(NS2,Packaging!$H$11:$H$30,0),0)+IFERROR(MATCH(NS2,Packaging!$I$11:$I$30,0),0)+IFERROR(MATCH(NS2,Packaging!$J$11:$J$30,0),0)+IFERROR(MATCH(NS2,Packaging!$K$11:$K$30,0),0)&gt;=1,1,0)</f>
        <v>0</v>
      </c>
      <c r="NT3">
        <f>IF(IFERROR(MATCH(NT2,'Product information'!$F$11:$F$12,0),0)+IFERROR(MATCH(NT2,'Product information'!$G$11:$G$12,0),0)+IFERROR(MATCH(NT2,'Product information'!$H$11:$H$12,0),0)+IFERROR(MATCH(NT2,'Product information'!$I$11:$I$12,0),0)+IFERROR(MATCH(NT2,'Product information'!$J$11:$J$12,0),0)+IFERROR(MATCH(NT2,'Product information'!$F$16:$F$17,0),0)+IFERROR(MATCH(NT2,'Product information'!$G$16:$G$17,0),0)+IFERROR(MATCH(NT2,'Product information'!$H$16:$H$17,0),0)+IFERROR(MATCH(NT2,'Product information'!$I$16:$I$17,0),0)+IFERROR(MATCH(NT2,'Product information'!$J$16:$J$17,0),0)+IFERROR(MATCH(NT2,'Product information'!$F$25:$F$36,0),0)+IFERROR(MATCH(NT2,'Product information'!$G$25:$G$36,0),0)+IFERROR(MATCH(NT2,'Product information'!$H$25:$H$36,0),0)+IFERROR(MATCH(NT2,'Product information'!$I$25:$I$36,0),0)+IFERROR(MATCH(NT2,'Product information'!$J$25:$J$36,0),0)+IFERROR(MATCH(NT2,Packaging!$G$11:$G$30,0),0)+IFERROR(MATCH(NT2,Packaging!$H$11:$H$30,0),0)+IFERROR(MATCH(NT2,Packaging!$I$11:$I$30,0),0)+IFERROR(MATCH(NT2,Packaging!$J$11:$J$30,0),0)+IFERROR(MATCH(NT2,Packaging!$K$11:$K$30,0),0)&gt;=1,1,0)</f>
        <v>0</v>
      </c>
      <c r="NU3">
        <f>IF(IFERROR(MATCH(NU2,'Product information'!$F$11:$F$12,0),0)+IFERROR(MATCH(NU2,'Product information'!$G$11:$G$12,0),0)+IFERROR(MATCH(NU2,'Product information'!$H$11:$H$12,0),0)+IFERROR(MATCH(NU2,'Product information'!$I$11:$I$12,0),0)+IFERROR(MATCH(NU2,'Product information'!$J$11:$J$12,0),0)+IFERROR(MATCH(NU2,'Product information'!$F$16:$F$17,0),0)+IFERROR(MATCH(NU2,'Product information'!$G$16:$G$17,0),0)+IFERROR(MATCH(NU2,'Product information'!$H$16:$H$17,0),0)+IFERROR(MATCH(NU2,'Product information'!$I$16:$I$17,0),0)+IFERROR(MATCH(NU2,'Product information'!$J$16:$J$17,0),0)+IFERROR(MATCH(NU2,'Product information'!$F$25:$F$36,0),0)+IFERROR(MATCH(NU2,'Product information'!$G$25:$G$36,0),0)+IFERROR(MATCH(NU2,'Product information'!$H$25:$H$36,0),0)+IFERROR(MATCH(NU2,'Product information'!$I$25:$I$36,0),0)+IFERROR(MATCH(NU2,'Product information'!$J$25:$J$36,0),0)+IFERROR(MATCH(NU2,Packaging!$G$11:$G$30,0),0)+IFERROR(MATCH(NU2,Packaging!$H$11:$H$30,0),0)+IFERROR(MATCH(NU2,Packaging!$I$11:$I$30,0),0)+IFERROR(MATCH(NU2,Packaging!$J$11:$J$30,0),0)+IFERROR(MATCH(NU2,Packaging!$K$11:$K$30,0),0)&gt;=1,1,0)</f>
        <v>0</v>
      </c>
      <c r="NV3">
        <f>IF(IFERROR(MATCH(NV2,'Product information'!$F$11:$F$12,0),0)+IFERROR(MATCH(NV2,'Product information'!$G$11:$G$12,0),0)+IFERROR(MATCH(NV2,'Product information'!$H$11:$H$12,0),0)+IFERROR(MATCH(NV2,'Product information'!$I$11:$I$12,0),0)+IFERROR(MATCH(NV2,'Product information'!$J$11:$J$12,0),0)+IFERROR(MATCH(NV2,'Product information'!$F$16:$F$17,0),0)+IFERROR(MATCH(NV2,'Product information'!$G$16:$G$17,0),0)+IFERROR(MATCH(NV2,'Product information'!$H$16:$H$17,0),0)+IFERROR(MATCH(NV2,'Product information'!$I$16:$I$17,0),0)+IFERROR(MATCH(NV2,'Product information'!$J$16:$J$17,0),0)+IFERROR(MATCH(NV2,'Product information'!$F$25:$F$36,0),0)+IFERROR(MATCH(NV2,'Product information'!$G$25:$G$36,0),0)+IFERROR(MATCH(NV2,'Product information'!$H$25:$H$36,0),0)+IFERROR(MATCH(NV2,'Product information'!$I$25:$I$36,0),0)+IFERROR(MATCH(NV2,'Product information'!$J$25:$J$36,0),0)+IFERROR(MATCH(NV2,Packaging!$G$11:$G$30,0),0)+IFERROR(MATCH(NV2,Packaging!$H$11:$H$30,0),0)+IFERROR(MATCH(NV2,Packaging!$I$11:$I$30,0),0)+IFERROR(MATCH(NV2,Packaging!$J$11:$J$30,0),0)+IFERROR(MATCH(NV2,Packaging!$K$11:$K$30,0),0)&gt;=1,1,0)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E5FtanU0+D8rQHj7jxyrrhGO3XLS+DNTzykKg3GdkeNGD0Y3HgLXPsD1GUlIpgHoZqVbd3FXNPxzhlVEbkiaLQ==" saltValue="681C/JHet6LNXyK5Xag6wA==" spinCount="100000" sheet="1" scenarios="1" formatRows="0" pivotTables="0"/>
  <phoneticPr fontId="17" type="noConversion"/>
  <conditionalFormatting sqref="A3:XFD3 BP4:BQ7 BP9:BP11 BQ9:BQ12">
    <cfRule type="expression" dxfId="110" priority="1">
      <formula>_xlfn.ISFORMULA(A3)</formula>
    </cfRule>
  </conditionalFormatting>
  <conditionalFormatting sqref="K2:P2 R2:W2 BH2:BK2 Y2:AH2 AT2 A2:I2 BM2:FK2">
    <cfRule type="duplicateValues" dxfId="109" priority="260"/>
  </conditionalFormatting>
  <conditionalFormatting sqref="X2 Q2 J2">
    <cfRule type="duplicateValues" dxfId="108" priority="259"/>
  </conditionalFormatting>
  <conditionalFormatting sqref="FL2:GE2">
    <cfRule type="duplicateValues" dxfId="107"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E6" sqref="E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858</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760</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853</v>
      </c>
      <c r="D4" s="6"/>
      <c r="E4" s="6"/>
      <c r="F4" s="6"/>
      <c r="G4" s="6"/>
      <c r="H4" s="6"/>
      <c r="I4" s="7"/>
      <c r="J4" s="4"/>
      <c r="K4" s="1"/>
      <c r="L4" s="11" t="s">
        <v>761</v>
      </c>
      <c r="M4" s="1"/>
      <c r="N4" s="1"/>
      <c r="O4" s="1"/>
      <c r="P4" s="1"/>
      <c r="Q4" s="1"/>
      <c r="R4" s="1"/>
      <c r="S4" s="1"/>
      <c r="T4" s="1"/>
      <c r="U4" s="1"/>
      <c r="V4" s="1"/>
      <c r="W4" s="1"/>
      <c r="X4" s="1"/>
      <c r="Y4" s="1"/>
      <c r="Z4" s="1"/>
    </row>
    <row r="5" spans="1:26" x14ac:dyDescent="0.25">
      <c r="A5" s="3"/>
      <c r="B5" s="5"/>
      <c r="C5" s="6"/>
      <c r="D5" s="6"/>
      <c r="E5" s="6"/>
      <c r="F5" s="6"/>
      <c r="G5" s="6"/>
      <c r="H5" s="6"/>
      <c r="I5" s="7"/>
      <c r="J5" s="4"/>
      <c r="K5" s="1"/>
      <c r="L5" s="41" t="s">
        <v>762</v>
      </c>
      <c r="M5" s="1"/>
      <c r="N5" s="1"/>
      <c r="O5" s="1"/>
      <c r="P5" s="14"/>
      <c r="Q5" s="1"/>
      <c r="R5" s="1"/>
      <c r="S5" s="1"/>
      <c r="T5" s="1"/>
      <c r="U5" s="1"/>
      <c r="V5" s="1"/>
      <c r="W5" s="1"/>
      <c r="X5" s="1"/>
      <c r="Y5" s="1"/>
      <c r="Z5" s="1"/>
    </row>
    <row r="6" spans="1:26" x14ac:dyDescent="0.25">
      <c r="A6" s="3"/>
      <c r="B6" s="5"/>
      <c r="C6" s="31" t="s">
        <v>780</v>
      </c>
      <c r="D6" s="6"/>
      <c r="E6" s="6"/>
      <c r="F6" s="6"/>
      <c r="G6" s="6"/>
      <c r="H6" s="6"/>
      <c r="I6" s="7"/>
      <c r="J6" s="4"/>
      <c r="K6" s="1"/>
      <c r="L6" s="12" t="s">
        <v>763</v>
      </c>
      <c r="M6" s="1"/>
      <c r="N6" s="1"/>
      <c r="O6" s="1"/>
      <c r="P6" s="1"/>
      <c r="Q6" s="1"/>
      <c r="R6" s="1"/>
      <c r="S6" s="1"/>
      <c r="T6" s="1"/>
      <c r="U6" s="1"/>
      <c r="V6" s="1"/>
      <c r="W6" s="1"/>
      <c r="X6" s="1"/>
      <c r="Y6" s="1"/>
      <c r="Z6" s="1"/>
    </row>
    <row r="7" spans="1:26" x14ac:dyDescent="0.25">
      <c r="A7" s="3"/>
      <c r="B7" s="5"/>
      <c r="C7" s="17" t="s">
        <v>781</v>
      </c>
      <c r="D7" s="64" t="s">
        <v>764</v>
      </c>
      <c r="E7" s="64"/>
      <c r="F7" s="64"/>
      <c r="G7" s="64"/>
      <c r="H7" s="64"/>
      <c r="I7" s="7"/>
      <c r="J7" s="4"/>
      <c r="K7" s="1"/>
      <c r="L7" s="12" t="s">
        <v>765</v>
      </c>
      <c r="M7" s="1"/>
      <c r="N7" s="1"/>
      <c r="O7" s="1"/>
      <c r="P7" s="1"/>
      <c r="Q7" s="1"/>
      <c r="R7" s="1"/>
      <c r="S7" s="1"/>
      <c r="T7" s="1"/>
      <c r="U7" s="1"/>
      <c r="V7" s="1"/>
      <c r="W7" s="1"/>
      <c r="X7" s="1"/>
      <c r="Y7" s="1"/>
      <c r="Z7" s="1"/>
    </row>
    <row r="8" spans="1:26" x14ac:dyDescent="0.25">
      <c r="A8" s="3"/>
      <c r="B8" s="5"/>
      <c r="C8" s="17" t="s">
        <v>766</v>
      </c>
      <c r="D8" s="64" t="s">
        <v>764</v>
      </c>
      <c r="E8" s="64"/>
      <c r="F8" s="64"/>
      <c r="G8" s="64"/>
      <c r="H8" s="64"/>
      <c r="I8" s="7"/>
      <c r="J8" s="4"/>
      <c r="K8" s="1"/>
      <c r="L8" s="12" t="s">
        <v>767</v>
      </c>
      <c r="M8" s="1"/>
      <c r="N8" s="1"/>
      <c r="O8" s="1"/>
      <c r="P8" s="1"/>
      <c r="Q8" s="1"/>
      <c r="R8" s="1"/>
      <c r="S8" s="1"/>
      <c r="T8" s="1"/>
      <c r="U8" s="1"/>
      <c r="V8" s="1"/>
      <c r="W8" s="1"/>
      <c r="X8" s="1"/>
      <c r="Y8" s="1"/>
      <c r="Z8" s="1"/>
    </row>
    <row r="9" spans="1:26" x14ac:dyDescent="0.25">
      <c r="A9" s="3"/>
      <c r="B9" s="5"/>
      <c r="C9" s="17" t="s">
        <v>768</v>
      </c>
      <c r="D9" s="64" t="s">
        <v>764</v>
      </c>
      <c r="E9" s="64"/>
      <c r="F9" s="64"/>
      <c r="G9" s="64"/>
      <c r="H9" s="64"/>
      <c r="I9" s="7"/>
      <c r="J9" s="4"/>
      <c r="K9" s="1"/>
      <c r="L9" s="12" t="s">
        <v>769</v>
      </c>
      <c r="M9" s="1"/>
      <c r="N9" s="1"/>
      <c r="O9" s="1"/>
      <c r="P9" s="1"/>
      <c r="Q9" s="1"/>
      <c r="R9" s="1"/>
      <c r="S9" s="1"/>
      <c r="T9" s="1"/>
      <c r="U9" s="1"/>
      <c r="V9" s="1"/>
      <c r="W9" s="1"/>
      <c r="X9" s="1"/>
      <c r="Y9" s="1"/>
      <c r="Z9" s="1"/>
    </row>
    <row r="10" spans="1:26" ht="15.75" thickBot="1" x14ac:dyDescent="0.3">
      <c r="A10" s="3"/>
      <c r="B10" s="5"/>
      <c r="C10" s="17" t="s">
        <v>770</v>
      </c>
      <c r="D10" s="64" t="s">
        <v>764</v>
      </c>
      <c r="E10" s="64"/>
      <c r="F10" s="64"/>
      <c r="G10" s="64"/>
      <c r="H10" s="64"/>
      <c r="I10" s="7"/>
      <c r="J10" s="4"/>
      <c r="K10" s="1"/>
      <c r="L10" s="13" t="s">
        <v>771</v>
      </c>
      <c r="M10" s="1"/>
      <c r="N10" s="1"/>
      <c r="O10" s="1"/>
      <c r="P10" s="1"/>
      <c r="Q10" s="1"/>
      <c r="R10" s="1"/>
      <c r="S10" s="1"/>
      <c r="T10" s="1"/>
      <c r="U10" s="1"/>
      <c r="V10" s="1"/>
      <c r="W10" s="1"/>
      <c r="X10" s="1"/>
      <c r="Y10" s="1"/>
      <c r="Z10" s="1"/>
    </row>
    <row r="11" spans="1:26" x14ac:dyDescent="0.25">
      <c r="A11" s="3"/>
      <c r="B11" s="5"/>
      <c r="C11" s="17" t="s">
        <v>772</v>
      </c>
      <c r="D11" s="64" t="s">
        <v>764</v>
      </c>
      <c r="E11" s="64"/>
      <c r="F11" s="64"/>
      <c r="G11" s="64"/>
      <c r="H11" s="64"/>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45" customHeight="1" x14ac:dyDescent="0.25">
      <c r="A13" s="3"/>
      <c r="B13" s="5"/>
      <c r="C13" s="17" t="s">
        <v>773</v>
      </c>
      <c r="D13" s="64" t="s">
        <v>764</v>
      </c>
      <c r="E13" s="64"/>
      <c r="F13" s="64"/>
      <c r="G13" s="64"/>
      <c r="H13" s="64"/>
      <c r="I13" s="7"/>
      <c r="J13" s="4"/>
      <c r="K13" s="1"/>
      <c r="L13" s="1"/>
      <c r="M13" s="1"/>
      <c r="N13" s="1"/>
      <c r="O13" s="1"/>
      <c r="P13" s="1"/>
      <c r="Q13" s="1"/>
      <c r="R13" s="1"/>
      <c r="S13" s="1"/>
      <c r="T13" s="1"/>
      <c r="U13" s="1"/>
      <c r="V13" s="1"/>
      <c r="W13" s="1"/>
      <c r="X13" s="1"/>
      <c r="Y13" s="1"/>
      <c r="Z13" s="1"/>
    </row>
    <row r="14" spans="1:26" ht="14.45" customHeight="1" x14ac:dyDescent="0.25">
      <c r="A14" s="3"/>
      <c r="B14" s="5"/>
      <c r="C14" s="17" t="s">
        <v>774</v>
      </c>
      <c r="D14" s="64" t="s">
        <v>764</v>
      </c>
      <c r="E14" s="64"/>
      <c r="F14" s="64"/>
      <c r="G14" s="64"/>
      <c r="H14" s="64"/>
      <c r="I14" s="7"/>
      <c r="J14" s="4"/>
      <c r="K14" s="1"/>
      <c r="L14" s="1"/>
      <c r="M14" s="1"/>
      <c r="N14" s="1"/>
      <c r="O14" s="1"/>
      <c r="P14" s="1"/>
      <c r="Q14" s="1"/>
      <c r="R14" s="1"/>
      <c r="S14" s="1"/>
      <c r="T14" s="1"/>
      <c r="U14" s="1"/>
      <c r="V14" s="1"/>
      <c r="W14" s="1"/>
      <c r="X14" s="1"/>
      <c r="Y14" s="1"/>
      <c r="Z14" s="1"/>
    </row>
    <row r="15" spans="1:26" ht="14.4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ht="14.45" customHeight="1" x14ac:dyDescent="0.25">
      <c r="A16" s="3"/>
      <c r="B16" s="5"/>
      <c r="C16" s="17" t="s">
        <v>775</v>
      </c>
      <c r="D16" s="69" t="s">
        <v>25</v>
      </c>
      <c r="E16" s="70"/>
      <c r="F16" s="70"/>
      <c r="G16" s="70"/>
      <c r="H16" s="70"/>
      <c r="I16" s="7"/>
      <c r="J16" s="4"/>
      <c r="K16" s="1"/>
      <c r="L16" s="1"/>
      <c r="M16" s="1"/>
      <c r="N16" s="1"/>
      <c r="O16" s="1"/>
      <c r="P16" s="1"/>
      <c r="Q16" s="1"/>
      <c r="R16" s="1"/>
      <c r="S16" s="1"/>
      <c r="T16" s="1"/>
      <c r="U16" s="1"/>
      <c r="V16" s="1"/>
      <c r="W16" s="1"/>
      <c r="X16" s="1"/>
      <c r="Y16" s="1"/>
      <c r="Z16" s="1"/>
    </row>
    <row r="17" spans="1:26" ht="14.45" customHeight="1" x14ac:dyDescent="0.25">
      <c r="A17" s="3"/>
      <c r="B17" s="5"/>
      <c r="C17" s="17" t="s">
        <v>776</v>
      </c>
      <c r="D17" s="21" t="s">
        <v>25</v>
      </c>
      <c r="E17" s="17" t="s">
        <v>777</v>
      </c>
      <c r="F17" s="71" t="s">
        <v>764</v>
      </c>
      <c r="G17" s="72"/>
      <c r="H17" s="73"/>
      <c r="I17" s="7"/>
      <c r="J17" s="4"/>
      <c r="K17" s="1"/>
      <c r="L17" s="1"/>
      <c r="M17" s="1"/>
      <c r="N17" s="1"/>
      <c r="O17" s="1"/>
      <c r="P17" s="1"/>
      <c r="Q17" s="1"/>
      <c r="R17" s="1"/>
      <c r="S17" s="1"/>
      <c r="T17" s="1"/>
      <c r="U17" s="1"/>
      <c r="V17" s="1"/>
      <c r="W17" s="1"/>
      <c r="X17" s="1"/>
      <c r="Y17" s="1"/>
      <c r="Z17" s="1"/>
    </row>
    <row r="18" spans="1:26" ht="14.45" customHeight="1" x14ac:dyDescent="0.25">
      <c r="A18" s="3"/>
      <c r="B18" s="5"/>
      <c r="C18" s="17" t="s">
        <v>847</v>
      </c>
      <c r="D18" s="64" t="s">
        <v>764</v>
      </c>
      <c r="E18" s="64"/>
      <c r="F18" s="64"/>
      <c r="G18" s="64"/>
      <c r="H18" s="64"/>
      <c r="I18" s="7"/>
      <c r="J18" s="4"/>
      <c r="K18" s="1"/>
      <c r="L18" s="1"/>
      <c r="M18" s="1"/>
      <c r="N18" s="1"/>
      <c r="O18" s="1"/>
      <c r="P18" s="1"/>
      <c r="Q18" s="1"/>
      <c r="R18" s="1"/>
      <c r="S18" s="1"/>
      <c r="T18" s="1"/>
      <c r="U18" s="1"/>
      <c r="V18" s="1"/>
      <c r="W18" s="1"/>
      <c r="X18" s="1"/>
      <c r="Y18" s="1"/>
      <c r="Z18" s="1"/>
    </row>
    <row r="19" spans="1:26" ht="14.4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45" customHeight="1" x14ac:dyDescent="0.25">
      <c r="A20" s="3"/>
      <c r="B20" s="5"/>
      <c r="C20" s="31" t="s">
        <v>778</v>
      </c>
      <c r="D20" s="6"/>
      <c r="E20" s="6"/>
      <c r="F20" s="6"/>
      <c r="G20" s="6"/>
      <c r="H20" s="6"/>
      <c r="I20" s="7"/>
      <c r="J20" s="4"/>
      <c r="K20" s="1"/>
      <c r="L20" s="1"/>
      <c r="M20" s="1"/>
      <c r="N20" s="1"/>
      <c r="O20" s="1"/>
      <c r="P20" s="1"/>
      <c r="Q20" s="1"/>
      <c r="R20" s="1"/>
      <c r="S20" s="1"/>
      <c r="T20" s="1"/>
      <c r="U20" s="1"/>
      <c r="V20" s="1"/>
      <c r="W20" s="1"/>
      <c r="X20" s="1"/>
      <c r="Y20" s="1"/>
      <c r="Z20" s="1"/>
    </row>
    <row r="21" spans="1:26" ht="15" customHeight="1" x14ac:dyDescent="0.25">
      <c r="A21" s="3"/>
      <c r="B21" s="5"/>
      <c r="C21" s="17" t="s">
        <v>779</v>
      </c>
      <c r="D21" s="64" t="s">
        <v>764</v>
      </c>
      <c r="E21" s="64"/>
      <c r="F21" s="64"/>
      <c r="G21" s="64"/>
      <c r="H21" s="64"/>
      <c r="I21" s="7"/>
      <c r="J21" s="4"/>
      <c r="K21" s="1"/>
      <c r="L21" s="1"/>
      <c r="M21" s="1"/>
      <c r="N21" s="1"/>
      <c r="O21" s="1"/>
      <c r="P21" s="1"/>
      <c r="Q21" s="1"/>
      <c r="R21" s="1"/>
      <c r="S21" s="1"/>
      <c r="T21" s="1"/>
      <c r="U21" s="1"/>
      <c r="V21" s="1"/>
      <c r="W21" s="1"/>
      <c r="X21" s="1"/>
      <c r="Y21" s="1"/>
      <c r="Z21" s="1"/>
    </row>
    <row r="22" spans="1:26" x14ac:dyDescent="0.25">
      <c r="A22" s="3"/>
      <c r="B22" s="5"/>
      <c r="C22" s="17" t="s">
        <v>766</v>
      </c>
      <c r="D22" s="64" t="s">
        <v>764</v>
      </c>
      <c r="E22" s="64"/>
      <c r="F22" s="64"/>
      <c r="G22" s="64"/>
      <c r="H22" s="64"/>
      <c r="I22" s="7"/>
      <c r="J22" s="4"/>
      <c r="K22" s="1"/>
      <c r="L22" s="1"/>
      <c r="M22" s="1"/>
      <c r="N22" s="1"/>
      <c r="O22" s="1"/>
      <c r="P22" s="1"/>
      <c r="Q22" s="1"/>
      <c r="R22" s="1"/>
      <c r="S22" s="1"/>
      <c r="T22" s="1"/>
      <c r="U22" s="1"/>
      <c r="V22" s="1"/>
      <c r="W22" s="1"/>
      <c r="X22" s="1"/>
      <c r="Y22" s="1"/>
      <c r="Z22" s="1"/>
    </row>
    <row r="23" spans="1:26" x14ac:dyDescent="0.25">
      <c r="A23" s="3"/>
      <c r="B23" s="5"/>
      <c r="C23" s="17" t="s">
        <v>768</v>
      </c>
      <c r="D23" s="64" t="s">
        <v>764</v>
      </c>
      <c r="E23" s="64"/>
      <c r="F23" s="64"/>
      <c r="G23" s="64"/>
      <c r="H23" s="64"/>
      <c r="I23" s="7"/>
      <c r="J23" s="4"/>
      <c r="K23" s="1"/>
      <c r="L23" s="1"/>
      <c r="M23" s="1"/>
      <c r="N23" s="1"/>
      <c r="O23" s="1"/>
      <c r="P23" s="1"/>
      <c r="Q23" s="1"/>
      <c r="R23" s="1"/>
      <c r="S23" s="1"/>
      <c r="T23" s="1"/>
      <c r="U23" s="1"/>
      <c r="V23" s="1"/>
      <c r="W23" s="1"/>
      <c r="X23" s="1"/>
      <c r="Y23" s="1"/>
      <c r="Z23" s="1"/>
    </row>
    <row r="24" spans="1:26" x14ac:dyDescent="0.25">
      <c r="A24" s="3"/>
      <c r="B24" s="5"/>
      <c r="C24" s="17" t="s">
        <v>770</v>
      </c>
      <c r="D24" s="64" t="s">
        <v>764</v>
      </c>
      <c r="E24" s="64"/>
      <c r="F24" s="64"/>
      <c r="G24" s="64"/>
      <c r="H24" s="64"/>
      <c r="I24" s="7"/>
      <c r="J24" s="4"/>
      <c r="K24" s="1"/>
      <c r="L24" s="1"/>
      <c r="M24" s="1"/>
      <c r="N24" s="1"/>
      <c r="O24" s="1"/>
      <c r="P24" s="1"/>
      <c r="Q24" s="1"/>
      <c r="R24" s="1"/>
      <c r="S24" s="1"/>
      <c r="T24" s="1"/>
      <c r="U24" s="1"/>
      <c r="V24" s="1"/>
      <c r="W24" s="1"/>
      <c r="X24" s="1"/>
      <c r="Y24" s="1"/>
      <c r="Z24" s="1"/>
    </row>
    <row r="25" spans="1:26" x14ac:dyDescent="0.25">
      <c r="A25" s="3"/>
      <c r="B25" s="5"/>
      <c r="C25" s="17" t="s">
        <v>772</v>
      </c>
      <c r="D25" s="64" t="s">
        <v>764</v>
      </c>
      <c r="E25" s="64"/>
      <c r="F25" s="64"/>
      <c r="G25" s="64"/>
      <c r="H25" s="64"/>
      <c r="I25" s="7"/>
      <c r="J25" s="4"/>
      <c r="K25" s="1"/>
      <c r="L25" s="1"/>
      <c r="M25" s="1"/>
      <c r="N25" s="1"/>
      <c r="O25" s="1"/>
      <c r="P25" s="1"/>
      <c r="Q25" s="1"/>
      <c r="R25" s="1"/>
      <c r="S25" s="1"/>
      <c r="T25" s="1"/>
      <c r="U25" s="1"/>
      <c r="V25" s="1"/>
      <c r="W25" s="1"/>
      <c r="X25" s="1"/>
      <c r="Y25" s="1"/>
      <c r="Z25" s="1"/>
    </row>
    <row r="26" spans="1:26" hidden="1" x14ac:dyDescent="0.25">
      <c r="A26" s="3"/>
      <c r="B26" s="5"/>
      <c r="C26" s="57"/>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31" t="s">
        <v>780</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781</v>
      </c>
      <c r="D28" s="64" t="s">
        <v>764</v>
      </c>
      <c r="E28" s="64"/>
      <c r="F28" s="64"/>
      <c r="G28" s="64"/>
      <c r="H28" s="64"/>
      <c r="I28" s="7"/>
      <c r="J28" s="4"/>
      <c r="K28" s="1"/>
      <c r="L28" s="1"/>
      <c r="M28" s="1"/>
      <c r="N28" s="1"/>
      <c r="O28" s="1"/>
      <c r="P28" s="1"/>
      <c r="Q28" s="1"/>
      <c r="R28" s="1"/>
      <c r="S28" s="1"/>
      <c r="T28" s="1"/>
      <c r="U28" s="1"/>
      <c r="V28" s="1"/>
      <c r="W28" s="1"/>
      <c r="X28" s="1"/>
      <c r="Y28" s="1"/>
      <c r="Z28" s="1"/>
    </row>
    <row r="29" spans="1:26" hidden="1" x14ac:dyDescent="0.25">
      <c r="A29" s="3"/>
      <c r="B29" s="5"/>
      <c r="C29" s="17" t="s">
        <v>766</v>
      </c>
      <c r="D29" s="64" t="s">
        <v>764</v>
      </c>
      <c r="E29" s="64"/>
      <c r="F29" s="64"/>
      <c r="G29" s="64"/>
      <c r="H29" s="64"/>
      <c r="I29" s="7"/>
      <c r="J29" s="4"/>
      <c r="K29" s="1"/>
      <c r="L29" s="1"/>
      <c r="M29" s="1"/>
      <c r="N29" s="1"/>
      <c r="O29" s="1"/>
      <c r="P29" s="1"/>
      <c r="Q29" s="1"/>
      <c r="R29" s="1"/>
      <c r="S29" s="1"/>
      <c r="T29" s="1"/>
      <c r="U29" s="1"/>
      <c r="V29" s="1"/>
      <c r="W29" s="1"/>
      <c r="X29" s="1"/>
      <c r="Y29" s="1"/>
      <c r="Z29" s="1"/>
    </row>
    <row r="30" spans="1:26" hidden="1" x14ac:dyDescent="0.25">
      <c r="A30" s="3"/>
      <c r="B30" s="5"/>
      <c r="C30" s="17" t="s">
        <v>768</v>
      </c>
      <c r="D30" s="64" t="s">
        <v>764</v>
      </c>
      <c r="E30" s="64"/>
      <c r="F30" s="64"/>
      <c r="G30" s="64"/>
      <c r="H30" s="64"/>
      <c r="I30" s="7"/>
      <c r="J30" s="4"/>
      <c r="K30" s="1"/>
      <c r="L30" s="1"/>
      <c r="M30" s="1"/>
      <c r="N30" s="1"/>
      <c r="O30" s="1"/>
      <c r="P30" s="1"/>
      <c r="Q30" s="1"/>
      <c r="R30" s="1"/>
      <c r="S30" s="1"/>
      <c r="T30" s="1"/>
      <c r="U30" s="1"/>
      <c r="V30" s="1"/>
      <c r="W30" s="1"/>
      <c r="X30" s="1"/>
      <c r="Y30" s="1"/>
      <c r="Z30" s="1"/>
    </row>
    <row r="31" spans="1:26" hidden="1" x14ac:dyDescent="0.25">
      <c r="A31" s="3"/>
      <c r="B31" s="5"/>
      <c r="C31" s="17" t="s">
        <v>770</v>
      </c>
      <c r="D31" s="64" t="s">
        <v>764</v>
      </c>
      <c r="E31" s="64"/>
      <c r="F31" s="64"/>
      <c r="G31" s="64"/>
      <c r="H31" s="64"/>
      <c r="I31" s="7"/>
      <c r="J31" s="4"/>
      <c r="K31" s="1"/>
      <c r="L31" s="1"/>
      <c r="M31" s="1"/>
      <c r="N31" s="1"/>
      <c r="O31" s="1"/>
      <c r="P31" s="1"/>
      <c r="Q31" s="1"/>
      <c r="R31" s="1"/>
      <c r="S31" s="1"/>
      <c r="T31" s="1"/>
      <c r="U31" s="1"/>
      <c r="V31" s="1"/>
      <c r="W31" s="1"/>
      <c r="X31" s="1"/>
      <c r="Y31" s="1"/>
      <c r="Z31" s="1"/>
    </row>
    <row r="32" spans="1:26" hidden="1" x14ac:dyDescent="0.25">
      <c r="A32" s="3"/>
      <c r="B32" s="5"/>
      <c r="C32" s="17" t="s">
        <v>772</v>
      </c>
      <c r="D32" s="64" t="s">
        <v>764</v>
      </c>
      <c r="E32" s="64"/>
      <c r="F32" s="64"/>
      <c r="G32" s="64"/>
      <c r="H32" s="64"/>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58" t="s">
        <v>782</v>
      </c>
      <c r="D34" s="37"/>
      <c r="E34" s="37"/>
      <c r="F34" s="37"/>
      <c r="G34" s="37"/>
      <c r="H34" s="38"/>
      <c r="I34" s="7"/>
      <c r="J34" s="4"/>
      <c r="K34" s="1"/>
      <c r="L34" s="1"/>
      <c r="M34" s="1"/>
      <c r="N34" s="1"/>
      <c r="O34" s="1"/>
      <c r="P34" s="1"/>
      <c r="Q34" s="1"/>
      <c r="R34" s="1"/>
      <c r="S34" s="1"/>
      <c r="T34" s="1"/>
      <c r="U34" s="1"/>
      <c r="V34" s="1"/>
      <c r="W34" s="1"/>
      <c r="X34" s="1"/>
      <c r="Y34" s="1"/>
      <c r="Z34" s="1"/>
    </row>
    <row r="35" spans="1:26" x14ac:dyDescent="0.25">
      <c r="A35" s="3"/>
      <c r="B35" s="5"/>
      <c r="C35" s="59" t="s">
        <v>783</v>
      </c>
      <c r="D35" s="64" t="s">
        <v>764</v>
      </c>
      <c r="E35" s="64"/>
      <c r="F35" s="64"/>
      <c r="G35" s="64"/>
      <c r="H35" s="66"/>
      <c r="I35" s="7"/>
      <c r="J35" s="4"/>
      <c r="K35" s="1"/>
      <c r="L35" s="1"/>
      <c r="M35" s="1"/>
      <c r="N35" s="1"/>
      <c r="O35" s="1"/>
      <c r="P35" s="1"/>
      <c r="Q35" s="1"/>
      <c r="R35" s="1"/>
      <c r="S35" s="1"/>
      <c r="T35" s="1"/>
      <c r="U35" s="1"/>
      <c r="V35" s="1"/>
      <c r="W35" s="1"/>
      <c r="X35" s="1"/>
      <c r="Y35" s="1"/>
      <c r="Z35" s="1"/>
    </row>
    <row r="36" spans="1:26" x14ac:dyDescent="0.25">
      <c r="A36" s="3"/>
      <c r="B36" s="5"/>
      <c r="C36" s="59" t="s">
        <v>784</v>
      </c>
      <c r="D36" s="64" t="s">
        <v>764</v>
      </c>
      <c r="E36" s="64"/>
      <c r="F36" s="64"/>
      <c r="G36" s="64"/>
      <c r="H36" s="66"/>
      <c r="I36" s="7"/>
      <c r="J36" s="4"/>
      <c r="K36" s="1"/>
      <c r="L36" s="1"/>
      <c r="M36" s="1"/>
      <c r="N36" s="1"/>
      <c r="O36" s="1"/>
      <c r="P36" s="1"/>
      <c r="Q36" s="1"/>
      <c r="R36" s="1"/>
      <c r="S36" s="1"/>
      <c r="T36" s="1"/>
      <c r="U36" s="1"/>
      <c r="V36" s="1"/>
      <c r="W36" s="1"/>
      <c r="X36" s="1"/>
      <c r="Y36" s="1"/>
      <c r="Z36" s="1"/>
    </row>
    <row r="37" spans="1:26" ht="15.75" thickBot="1" x14ac:dyDescent="0.3">
      <c r="A37" s="3"/>
      <c r="B37" s="5"/>
      <c r="C37" s="60" t="s">
        <v>785</v>
      </c>
      <c r="D37" s="67" t="s">
        <v>764</v>
      </c>
      <c r="E37" s="67"/>
      <c r="F37" s="67"/>
      <c r="G37" s="67"/>
      <c r="H37" s="68"/>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65" t="s">
        <v>786</v>
      </c>
      <c r="H39" s="65"/>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65"/>
      <c r="H40" s="65"/>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mow6kSU9QOTfcgblHrMoD698WqO+MW+BdqWN/MuyZj4XCsOZoHcReRBE0JeDjrq4m3moSSDdLe+QcFl1eaW12w==" saltValue="XQOwcqbPzKguHnD9w0GUuw==" spinCount="100000" sheet="1" scenarios="1" formatRows="0" pivotTables="0"/>
  <mergeCells count="25">
    <mergeCell ref="B1:E1"/>
    <mergeCell ref="D7:H7"/>
    <mergeCell ref="D8:H8"/>
    <mergeCell ref="D9:H9"/>
    <mergeCell ref="D10:H10"/>
    <mergeCell ref="D18:H18"/>
    <mergeCell ref="D24:H24"/>
    <mergeCell ref="D25:H25"/>
    <mergeCell ref="D11:H11"/>
    <mergeCell ref="D16:H16"/>
    <mergeCell ref="F17:H17"/>
    <mergeCell ref="D13:H13"/>
    <mergeCell ref="D14:H14"/>
    <mergeCell ref="D30:H30"/>
    <mergeCell ref="D31:H31"/>
    <mergeCell ref="D32:H32"/>
    <mergeCell ref="G39:H40"/>
    <mergeCell ref="D21:H21"/>
    <mergeCell ref="D22:H22"/>
    <mergeCell ref="D23:H23"/>
    <mergeCell ref="D35:H35"/>
    <mergeCell ref="D36:H36"/>
    <mergeCell ref="D37:H37"/>
    <mergeCell ref="D28:H28"/>
    <mergeCell ref="D29:H29"/>
  </mergeCells>
  <conditionalFormatting sqref="D17">
    <cfRule type="expression" dxfId="106" priority="62">
      <formula>D17="Select"</formula>
    </cfRule>
    <cfRule type="expression" dxfId="105" priority="63">
      <formula>D17&lt;&gt;"Select"</formula>
    </cfRule>
  </conditionalFormatting>
  <conditionalFormatting sqref="D7:H11">
    <cfRule type="expression" dxfId="104" priority="60">
      <formula>OR(D7="",D7="Insert")</formula>
    </cfRule>
    <cfRule type="expression" dxfId="103" priority="66">
      <formula>D7&lt;&gt;"Insert"</formula>
    </cfRule>
  </conditionalFormatting>
  <conditionalFormatting sqref="D13:H14">
    <cfRule type="expression" dxfId="102" priority="17">
      <formula>OR(D13="",D13="Insert")</formula>
    </cfRule>
    <cfRule type="expression" dxfId="101" priority="18">
      <formula>D13&lt;&gt;"Insert"</formula>
    </cfRule>
  </conditionalFormatting>
  <conditionalFormatting sqref="D16:H16">
    <cfRule type="expression" dxfId="100" priority="37">
      <formula>$D$16="Select"</formula>
    </cfRule>
    <cfRule type="expression" dxfId="99" priority="38">
      <formula>$D$16&lt;&gt;"Select"</formula>
    </cfRule>
  </conditionalFormatting>
  <conditionalFormatting sqref="D18:H18">
    <cfRule type="expression" dxfId="98" priority="15">
      <formula>OR(D18="",D18="Insert")</formula>
    </cfRule>
    <cfRule type="expression" dxfId="97" priority="16">
      <formula>D18&lt;&gt;"Insert"</formula>
    </cfRule>
  </conditionalFormatting>
  <conditionalFormatting sqref="D21:H25">
    <cfRule type="expression" dxfId="96" priority="5">
      <formula>OR(D21="",D21="Insert")</formula>
    </cfRule>
    <cfRule type="expression" dxfId="95" priority="6">
      <formula>D21&lt;&gt;"Insert"</formula>
    </cfRule>
  </conditionalFormatting>
  <conditionalFormatting sqref="D28:H32">
    <cfRule type="expression" dxfId="94" priority="3">
      <formula>OR(D28="",D28="Insert")</formula>
    </cfRule>
    <cfRule type="expression" dxfId="93" priority="4">
      <formula>D28&lt;&gt;"Insert"</formula>
    </cfRule>
  </conditionalFormatting>
  <conditionalFormatting sqref="D35:H37">
    <cfRule type="expression" dxfId="92" priority="1">
      <formula>OR(D35="",D35="Insert")</formula>
    </cfRule>
    <cfRule type="expression" dxfId="91" priority="2">
      <formula>D35&lt;&gt;"Insert"</formula>
    </cfRule>
  </conditionalFormatting>
  <conditionalFormatting sqref="F17:H17">
    <cfRule type="expression" dxfId="90" priority="57">
      <formula>OR(F17="",F17="Insert")</formula>
    </cfRule>
    <cfRule type="expression" dxfId="89" priority="58">
      <formula>F17&lt;&gt;"Insert"</formula>
    </cfRule>
  </conditionalFormatting>
  <hyperlinks>
    <hyperlink ref="G39:H40" location="'Product information'!A1" display="Next" xr:uid="{4ECA2EA9-3A91-436E-8EF5-3EA2645852EF}"/>
    <hyperlink ref="L5" location="Start!A1" display="Start " xr:uid="{A1AA8713-929B-46D8-9E70-FA03E954B6B2}"/>
    <hyperlink ref="L7" location="'Additional product information'!A1" display="Additional product information" xr:uid="{643FB684-6365-4305-B07B-E79E5B48BE5B}"/>
    <hyperlink ref="L8" location="'Instructions for use'!A1" display="Instructions for use" xr:uid="{6C85F59B-44C7-4E66-AD71-D1BC8B51D290}"/>
    <hyperlink ref="L9" location="'Other labelling systems'!A1" display="Other labelling systems" xr:uid="{ABCA5024-78AD-47EE-BC68-D75E726D27BA}"/>
    <hyperlink ref="L10" location="Packaging!A1" display="Packaging" xr:uid="{7824A81C-3C38-4CC0-809C-531654DED57C}"/>
    <hyperlink ref="L6" location="'Product information'!A1" display="Product information" xr:uid="{E3B4A157-8C49-4D38-B570-9B647F235F5A}"/>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96"/>
  <sheetViews>
    <sheetView workbookViewId="0">
      <selection activeCell="N7" sqref="N7"/>
    </sheetView>
  </sheetViews>
  <sheetFormatPr defaultRowHeight="15" x14ac:dyDescent="0.25"/>
  <cols>
    <col min="1" max="1" width="2.85546875" customWidth="1"/>
    <col min="2" max="2" width="3.42578125" customWidth="1"/>
    <col min="3" max="3" width="35.7109375" customWidth="1"/>
    <col min="4" max="4" width="14.42578125" customWidth="1"/>
    <col min="5" max="5" width="16.8554687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74" t="s">
        <v>858</v>
      </c>
      <c r="C1" s="74"/>
      <c r="D1" s="74"/>
      <c r="E1" s="74"/>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763</v>
      </c>
      <c r="D3" s="6"/>
      <c r="E3" s="6"/>
      <c r="F3" s="6"/>
      <c r="G3" s="6"/>
      <c r="H3" s="6"/>
      <c r="I3" s="6"/>
      <c r="J3" s="6"/>
      <c r="K3" s="7"/>
      <c r="L3" s="4"/>
      <c r="M3" s="1"/>
      <c r="N3" s="1"/>
      <c r="O3" s="1"/>
      <c r="P3" s="1"/>
      <c r="Q3" s="1"/>
      <c r="R3" s="1"/>
      <c r="S3" s="1"/>
      <c r="T3" s="1"/>
      <c r="U3" s="1"/>
      <c r="V3" s="1"/>
      <c r="W3" s="1"/>
      <c r="X3" s="1"/>
      <c r="Y3" s="1"/>
      <c r="Z3" s="1"/>
      <c r="AA3" s="1"/>
      <c r="AB3" s="1"/>
    </row>
    <row r="4" spans="1:28" x14ac:dyDescent="0.25">
      <c r="A4" s="3"/>
      <c r="B4" s="5"/>
      <c r="C4" s="6"/>
      <c r="D4" s="6"/>
      <c r="E4" s="6"/>
      <c r="F4" s="6"/>
      <c r="G4" s="6"/>
      <c r="H4" s="6"/>
      <c r="I4" s="6"/>
      <c r="J4" s="6"/>
      <c r="K4" s="7"/>
      <c r="L4" s="4"/>
      <c r="M4" s="1"/>
      <c r="N4" s="11" t="s">
        <v>761</v>
      </c>
      <c r="O4" s="1"/>
      <c r="P4" s="1"/>
      <c r="Q4" s="1"/>
      <c r="R4" s="1"/>
      <c r="S4" s="1"/>
      <c r="T4" s="1"/>
      <c r="U4" s="1"/>
      <c r="V4" s="1"/>
      <c r="W4" s="1"/>
      <c r="X4" s="1"/>
      <c r="Y4" s="1"/>
      <c r="Z4" s="1"/>
      <c r="AA4" s="1"/>
      <c r="AB4" s="1"/>
    </row>
    <row r="5" spans="1:28" x14ac:dyDescent="0.25">
      <c r="A5" s="3"/>
      <c r="B5" s="5"/>
      <c r="C5" s="17" t="s">
        <v>854</v>
      </c>
      <c r="D5" s="90"/>
      <c r="E5" s="90"/>
      <c r="F5" s="90"/>
      <c r="G5" s="90"/>
      <c r="H5" s="90"/>
      <c r="I5" s="90"/>
      <c r="J5" s="90"/>
      <c r="K5" s="7"/>
      <c r="L5" s="4"/>
      <c r="M5" s="1"/>
      <c r="N5" s="12" t="s">
        <v>762</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41" t="s">
        <v>763</v>
      </c>
      <c r="O6" s="1"/>
      <c r="P6" s="1"/>
      <c r="Q6" s="1"/>
      <c r="R6" s="1"/>
      <c r="S6" s="1"/>
      <c r="T6" s="1"/>
      <c r="U6" s="1"/>
      <c r="V6" s="1"/>
      <c r="W6" s="1"/>
      <c r="X6" s="1"/>
      <c r="Y6" s="1"/>
      <c r="Z6" s="1"/>
      <c r="AA6" s="1"/>
      <c r="AB6" s="1"/>
    </row>
    <row r="7" spans="1:28" x14ac:dyDescent="0.25">
      <c r="A7" s="3"/>
      <c r="B7" s="5"/>
      <c r="C7" s="24" t="s">
        <v>787</v>
      </c>
      <c r="D7" s="91" t="s">
        <v>25</v>
      </c>
      <c r="E7" s="92"/>
      <c r="F7" s="92"/>
      <c r="G7" s="92"/>
      <c r="H7" s="92"/>
      <c r="I7" s="92"/>
      <c r="J7" s="93"/>
      <c r="K7" s="7"/>
      <c r="L7" s="4"/>
      <c r="M7" s="1"/>
      <c r="N7" s="12" t="s">
        <v>765</v>
      </c>
      <c r="O7" s="1"/>
      <c r="P7" s="1"/>
      <c r="Q7" s="1"/>
      <c r="R7" s="1"/>
      <c r="S7" s="1"/>
      <c r="T7" s="1"/>
      <c r="U7" s="1"/>
      <c r="V7" s="1"/>
      <c r="W7" s="1"/>
      <c r="X7" s="1"/>
      <c r="Y7" s="1"/>
      <c r="Z7" s="1"/>
      <c r="AA7" s="1"/>
      <c r="AB7" s="1"/>
    </row>
    <row r="8" spans="1:28" x14ac:dyDescent="0.25">
      <c r="A8" s="3"/>
      <c r="B8" s="5"/>
      <c r="C8" s="6"/>
      <c r="D8" s="6"/>
      <c r="E8" s="6"/>
      <c r="F8" s="6"/>
      <c r="G8" s="6"/>
      <c r="H8" s="6"/>
      <c r="I8" s="6"/>
      <c r="J8" s="6"/>
      <c r="K8" s="7"/>
      <c r="L8" s="4"/>
      <c r="M8" s="1"/>
      <c r="N8" s="12" t="s">
        <v>767</v>
      </c>
      <c r="O8" s="1"/>
      <c r="P8" s="1"/>
      <c r="Q8" s="1"/>
      <c r="R8" s="1"/>
      <c r="S8" s="1"/>
      <c r="T8" s="1"/>
      <c r="U8" s="1"/>
      <c r="V8" s="1"/>
      <c r="W8" s="1"/>
      <c r="X8" s="1"/>
      <c r="Y8" s="1"/>
      <c r="Z8" s="1"/>
      <c r="AA8" s="1"/>
      <c r="AB8" s="1"/>
    </row>
    <row r="9" spans="1:28" x14ac:dyDescent="0.25">
      <c r="A9" s="3"/>
      <c r="B9" s="5"/>
      <c r="C9" s="6"/>
      <c r="D9" s="6"/>
      <c r="E9" s="6"/>
      <c r="F9" s="31" t="s">
        <v>788</v>
      </c>
      <c r="G9" s="6"/>
      <c r="H9" s="6"/>
      <c r="I9" s="6"/>
      <c r="J9" s="6"/>
      <c r="K9" s="7"/>
      <c r="L9" s="4"/>
      <c r="M9" s="1"/>
      <c r="N9" s="12" t="s">
        <v>769</v>
      </c>
      <c r="O9" s="1"/>
      <c r="P9" s="1"/>
      <c r="Q9" s="1"/>
      <c r="R9" s="1"/>
      <c r="S9" s="1"/>
      <c r="T9" s="1"/>
      <c r="U9" s="1"/>
      <c r="V9" s="1"/>
      <c r="W9" s="1"/>
      <c r="X9" s="1"/>
      <c r="Y9" s="1"/>
      <c r="Z9" s="1"/>
      <c r="AA9" s="1"/>
      <c r="AB9" s="1"/>
    </row>
    <row r="10" spans="1:28" ht="15.75" thickBot="1" x14ac:dyDescent="0.3">
      <c r="A10" s="3"/>
      <c r="B10" s="5"/>
      <c r="C10" s="45" t="s">
        <v>789</v>
      </c>
      <c r="D10" s="87" t="s">
        <v>790</v>
      </c>
      <c r="E10" s="88"/>
      <c r="F10" s="62" t="s">
        <v>791</v>
      </c>
      <c r="G10" s="62" t="s">
        <v>792</v>
      </c>
      <c r="H10" s="62" t="s">
        <v>793</v>
      </c>
      <c r="I10" s="62" t="s">
        <v>794</v>
      </c>
      <c r="J10" s="62" t="s">
        <v>795</v>
      </c>
      <c r="K10" s="7"/>
      <c r="L10" s="4"/>
      <c r="M10" s="1"/>
      <c r="N10" s="13" t="s">
        <v>771</v>
      </c>
      <c r="O10" s="1"/>
      <c r="P10" s="1"/>
      <c r="Q10" s="1"/>
      <c r="R10" s="1"/>
      <c r="S10" s="1"/>
      <c r="T10" s="1"/>
      <c r="U10" s="1"/>
      <c r="V10" s="1"/>
      <c r="W10" s="1"/>
      <c r="X10" s="1"/>
      <c r="Y10" s="1"/>
      <c r="Z10" s="1"/>
      <c r="AA10" s="1"/>
      <c r="AB10" s="1"/>
    </row>
    <row r="11" spans="1:28" x14ac:dyDescent="0.25">
      <c r="A11" s="3"/>
      <c r="B11" s="5"/>
      <c r="C11" s="54" t="s">
        <v>796</v>
      </c>
      <c r="D11" s="71" t="s">
        <v>764</v>
      </c>
      <c r="E11" s="72"/>
      <c r="F11" s="56"/>
      <c r="G11" s="56"/>
      <c r="H11" s="56"/>
      <c r="I11" s="56"/>
      <c r="J11" s="56"/>
      <c r="K11" s="7"/>
      <c r="L11" s="4"/>
      <c r="M11" s="1"/>
      <c r="N11" s="1"/>
      <c r="O11" s="1"/>
      <c r="P11" s="1"/>
      <c r="Q11" s="1"/>
      <c r="R11" s="1"/>
      <c r="S11" s="1"/>
      <c r="T11" s="1"/>
      <c r="U11" s="1"/>
      <c r="V11" s="1"/>
      <c r="W11" s="1"/>
      <c r="X11" s="1"/>
      <c r="Y11" s="1"/>
      <c r="Z11" s="1"/>
      <c r="AA11" s="1"/>
      <c r="AB11" s="1"/>
    </row>
    <row r="12" spans="1:28" ht="30" x14ac:dyDescent="0.25">
      <c r="A12" s="3"/>
      <c r="B12" s="5"/>
      <c r="C12" s="61" t="s">
        <v>797</v>
      </c>
      <c r="D12" s="82" t="s">
        <v>764</v>
      </c>
      <c r="E12" s="83"/>
      <c r="F12" s="56"/>
      <c r="G12" s="56"/>
      <c r="H12" s="56"/>
      <c r="I12" s="56"/>
      <c r="J12" s="56"/>
      <c r="K12" s="7"/>
      <c r="L12" s="4"/>
      <c r="M12" s="1"/>
      <c r="N12" s="1"/>
      <c r="O12" s="1"/>
      <c r="P12" s="1"/>
      <c r="Q12" s="1"/>
      <c r="R12" s="1"/>
      <c r="S12" s="1"/>
      <c r="T12" s="1"/>
      <c r="U12" s="1"/>
      <c r="V12" s="1"/>
      <c r="W12" s="1"/>
      <c r="X12" s="1"/>
      <c r="Y12" s="1"/>
      <c r="Z12" s="1"/>
      <c r="AA12" s="1"/>
      <c r="AB12" s="1"/>
    </row>
    <row r="13" spans="1:28" x14ac:dyDescent="0.25">
      <c r="A13" s="3"/>
      <c r="B13" s="5"/>
      <c r="C13" s="6"/>
      <c r="D13" s="6"/>
      <c r="E13" s="6"/>
      <c r="F13" s="6"/>
      <c r="G13" s="6"/>
      <c r="H13" s="6"/>
      <c r="I13" s="6"/>
      <c r="J13" s="6"/>
      <c r="K13" s="7"/>
      <c r="L13" s="4"/>
      <c r="M13" s="1"/>
      <c r="N13" s="1"/>
      <c r="O13" s="1"/>
      <c r="P13" s="1"/>
      <c r="Q13" s="1"/>
      <c r="R13" s="1"/>
      <c r="S13" s="1"/>
      <c r="T13" s="1"/>
      <c r="U13" s="1"/>
      <c r="V13" s="1"/>
      <c r="W13" s="1"/>
      <c r="X13" s="1"/>
      <c r="Y13" s="1"/>
      <c r="Z13" s="1"/>
      <c r="AA13" s="1"/>
      <c r="AB13" s="1"/>
    </row>
    <row r="14" spans="1:28" x14ac:dyDescent="0.25">
      <c r="A14" s="3"/>
      <c r="B14" s="5"/>
      <c r="C14" s="6"/>
      <c r="D14" s="6"/>
      <c r="E14" s="6"/>
      <c r="F14" s="31" t="s">
        <v>788</v>
      </c>
      <c r="G14" s="6"/>
      <c r="H14" s="6"/>
      <c r="I14" s="6"/>
      <c r="J14" s="6"/>
      <c r="K14" s="7"/>
      <c r="L14" s="4"/>
      <c r="M14" s="1"/>
      <c r="N14" s="1"/>
      <c r="O14" s="1"/>
      <c r="P14" s="1"/>
      <c r="Q14" s="1"/>
      <c r="R14" s="1"/>
      <c r="S14" s="1"/>
      <c r="T14" s="1"/>
      <c r="U14" s="1"/>
      <c r="V14" s="1"/>
      <c r="W14" s="1"/>
      <c r="X14" s="1"/>
      <c r="Y14" s="1"/>
      <c r="Z14" s="1"/>
      <c r="AA14" s="1"/>
      <c r="AB14" s="1"/>
    </row>
    <row r="15" spans="1:28" x14ac:dyDescent="0.25">
      <c r="A15" s="3"/>
      <c r="B15" s="5"/>
      <c r="C15" s="45" t="s">
        <v>848</v>
      </c>
      <c r="D15" s="87" t="s">
        <v>790</v>
      </c>
      <c r="E15" s="88"/>
      <c r="F15" s="62" t="s">
        <v>791</v>
      </c>
      <c r="G15" s="62" t="s">
        <v>792</v>
      </c>
      <c r="H15" s="62" t="s">
        <v>793</v>
      </c>
      <c r="I15" s="62" t="s">
        <v>794</v>
      </c>
      <c r="J15" s="62" t="s">
        <v>795</v>
      </c>
      <c r="K15" s="7"/>
      <c r="L15" s="4"/>
      <c r="M15" s="1"/>
      <c r="N15" s="1"/>
      <c r="O15" s="1"/>
      <c r="P15" s="1"/>
      <c r="Q15" s="1"/>
      <c r="R15" s="1"/>
      <c r="S15" s="1"/>
      <c r="T15" s="1"/>
      <c r="U15" s="1"/>
      <c r="V15" s="1"/>
      <c r="W15" s="1"/>
      <c r="X15" s="1"/>
      <c r="Y15" s="1"/>
      <c r="Z15" s="1"/>
      <c r="AA15" s="1"/>
      <c r="AB15" s="1"/>
    </row>
    <row r="16" spans="1:28" x14ac:dyDescent="0.25">
      <c r="A16" s="3"/>
      <c r="B16" s="5"/>
      <c r="C16" s="54" t="s">
        <v>796</v>
      </c>
      <c r="D16" s="71" t="s">
        <v>764</v>
      </c>
      <c r="E16" s="72"/>
      <c r="F16" s="56"/>
      <c r="G16" s="56"/>
      <c r="H16" s="56"/>
      <c r="I16" s="56"/>
      <c r="J16" s="56"/>
      <c r="K16" s="7"/>
      <c r="L16" s="4"/>
      <c r="M16" s="1"/>
      <c r="N16" s="1"/>
      <c r="O16" s="1"/>
      <c r="P16" s="1"/>
      <c r="Q16" s="1"/>
      <c r="R16" s="1"/>
      <c r="S16" s="1"/>
      <c r="T16" s="1"/>
      <c r="U16" s="1"/>
      <c r="V16" s="1"/>
      <c r="W16" s="1"/>
      <c r="X16" s="1"/>
      <c r="Y16" s="1"/>
      <c r="Z16" s="1"/>
      <c r="AA16" s="1"/>
      <c r="AB16" s="1"/>
    </row>
    <row r="17" spans="1:28" ht="30" x14ac:dyDescent="0.25">
      <c r="A17" s="3"/>
      <c r="B17" s="5"/>
      <c r="C17" s="61" t="s">
        <v>797</v>
      </c>
      <c r="D17" s="82" t="s">
        <v>764</v>
      </c>
      <c r="E17" s="83"/>
      <c r="F17" s="56"/>
      <c r="G17" s="56"/>
      <c r="H17" s="56"/>
      <c r="I17" s="56"/>
      <c r="J17" s="56"/>
      <c r="K17" s="7"/>
      <c r="L17" s="4"/>
      <c r="M17" s="1"/>
      <c r="N17" s="1"/>
      <c r="O17" s="1"/>
      <c r="P17" s="1"/>
      <c r="Q17" s="1"/>
      <c r="R17" s="1"/>
      <c r="S17" s="1"/>
      <c r="T17" s="1"/>
      <c r="U17" s="1"/>
      <c r="V17" s="1"/>
      <c r="W17" s="1"/>
      <c r="X17" s="1"/>
      <c r="Y17" s="1"/>
      <c r="Z17" s="1"/>
      <c r="AA17" s="1"/>
      <c r="AB17" s="1"/>
    </row>
    <row r="18" spans="1:28" x14ac:dyDescent="0.25">
      <c r="A18" s="3"/>
      <c r="B18" s="5"/>
      <c r="C18" s="6"/>
      <c r="D18" s="6"/>
      <c r="E18" s="6"/>
      <c r="F18" s="6"/>
      <c r="G18" s="6"/>
      <c r="H18" s="6"/>
      <c r="I18" s="6"/>
      <c r="J18" s="6"/>
      <c r="K18" s="7"/>
      <c r="L18" s="4"/>
      <c r="M18" s="1"/>
      <c r="N18" s="1"/>
      <c r="O18" s="1"/>
      <c r="P18" s="1"/>
      <c r="Q18" s="1"/>
      <c r="R18" s="1"/>
      <c r="S18" s="1"/>
      <c r="T18" s="1"/>
      <c r="U18" s="1"/>
      <c r="V18" s="1"/>
      <c r="W18" s="1"/>
      <c r="X18" s="1"/>
      <c r="Y18" s="1"/>
      <c r="Z18" s="1"/>
      <c r="AA18" s="1"/>
      <c r="AB18" s="1"/>
    </row>
    <row r="19" spans="1:28" x14ac:dyDescent="0.25">
      <c r="A19" s="3"/>
      <c r="B19" s="5"/>
      <c r="C19" s="45" t="s">
        <v>798</v>
      </c>
      <c r="D19" s="34"/>
      <c r="E19" s="34"/>
      <c r="F19" s="34"/>
      <c r="G19" s="34"/>
      <c r="H19" s="34"/>
      <c r="I19" s="34"/>
      <c r="J19" s="34"/>
      <c r="K19" s="7"/>
      <c r="L19" s="4"/>
      <c r="M19" s="1"/>
      <c r="N19" s="1"/>
      <c r="O19" s="1"/>
      <c r="P19" s="1"/>
      <c r="Q19" s="1"/>
      <c r="R19" s="1"/>
      <c r="S19" s="1"/>
      <c r="T19" s="1"/>
      <c r="U19" s="1"/>
      <c r="V19" s="1"/>
      <c r="W19" s="1"/>
      <c r="X19" s="1"/>
      <c r="Y19" s="1"/>
      <c r="Z19" s="1"/>
      <c r="AA19" s="1"/>
      <c r="AB19" s="1"/>
    </row>
    <row r="20" spans="1:28" x14ac:dyDescent="0.25">
      <c r="A20" s="3"/>
      <c r="B20" s="5"/>
      <c r="C20" s="54" t="s">
        <v>799</v>
      </c>
      <c r="D20" s="91" t="s">
        <v>25</v>
      </c>
      <c r="E20" s="92"/>
      <c r="F20" s="92"/>
      <c r="G20" s="92"/>
      <c r="H20" s="92"/>
      <c r="I20" s="92"/>
      <c r="J20" s="93"/>
      <c r="K20" s="7"/>
      <c r="L20" s="4"/>
      <c r="M20" s="1"/>
      <c r="N20" s="1"/>
      <c r="O20" s="1"/>
      <c r="P20" s="1"/>
      <c r="Q20" s="1"/>
      <c r="R20" s="1"/>
      <c r="S20" s="1"/>
      <c r="T20" s="1"/>
      <c r="U20" s="1"/>
      <c r="V20" s="1"/>
      <c r="W20" s="1"/>
      <c r="X20" s="1"/>
      <c r="Y20" s="1"/>
      <c r="Z20" s="1"/>
      <c r="AA20" s="1"/>
      <c r="AB20" s="1"/>
    </row>
    <row r="21" spans="1:28" ht="30" x14ac:dyDescent="0.25">
      <c r="A21" s="3"/>
      <c r="B21" s="5"/>
      <c r="C21" s="61" t="s">
        <v>800</v>
      </c>
      <c r="D21" s="84" t="s">
        <v>764</v>
      </c>
      <c r="E21" s="84"/>
      <c r="F21" s="84"/>
      <c r="G21" s="84"/>
      <c r="H21" s="84"/>
      <c r="I21" s="84"/>
      <c r="J21" s="84"/>
      <c r="K21" s="7"/>
      <c r="L21" s="4"/>
      <c r="M21" s="1"/>
      <c r="N21" s="1"/>
      <c r="O21" s="1"/>
      <c r="P21" s="1"/>
      <c r="Q21" s="1"/>
      <c r="R21" s="1"/>
      <c r="S21" s="1"/>
      <c r="T21" s="1"/>
      <c r="U21" s="1"/>
      <c r="V21" s="1"/>
      <c r="W21" s="1"/>
      <c r="X21" s="1"/>
      <c r="Y21" s="1"/>
      <c r="Z21" s="1"/>
      <c r="AA21" s="1"/>
      <c r="AB21" s="1"/>
    </row>
    <row r="22" spans="1:28" x14ac:dyDescent="0.25">
      <c r="A22" s="3"/>
      <c r="B22" s="5"/>
      <c r="C22" s="6"/>
      <c r="D22" s="6"/>
      <c r="E22" s="6"/>
      <c r="F22" s="6"/>
      <c r="G22" s="6"/>
      <c r="H22" s="6"/>
      <c r="I22" s="6"/>
      <c r="J22" s="6"/>
      <c r="K22" s="7"/>
      <c r="L22" s="4"/>
      <c r="M22" s="1"/>
      <c r="N22" s="1"/>
      <c r="O22" s="1"/>
      <c r="P22" s="1"/>
      <c r="Q22" s="1"/>
      <c r="R22" s="1"/>
      <c r="S22" s="1"/>
      <c r="T22" s="1"/>
      <c r="U22" s="1"/>
      <c r="V22" s="1"/>
      <c r="W22" s="1"/>
      <c r="X22" s="1"/>
      <c r="Y22" s="1"/>
      <c r="Z22" s="1"/>
      <c r="AA22" s="1"/>
      <c r="AB22" s="1"/>
    </row>
    <row r="23" spans="1:28" x14ac:dyDescent="0.25">
      <c r="A23" s="3"/>
      <c r="B23" s="5"/>
      <c r="C23" s="6"/>
      <c r="D23" s="6"/>
      <c r="E23" s="6"/>
      <c r="F23" s="31" t="s">
        <v>788</v>
      </c>
      <c r="G23" s="6"/>
      <c r="H23" s="6"/>
      <c r="I23" s="6"/>
      <c r="J23" s="6"/>
      <c r="K23" s="7"/>
      <c r="L23" s="4"/>
      <c r="M23" s="1"/>
      <c r="N23" s="1"/>
      <c r="O23" s="1"/>
      <c r="P23" s="1"/>
      <c r="Q23" s="1"/>
      <c r="R23" s="1"/>
      <c r="S23" s="1"/>
      <c r="T23" s="1"/>
      <c r="U23" s="1"/>
      <c r="V23" s="1"/>
      <c r="W23" s="1"/>
      <c r="X23" s="1"/>
      <c r="Y23" s="1"/>
      <c r="Z23" s="1"/>
      <c r="AA23" s="1"/>
      <c r="AB23" s="1"/>
    </row>
    <row r="24" spans="1:28" x14ac:dyDescent="0.25">
      <c r="A24" s="3"/>
      <c r="B24" s="5"/>
      <c r="C24" s="31" t="s">
        <v>801</v>
      </c>
      <c r="D24" s="94" t="s">
        <v>849</v>
      </c>
      <c r="E24" s="94"/>
      <c r="F24" s="62" t="s">
        <v>791</v>
      </c>
      <c r="G24" s="62" t="s">
        <v>792</v>
      </c>
      <c r="H24" s="62" t="s">
        <v>793</v>
      </c>
      <c r="I24" s="62" t="s">
        <v>794</v>
      </c>
      <c r="J24" s="62" t="s">
        <v>795</v>
      </c>
      <c r="K24" s="7"/>
      <c r="L24" s="4"/>
      <c r="M24" s="1"/>
      <c r="N24" s="1"/>
      <c r="O24" s="1"/>
      <c r="P24" s="1"/>
      <c r="Q24" s="1"/>
      <c r="R24" s="1"/>
      <c r="S24" s="1"/>
      <c r="T24" s="1"/>
      <c r="U24" s="1"/>
      <c r="V24" s="1"/>
      <c r="W24" s="1"/>
      <c r="X24" s="1"/>
      <c r="Y24" s="1"/>
      <c r="Z24" s="1"/>
      <c r="AA24" s="1"/>
      <c r="AB24" s="1"/>
    </row>
    <row r="25" spans="1:28" x14ac:dyDescent="0.25">
      <c r="A25" s="3"/>
      <c r="B25" s="5"/>
      <c r="C25" s="17" t="s">
        <v>802</v>
      </c>
      <c r="D25" s="71" t="s">
        <v>764</v>
      </c>
      <c r="E25" s="72"/>
      <c r="F25" s="56"/>
      <c r="G25" s="56"/>
      <c r="H25" s="56"/>
      <c r="I25" s="56"/>
      <c r="J25" s="56"/>
      <c r="K25" s="7"/>
      <c r="L25" s="4"/>
      <c r="M25" s="1"/>
      <c r="N25" s="1"/>
      <c r="O25" s="1"/>
      <c r="P25" s="1"/>
      <c r="Q25" s="1"/>
      <c r="R25" s="1"/>
      <c r="S25" s="1"/>
      <c r="T25" s="1"/>
      <c r="U25" s="1"/>
      <c r="V25" s="1"/>
      <c r="W25" s="1"/>
      <c r="X25" s="1"/>
      <c r="Y25" s="1"/>
      <c r="Z25" s="1"/>
      <c r="AA25" s="1"/>
      <c r="AB25" s="1"/>
    </row>
    <row r="26" spans="1:28" x14ac:dyDescent="0.25">
      <c r="A26" s="3"/>
      <c r="B26" s="5"/>
      <c r="C26" s="17" t="s">
        <v>803</v>
      </c>
      <c r="D26" s="71" t="s">
        <v>764</v>
      </c>
      <c r="E26" s="72"/>
      <c r="F26" s="56"/>
      <c r="G26" s="56"/>
      <c r="H26" s="56"/>
      <c r="I26" s="56"/>
      <c r="J26" s="56"/>
      <c r="K26" s="7"/>
      <c r="L26" s="4"/>
      <c r="M26" s="1"/>
      <c r="N26" s="1"/>
      <c r="O26" s="1"/>
      <c r="P26" s="1"/>
      <c r="Q26" s="1"/>
      <c r="R26" s="1"/>
      <c r="S26" s="1"/>
      <c r="T26" s="1"/>
      <c r="U26" s="1"/>
      <c r="V26" s="1"/>
      <c r="W26" s="1"/>
      <c r="X26" s="1"/>
      <c r="Y26" s="1"/>
      <c r="Z26" s="1"/>
      <c r="AA26" s="1"/>
      <c r="AB26" s="1"/>
    </row>
    <row r="27" spans="1:28" x14ac:dyDescent="0.25">
      <c r="A27" s="3"/>
      <c r="B27" s="5"/>
      <c r="C27" s="17" t="s">
        <v>804</v>
      </c>
      <c r="D27" s="71" t="s">
        <v>764</v>
      </c>
      <c r="E27" s="72"/>
      <c r="F27" s="56"/>
      <c r="G27" s="56"/>
      <c r="H27" s="56"/>
      <c r="I27" s="56"/>
      <c r="J27" s="56"/>
      <c r="K27" s="7"/>
      <c r="L27" s="4"/>
      <c r="M27" s="1"/>
      <c r="N27" s="1"/>
      <c r="O27" s="1"/>
      <c r="P27" s="1"/>
      <c r="Q27" s="1"/>
      <c r="R27" s="1"/>
      <c r="S27" s="1"/>
      <c r="T27" s="1"/>
      <c r="U27" s="1"/>
      <c r="V27" s="1"/>
      <c r="W27" s="1"/>
      <c r="X27" s="1"/>
      <c r="Y27" s="1"/>
      <c r="Z27" s="1"/>
      <c r="AA27" s="1"/>
      <c r="AB27" s="1"/>
    </row>
    <row r="28" spans="1:28" x14ac:dyDescent="0.25">
      <c r="A28" s="3"/>
      <c r="B28" s="5"/>
      <c r="C28" s="17" t="s">
        <v>805</v>
      </c>
      <c r="D28" s="71" t="s">
        <v>764</v>
      </c>
      <c r="E28" s="72"/>
      <c r="F28" s="56"/>
      <c r="G28" s="56"/>
      <c r="H28" s="56"/>
      <c r="I28" s="56"/>
      <c r="J28" s="56"/>
      <c r="K28" s="7"/>
      <c r="L28" s="4"/>
      <c r="M28" s="1"/>
      <c r="N28" s="1"/>
      <c r="O28" s="1"/>
      <c r="P28" s="1"/>
      <c r="Q28" s="1"/>
      <c r="R28" s="1"/>
      <c r="S28" s="1"/>
      <c r="T28" s="1"/>
      <c r="U28" s="1"/>
      <c r="V28" s="1"/>
      <c r="W28" s="1"/>
      <c r="X28" s="1"/>
      <c r="Y28" s="1"/>
      <c r="Z28" s="1"/>
      <c r="AA28" s="1"/>
      <c r="AB28" s="1"/>
    </row>
    <row r="29" spans="1:28" x14ac:dyDescent="0.25">
      <c r="A29" s="3"/>
      <c r="B29" s="5"/>
      <c r="C29" s="17" t="s">
        <v>806</v>
      </c>
      <c r="D29" s="71" t="s">
        <v>764</v>
      </c>
      <c r="E29" s="72"/>
      <c r="F29" s="56"/>
      <c r="G29" s="56"/>
      <c r="H29" s="56"/>
      <c r="I29" s="56"/>
      <c r="J29" s="56"/>
      <c r="K29" s="7"/>
      <c r="L29" s="4"/>
      <c r="M29" s="1"/>
      <c r="N29" s="1"/>
      <c r="O29" s="1"/>
      <c r="P29" s="1"/>
      <c r="Q29" s="1"/>
      <c r="R29" s="1"/>
      <c r="S29" s="1"/>
      <c r="T29" s="1"/>
      <c r="U29" s="1"/>
      <c r="V29" s="1"/>
      <c r="W29" s="1"/>
      <c r="X29" s="1"/>
      <c r="Y29" s="1"/>
      <c r="Z29" s="1"/>
      <c r="AA29" s="1"/>
      <c r="AB29" s="1"/>
    </row>
    <row r="30" spans="1:28" x14ac:dyDescent="0.25">
      <c r="A30" s="3"/>
      <c r="B30" s="5"/>
      <c r="C30" s="17" t="s">
        <v>807</v>
      </c>
      <c r="D30" s="71" t="s">
        <v>764</v>
      </c>
      <c r="E30" s="72"/>
      <c r="F30" s="56"/>
      <c r="G30" s="56"/>
      <c r="H30" s="56"/>
      <c r="I30" s="56"/>
      <c r="J30" s="56"/>
      <c r="K30" s="7"/>
      <c r="L30" s="4"/>
      <c r="M30" s="1"/>
      <c r="N30" s="1"/>
      <c r="O30" s="1"/>
      <c r="P30" s="1"/>
      <c r="Q30" s="1"/>
      <c r="R30" s="1"/>
      <c r="S30" s="1"/>
      <c r="T30" s="1"/>
      <c r="U30" s="1"/>
      <c r="V30" s="1"/>
      <c r="W30" s="1"/>
      <c r="X30" s="1"/>
      <c r="Y30" s="1"/>
      <c r="Z30" s="1"/>
      <c r="AA30" s="1"/>
      <c r="AB30" s="1"/>
    </row>
    <row r="31" spans="1:28" x14ac:dyDescent="0.25">
      <c r="A31" s="3"/>
      <c r="B31" s="5"/>
      <c r="C31" s="17" t="s">
        <v>808</v>
      </c>
      <c r="D31" s="71" t="s">
        <v>764</v>
      </c>
      <c r="E31" s="72"/>
      <c r="F31" s="56"/>
      <c r="G31" s="56"/>
      <c r="H31" s="56"/>
      <c r="I31" s="56"/>
      <c r="J31" s="56"/>
      <c r="K31" s="7"/>
      <c r="L31" s="4"/>
      <c r="M31" s="1"/>
      <c r="N31" s="1"/>
      <c r="O31" s="1"/>
      <c r="P31" s="1"/>
      <c r="Q31" s="1"/>
      <c r="R31" s="1"/>
      <c r="S31" s="1"/>
      <c r="T31" s="1"/>
      <c r="U31" s="1"/>
      <c r="V31" s="1"/>
      <c r="W31" s="1"/>
      <c r="X31" s="1"/>
      <c r="Y31" s="1"/>
      <c r="Z31" s="1"/>
      <c r="AA31" s="1"/>
      <c r="AB31" s="1"/>
    </row>
    <row r="32" spans="1:28" x14ac:dyDescent="0.25">
      <c r="A32" s="3"/>
      <c r="B32" s="5"/>
      <c r="C32" s="17" t="s">
        <v>809</v>
      </c>
      <c r="D32" s="71" t="s">
        <v>764</v>
      </c>
      <c r="E32" s="72"/>
      <c r="F32" s="56"/>
      <c r="G32" s="56"/>
      <c r="H32" s="56"/>
      <c r="I32" s="56"/>
      <c r="J32" s="56"/>
      <c r="K32" s="7"/>
      <c r="L32" s="4"/>
      <c r="M32" s="1"/>
      <c r="N32" s="1"/>
      <c r="O32" s="1"/>
      <c r="P32" s="1"/>
      <c r="Q32" s="1"/>
      <c r="R32" s="1"/>
      <c r="S32" s="1"/>
      <c r="T32" s="1"/>
      <c r="U32" s="1"/>
      <c r="V32" s="1"/>
      <c r="W32" s="1"/>
      <c r="X32" s="1"/>
      <c r="Y32" s="1"/>
      <c r="Z32" s="1"/>
      <c r="AA32" s="1"/>
      <c r="AB32" s="1"/>
    </row>
    <row r="33" spans="1:28" x14ac:dyDescent="0.25">
      <c r="A33" s="3"/>
      <c r="B33" s="5"/>
      <c r="C33" s="17" t="s">
        <v>810</v>
      </c>
      <c r="D33" s="71" t="s">
        <v>764</v>
      </c>
      <c r="E33" s="72"/>
      <c r="F33" s="56"/>
      <c r="G33" s="56"/>
      <c r="H33" s="56"/>
      <c r="I33" s="56"/>
      <c r="J33" s="56"/>
      <c r="K33" s="7"/>
      <c r="L33" s="4"/>
      <c r="M33" s="1"/>
      <c r="N33" s="1"/>
      <c r="O33" s="1"/>
      <c r="P33" s="1"/>
      <c r="Q33" s="1"/>
      <c r="R33" s="1"/>
      <c r="S33" s="1"/>
      <c r="T33" s="1"/>
      <c r="U33" s="1"/>
      <c r="V33" s="1"/>
      <c r="W33" s="1"/>
      <c r="X33" s="1"/>
      <c r="Y33" s="1"/>
      <c r="Z33" s="1"/>
      <c r="AA33" s="1"/>
      <c r="AB33" s="1"/>
    </row>
    <row r="34" spans="1:28" x14ac:dyDescent="0.25">
      <c r="A34" s="3"/>
      <c r="B34" s="5"/>
      <c r="C34" s="17" t="s">
        <v>811</v>
      </c>
      <c r="D34" s="71" t="s">
        <v>764</v>
      </c>
      <c r="E34" s="72"/>
      <c r="F34" s="56"/>
      <c r="G34" s="56"/>
      <c r="H34" s="56"/>
      <c r="I34" s="56"/>
      <c r="J34" s="56"/>
      <c r="K34" s="7"/>
      <c r="L34" s="4"/>
      <c r="M34" s="1"/>
      <c r="N34" s="1"/>
      <c r="O34" s="1"/>
      <c r="P34" s="1"/>
      <c r="Q34" s="1"/>
      <c r="R34" s="1"/>
      <c r="S34" s="1"/>
      <c r="T34" s="1"/>
      <c r="U34" s="1"/>
      <c r="V34" s="1"/>
      <c r="W34" s="1"/>
      <c r="X34" s="1"/>
      <c r="Y34" s="1"/>
      <c r="Z34" s="1"/>
      <c r="AA34" s="1"/>
      <c r="AB34" s="1"/>
    </row>
    <row r="35" spans="1:28" x14ac:dyDescent="0.25">
      <c r="A35" s="3"/>
      <c r="B35" s="5"/>
      <c r="C35" s="17" t="s">
        <v>812</v>
      </c>
      <c r="D35" s="71" t="s">
        <v>764</v>
      </c>
      <c r="E35" s="72"/>
      <c r="F35" s="56"/>
      <c r="G35" s="56"/>
      <c r="H35" s="56"/>
      <c r="I35" s="56"/>
      <c r="J35" s="56"/>
      <c r="K35" s="7"/>
      <c r="L35" s="4"/>
      <c r="M35" s="1"/>
      <c r="N35" s="1"/>
      <c r="O35" s="1"/>
      <c r="P35" s="1"/>
      <c r="Q35" s="1"/>
      <c r="R35" s="1"/>
      <c r="S35" s="1"/>
      <c r="T35" s="1"/>
      <c r="U35" s="1"/>
      <c r="V35" s="1"/>
      <c r="W35" s="1"/>
      <c r="X35" s="1"/>
      <c r="Y35" s="1"/>
      <c r="Z35" s="1"/>
      <c r="AA35" s="1"/>
      <c r="AB35" s="1"/>
    </row>
    <row r="36" spans="1:28" x14ac:dyDescent="0.25">
      <c r="A36" s="3"/>
      <c r="B36" s="5"/>
      <c r="C36" s="17" t="s">
        <v>813</v>
      </c>
      <c r="D36" s="71" t="s">
        <v>764</v>
      </c>
      <c r="E36" s="72"/>
      <c r="F36" s="56"/>
      <c r="G36" s="56"/>
      <c r="H36" s="56"/>
      <c r="I36" s="56"/>
      <c r="J36" s="56"/>
      <c r="K36" s="7"/>
      <c r="L36" s="4"/>
      <c r="M36" s="1"/>
      <c r="N36" s="1"/>
      <c r="O36" s="1"/>
      <c r="P36" s="1"/>
      <c r="Q36" s="1"/>
      <c r="R36" s="1"/>
      <c r="S36" s="1"/>
      <c r="T36" s="1"/>
      <c r="U36" s="1"/>
      <c r="V36" s="1"/>
      <c r="W36" s="1"/>
      <c r="X36" s="1"/>
      <c r="Y36" s="1"/>
      <c r="Z36" s="1"/>
      <c r="AA36" s="1"/>
      <c r="AB36" s="1"/>
    </row>
    <row r="37" spans="1:28" x14ac:dyDescent="0.25">
      <c r="A37" s="3"/>
      <c r="B37" s="5"/>
      <c r="C37" s="6"/>
      <c r="D37" s="6"/>
      <c r="E37" s="6"/>
      <c r="F37" s="6"/>
      <c r="G37" s="6"/>
      <c r="H37" s="6"/>
      <c r="I37" s="6"/>
      <c r="J37" s="6"/>
      <c r="K37" s="7"/>
      <c r="L37" s="4"/>
      <c r="M37" s="1"/>
      <c r="N37" s="1"/>
      <c r="O37" s="1"/>
      <c r="P37" s="1"/>
      <c r="Q37" s="1"/>
      <c r="R37" s="1"/>
      <c r="S37" s="1"/>
      <c r="T37" s="1"/>
      <c r="U37" s="1"/>
      <c r="V37" s="1"/>
      <c r="W37" s="1"/>
      <c r="X37" s="1"/>
      <c r="Y37" s="1"/>
      <c r="Z37" s="1"/>
      <c r="AA37" s="1"/>
      <c r="AB37" s="1"/>
    </row>
    <row r="38" spans="1:28" x14ac:dyDescent="0.25">
      <c r="A38" s="3"/>
      <c r="B38" s="5"/>
      <c r="C38" s="31" t="s">
        <v>814</v>
      </c>
      <c r="D38" s="6"/>
      <c r="E38" s="6"/>
      <c r="F38" s="6"/>
      <c r="G38" s="6"/>
      <c r="H38" s="6"/>
      <c r="I38" s="6"/>
      <c r="J38" s="6"/>
      <c r="K38" s="7"/>
      <c r="L38" s="4"/>
      <c r="M38" s="1"/>
      <c r="N38" s="1"/>
      <c r="O38" s="1"/>
      <c r="P38" s="1"/>
      <c r="Q38" s="1"/>
      <c r="R38" s="1"/>
      <c r="S38" s="1"/>
      <c r="T38" s="1"/>
      <c r="U38" s="1"/>
      <c r="V38" s="1"/>
      <c r="W38" s="1"/>
      <c r="X38" s="1"/>
      <c r="Y38" s="1"/>
      <c r="Z38" s="1"/>
      <c r="AA38" s="1"/>
      <c r="AB38" s="1"/>
    </row>
    <row r="39" spans="1:28" x14ac:dyDescent="0.25">
      <c r="A39" s="3"/>
      <c r="B39" s="5"/>
      <c r="C39" s="54" t="s">
        <v>815</v>
      </c>
      <c r="D39" s="64" t="s">
        <v>764</v>
      </c>
      <c r="E39" s="64"/>
      <c r="F39" s="64"/>
      <c r="G39" s="64"/>
      <c r="H39" s="64"/>
      <c r="I39" s="64"/>
      <c r="J39" s="64"/>
      <c r="K39" s="7"/>
      <c r="L39" s="4"/>
      <c r="M39" s="1"/>
      <c r="N39" s="1"/>
      <c r="O39" s="1"/>
      <c r="P39" s="1"/>
      <c r="Q39" s="1"/>
      <c r="R39" s="1"/>
      <c r="S39" s="1"/>
      <c r="T39" s="1"/>
      <c r="U39" s="1"/>
      <c r="V39" s="1"/>
      <c r="W39" s="1"/>
      <c r="X39" s="1"/>
      <c r="Y39" s="1"/>
      <c r="Z39" s="1"/>
      <c r="AA39" s="1"/>
      <c r="AB39" s="1"/>
    </row>
    <row r="40" spans="1:28" x14ac:dyDescent="0.25">
      <c r="A40" s="3"/>
      <c r="B40" s="5"/>
      <c r="C40" s="54" t="s">
        <v>816</v>
      </c>
      <c r="D40" s="64" t="s">
        <v>764</v>
      </c>
      <c r="E40" s="64"/>
      <c r="F40" s="64"/>
      <c r="G40" s="64"/>
      <c r="H40" s="64"/>
      <c r="I40" s="64"/>
      <c r="J40" s="64"/>
      <c r="K40" s="7"/>
      <c r="L40" s="4"/>
      <c r="M40" s="1"/>
      <c r="N40" s="1"/>
      <c r="O40" s="1"/>
      <c r="P40" s="1"/>
      <c r="Q40" s="1"/>
      <c r="R40" s="1"/>
      <c r="S40" s="1"/>
      <c r="T40" s="1"/>
      <c r="U40" s="1"/>
      <c r="V40" s="1"/>
      <c r="W40" s="1"/>
      <c r="X40" s="1"/>
      <c r="Y40" s="1"/>
      <c r="Z40" s="1"/>
      <c r="AA40" s="1"/>
      <c r="AB40" s="1"/>
    </row>
    <row r="41" spans="1:28" x14ac:dyDescent="0.25">
      <c r="A41" s="3"/>
      <c r="B41" s="5"/>
      <c r="C41" s="85" t="s">
        <v>817</v>
      </c>
      <c r="D41" s="76" t="s">
        <v>25</v>
      </c>
      <c r="E41" s="77"/>
      <c r="F41" s="77"/>
      <c r="G41" s="77"/>
      <c r="H41" s="77"/>
      <c r="I41" s="77"/>
      <c r="J41" s="78"/>
      <c r="K41" s="7"/>
      <c r="L41" s="4"/>
      <c r="M41" s="1"/>
      <c r="N41" s="1"/>
      <c r="O41" s="1"/>
      <c r="P41" s="1"/>
      <c r="Q41" s="1"/>
      <c r="R41" s="1"/>
      <c r="S41" s="1"/>
      <c r="T41" s="1"/>
      <c r="U41" s="1"/>
      <c r="V41" s="1"/>
      <c r="W41" s="1"/>
      <c r="X41" s="1"/>
      <c r="Y41" s="1"/>
      <c r="Z41" s="1"/>
      <c r="AA41" s="1"/>
      <c r="AB41" s="1"/>
    </row>
    <row r="42" spans="1:28" x14ac:dyDescent="0.25">
      <c r="A42" s="3"/>
      <c r="B42" s="5"/>
      <c r="C42" s="86"/>
      <c r="D42" s="79"/>
      <c r="E42" s="80"/>
      <c r="F42" s="80"/>
      <c r="G42" s="80"/>
      <c r="H42" s="80"/>
      <c r="I42" s="80"/>
      <c r="J42" s="81"/>
      <c r="K42" s="7"/>
      <c r="L42" s="4"/>
      <c r="M42" s="1"/>
      <c r="N42" s="1"/>
      <c r="O42" s="1"/>
      <c r="P42" s="1"/>
      <c r="Q42" s="1"/>
      <c r="R42" s="1"/>
      <c r="S42" s="1"/>
      <c r="T42" s="1"/>
      <c r="U42" s="1"/>
      <c r="V42" s="1"/>
      <c r="W42" s="1"/>
      <c r="X42" s="1"/>
      <c r="Y42" s="1"/>
      <c r="Z42" s="1"/>
      <c r="AA42" s="1"/>
      <c r="AB42" s="1"/>
    </row>
    <row r="43" spans="1:28" x14ac:dyDescent="0.25">
      <c r="A43" s="3"/>
      <c r="B43" s="5"/>
      <c r="C43" s="54" t="s">
        <v>818</v>
      </c>
      <c r="D43" s="64" t="s">
        <v>764</v>
      </c>
      <c r="E43" s="64"/>
      <c r="F43" s="64"/>
      <c r="G43" s="64"/>
      <c r="H43" s="64"/>
      <c r="I43" s="64"/>
      <c r="J43" s="64"/>
      <c r="K43" s="7"/>
      <c r="L43" s="4"/>
      <c r="M43" s="1"/>
      <c r="N43" s="1"/>
      <c r="O43" s="1"/>
      <c r="P43" s="1"/>
      <c r="Q43" s="1"/>
      <c r="R43" s="1"/>
      <c r="S43" s="1"/>
      <c r="T43" s="1"/>
      <c r="U43" s="1"/>
      <c r="V43" s="1"/>
      <c r="W43" s="1"/>
      <c r="X43" s="1"/>
      <c r="Y43" s="1"/>
      <c r="Z43" s="1"/>
      <c r="AA43" s="1"/>
      <c r="AB43" s="1"/>
    </row>
    <row r="44" spans="1:28" x14ac:dyDescent="0.25">
      <c r="A44" s="3"/>
      <c r="B44" s="5"/>
      <c r="C44" s="85" t="s">
        <v>817</v>
      </c>
      <c r="D44" s="76" t="s">
        <v>25</v>
      </c>
      <c r="E44" s="77"/>
      <c r="F44" s="77"/>
      <c r="G44" s="77"/>
      <c r="H44" s="77"/>
      <c r="I44" s="77"/>
      <c r="J44" s="78"/>
      <c r="K44" s="7"/>
      <c r="L44" s="4"/>
      <c r="M44" s="1"/>
      <c r="N44" s="1"/>
      <c r="O44" s="1"/>
      <c r="P44" s="1"/>
      <c r="Q44" s="1"/>
      <c r="R44" s="1"/>
      <c r="S44" s="1"/>
      <c r="T44" s="1"/>
      <c r="U44" s="1"/>
      <c r="V44" s="1"/>
      <c r="W44" s="1"/>
      <c r="X44" s="1"/>
      <c r="Y44" s="1"/>
      <c r="Z44" s="1"/>
      <c r="AA44" s="1"/>
      <c r="AB44" s="1"/>
    </row>
    <row r="45" spans="1:28" x14ac:dyDescent="0.25">
      <c r="A45" s="3"/>
      <c r="B45" s="5"/>
      <c r="C45" s="86"/>
      <c r="D45" s="79"/>
      <c r="E45" s="80"/>
      <c r="F45" s="80"/>
      <c r="G45" s="80"/>
      <c r="H45" s="80"/>
      <c r="I45" s="80"/>
      <c r="J45" s="81"/>
      <c r="K45" s="7"/>
      <c r="L45" s="4"/>
      <c r="M45" s="1"/>
      <c r="N45" s="1"/>
      <c r="O45" s="1"/>
      <c r="P45" s="1"/>
      <c r="Q45" s="1"/>
      <c r="R45" s="1"/>
      <c r="S45" s="1"/>
      <c r="T45" s="1"/>
      <c r="U45" s="1"/>
      <c r="V45" s="1"/>
      <c r="W45" s="1"/>
      <c r="X45" s="1"/>
      <c r="Y45" s="1"/>
      <c r="Z45" s="1"/>
      <c r="AA45" s="1"/>
      <c r="AB45" s="1"/>
    </row>
    <row r="46" spans="1:28" ht="17.25" x14ac:dyDescent="0.25">
      <c r="A46" s="3"/>
      <c r="B46" s="5"/>
      <c r="C46" s="17" t="s">
        <v>850</v>
      </c>
      <c r="D46" s="64" t="s">
        <v>764</v>
      </c>
      <c r="E46" s="64"/>
      <c r="F46" s="64"/>
      <c r="G46" s="64"/>
      <c r="H46" s="64"/>
      <c r="I46" s="64"/>
      <c r="J46" s="64"/>
      <c r="K46" s="7"/>
      <c r="L46" s="4"/>
      <c r="M46" s="1"/>
      <c r="N46" s="1"/>
      <c r="O46" s="1"/>
      <c r="P46" s="1"/>
      <c r="Q46" s="1"/>
      <c r="R46" s="1"/>
      <c r="S46" s="1"/>
      <c r="T46" s="1"/>
      <c r="U46" s="1"/>
      <c r="V46" s="1"/>
      <c r="W46" s="1"/>
      <c r="X46" s="1"/>
      <c r="Y46" s="1"/>
      <c r="Z46" s="1"/>
      <c r="AA46" s="1"/>
      <c r="AB46" s="1"/>
    </row>
    <row r="47" spans="1:28" x14ac:dyDescent="0.25">
      <c r="A47" s="3"/>
      <c r="B47" s="5"/>
      <c r="C47" s="85" t="s">
        <v>817</v>
      </c>
      <c r="D47" s="76" t="s">
        <v>25</v>
      </c>
      <c r="E47" s="77"/>
      <c r="F47" s="77"/>
      <c r="G47" s="77"/>
      <c r="H47" s="77"/>
      <c r="I47" s="77"/>
      <c r="J47" s="78"/>
      <c r="K47" s="7"/>
      <c r="L47" s="4"/>
      <c r="M47" s="1"/>
      <c r="N47" s="1"/>
      <c r="O47" s="1"/>
      <c r="P47" s="1"/>
      <c r="Q47" s="1"/>
      <c r="R47" s="1"/>
      <c r="S47" s="1"/>
      <c r="T47" s="1"/>
      <c r="U47" s="1"/>
      <c r="V47" s="1"/>
      <c r="W47" s="1"/>
      <c r="X47" s="1"/>
      <c r="Y47" s="1"/>
      <c r="Z47" s="1"/>
      <c r="AA47" s="1"/>
      <c r="AB47" s="1"/>
    </row>
    <row r="48" spans="1:28" x14ac:dyDescent="0.25">
      <c r="A48" s="3"/>
      <c r="B48" s="5"/>
      <c r="C48" s="86"/>
      <c r="D48" s="79"/>
      <c r="E48" s="80"/>
      <c r="F48" s="80"/>
      <c r="G48" s="80"/>
      <c r="H48" s="80"/>
      <c r="I48" s="80"/>
      <c r="J48" s="81"/>
      <c r="K48" s="7"/>
      <c r="L48" s="4"/>
      <c r="M48" s="1"/>
      <c r="N48" s="1"/>
      <c r="O48" s="1"/>
      <c r="P48" s="1"/>
      <c r="Q48" s="1"/>
      <c r="R48" s="1"/>
      <c r="S48" s="1"/>
      <c r="T48" s="1"/>
      <c r="U48" s="1"/>
      <c r="V48" s="1"/>
      <c r="W48" s="1"/>
      <c r="X48" s="1"/>
      <c r="Y48" s="1"/>
      <c r="Z48" s="1"/>
      <c r="AA48" s="1"/>
      <c r="AB48" s="1"/>
    </row>
    <row r="49" spans="1:28" x14ac:dyDescent="0.25">
      <c r="A49" s="3"/>
      <c r="B49" s="5"/>
      <c r="C49" s="6"/>
      <c r="D49" s="6"/>
      <c r="E49" s="6"/>
      <c r="F49" s="6"/>
      <c r="G49" s="6"/>
      <c r="H49" s="6"/>
      <c r="I49" s="6"/>
      <c r="J49" s="6"/>
      <c r="K49" s="7"/>
      <c r="L49" s="4"/>
      <c r="M49" s="1"/>
      <c r="N49" s="1"/>
      <c r="O49" s="1"/>
      <c r="P49" s="1"/>
      <c r="Q49" s="1"/>
      <c r="R49" s="1"/>
      <c r="S49" s="1"/>
      <c r="T49" s="1"/>
      <c r="U49" s="1"/>
      <c r="V49" s="1"/>
      <c r="W49" s="1"/>
      <c r="X49" s="1"/>
      <c r="Y49" s="1"/>
      <c r="Z49" s="1"/>
      <c r="AA49" s="1"/>
      <c r="AB49" s="1"/>
    </row>
    <row r="50" spans="1:28" x14ac:dyDescent="0.25">
      <c r="A50" s="3"/>
      <c r="B50" s="5"/>
      <c r="C50" s="31" t="s">
        <v>819</v>
      </c>
      <c r="D50" s="6"/>
      <c r="E50" s="6"/>
      <c r="F50" s="6"/>
      <c r="G50" s="6"/>
      <c r="H50" s="6"/>
      <c r="I50" s="6"/>
      <c r="J50" s="6"/>
      <c r="K50" s="7"/>
      <c r="L50" s="4"/>
      <c r="M50" s="1"/>
      <c r="N50" s="1"/>
      <c r="O50" s="1"/>
      <c r="P50" s="1"/>
      <c r="Q50" s="1"/>
      <c r="R50" s="1"/>
      <c r="S50" s="1"/>
      <c r="T50" s="1"/>
      <c r="U50" s="1"/>
      <c r="V50" s="1"/>
      <c r="W50" s="1"/>
      <c r="X50" s="1"/>
      <c r="Y50" s="1"/>
      <c r="Z50" s="1"/>
      <c r="AA50" s="1"/>
      <c r="AB50" s="1"/>
    </row>
    <row r="51" spans="1:28" x14ac:dyDescent="0.25">
      <c r="A51" s="3"/>
      <c r="B51" s="5"/>
      <c r="C51" s="17" t="s">
        <v>820</v>
      </c>
      <c r="D51" s="64" t="s">
        <v>764</v>
      </c>
      <c r="E51" s="64"/>
      <c r="F51" s="64"/>
      <c r="G51" s="64"/>
      <c r="H51" s="64"/>
      <c r="I51" s="64"/>
      <c r="J51" s="64"/>
      <c r="K51" s="7"/>
      <c r="L51" s="4"/>
      <c r="M51" s="1"/>
      <c r="N51" s="1"/>
      <c r="O51" s="1"/>
      <c r="P51" s="1"/>
      <c r="Q51" s="1"/>
      <c r="R51" s="1"/>
      <c r="S51" s="1"/>
      <c r="T51" s="1"/>
      <c r="U51" s="1"/>
      <c r="V51" s="1"/>
      <c r="W51" s="1"/>
      <c r="X51" s="1"/>
      <c r="Y51" s="1"/>
      <c r="Z51" s="1"/>
      <c r="AA51" s="1"/>
      <c r="AB51" s="1"/>
    </row>
    <row r="52" spans="1:28" x14ac:dyDescent="0.25">
      <c r="A52" s="3"/>
      <c r="B52" s="5"/>
      <c r="C52" s="17" t="s">
        <v>851</v>
      </c>
      <c r="D52" s="64" t="s">
        <v>764</v>
      </c>
      <c r="E52" s="64"/>
      <c r="F52" s="64"/>
      <c r="G52" s="64"/>
      <c r="H52" s="64"/>
      <c r="I52" s="64"/>
      <c r="J52" s="64"/>
      <c r="K52" s="7"/>
      <c r="L52" s="4"/>
      <c r="M52" s="1"/>
      <c r="N52" s="1"/>
      <c r="O52" s="1"/>
      <c r="P52" s="1"/>
      <c r="Q52" s="1"/>
      <c r="R52" s="1"/>
      <c r="S52" s="1"/>
      <c r="T52" s="1"/>
      <c r="U52" s="1"/>
      <c r="V52" s="1"/>
      <c r="W52" s="1"/>
      <c r="X52" s="1"/>
      <c r="Y52" s="1"/>
      <c r="Z52" s="1"/>
      <c r="AA52" s="1"/>
      <c r="AB52" s="1"/>
    </row>
    <row r="53" spans="1:28" x14ac:dyDescent="0.25">
      <c r="A53" s="3"/>
      <c r="B53" s="5"/>
      <c r="C53" s="17" t="s">
        <v>852</v>
      </c>
      <c r="D53" s="64" t="s">
        <v>764</v>
      </c>
      <c r="E53" s="64"/>
      <c r="F53" s="64"/>
      <c r="G53" s="64"/>
      <c r="H53" s="64"/>
      <c r="I53" s="64"/>
      <c r="J53" s="64"/>
      <c r="K53" s="7"/>
      <c r="L53" s="4"/>
      <c r="M53" s="1"/>
      <c r="N53" s="1"/>
      <c r="O53" s="1"/>
      <c r="P53" s="1"/>
      <c r="Q53" s="1"/>
      <c r="R53" s="1"/>
      <c r="S53" s="1"/>
      <c r="T53" s="1"/>
      <c r="U53" s="1"/>
      <c r="V53" s="1"/>
      <c r="W53" s="1"/>
      <c r="X53" s="1"/>
      <c r="Y53" s="1"/>
      <c r="Z53" s="1"/>
      <c r="AA53" s="1"/>
      <c r="AB53" s="1"/>
    </row>
    <row r="54" spans="1:28" x14ac:dyDescent="0.25">
      <c r="A54" s="3"/>
      <c r="B54" s="5"/>
      <c r="C54" s="6"/>
      <c r="D54" s="6"/>
      <c r="E54" s="6"/>
      <c r="F54" s="6"/>
      <c r="G54" s="6"/>
      <c r="H54" s="6"/>
      <c r="I54" s="6"/>
      <c r="J54" s="6"/>
      <c r="K54" s="7"/>
      <c r="L54" s="4"/>
      <c r="M54" s="1"/>
      <c r="N54" s="1"/>
      <c r="O54" s="1"/>
      <c r="P54" s="1"/>
      <c r="Q54" s="1"/>
      <c r="R54" s="1"/>
      <c r="S54" s="1"/>
      <c r="T54" s="1"/>
      <c r="U54" s="1"/>
      <c r="V54" s="1"/>
      <c r="W54" s="1"/>
      <c r="X54" s="1"/>
      <c r="Y54" s="1"/>
      <c r="Z54" s="1"/>
      <c r="AA54" s="1"/>
      <c r="AB54" s="1"/>
    </row>
    <row r="55" spans="1:28" x14ac:dyDescent="0.25">
      <c r="A55" s="3"/>
      <c r="B55" s="5"/>
      <c r="C55" s="31" t="s">
        <v>821</v>
      </c>
      <c r="D55" s="6"/>
      <c r="E55" s="6"/>
      <c r="F55" s="6"/>
      <c r="G55" s="6"/>
      <c r="H55" s="6"/>
      <c r="I55" s="6"/>
      <c r="J55" s="6"/>
      <c r="K55" s="7"/>
      <c r="L55" s="4"/>
      <c r="M55" s="1"/>
      <c r="N55" s="1"/>
      <c r="O55" s="1"/>
      <c r="P55" s="1"/>
      <c r="Q55" s="1"/>
      <c r="R55" s="1"/>
      <c r="S55" s="1"/>
      <c r="T55" s="1"/>
      <c r="U55" s="1"/>
      <c r="V55" s="1"/>
      <c r="W55" s="1"/>
      <c r="X55" s="1"/>
      <c r="Y55" s="1"/>
      <c r="Z55" s="1"/>
      <c r="AA55" s="1"/>
      <c r="AB55" s="1"/>
    </row>
    <row r="56" spans="1:28" x14ac:dyDescent="0.25">
      <c r="A56" s="3"/>
      <c r="B56" s="5"/>
      <c r="C56" s="105" t="s">
        <v>822</v>
      </c>
      <c r="D56" s="84" t="s">
        <v>764</v>
      </c>
      <c r="E56" s="84"/>
      <c r="F56" s="84"/>
      <c r="G56" s="84"/>
      <c r="H56" s="84"/>
      <c r="I56" s="84"/>
      <c r="J56" s="84"/>
      <c r="K56" s="7"/>
      <c r="L56" s="4"/>
      <c r="M56" s="1"/>
      <c r="N56" s="1"/>
      <c r="O56" s="1"/>
      <c r="P56" s="1"/>
      <c r="Q56" s="1"/>
      <c r="R56" s="1"/>
      <c r="S56" s="1"/>
      <c r="T56" s="1"/>
      <c r="U56" s="1"/>
      <c r="V56" s="1"/>
      <c r="W56" s="1"/>
      <c r="X56" s="1"/>
      <c r="Y56" s="1"/>
      <c r="Z56" s="1"/>
      <c r="AA56" s="1"/>
      <c r="AB56" s="1"/>
    </row>
    <row r="57" spans="1:28" x14ac:dyDescent="0.25">
      <c r="A57" s="3"/>
      <c r="B57" s="5"/>
      <c r="C57" s="105"/>
      <c r="D57" s="84"/>
      <c r="E57" s="84"/>
      <c r="F57" s="84"/>
      <c r="G57" s="84"/>
      <c r="H57" s="84"/>
      <c r="I57" s="84"/>
      <c r="J57" s="84"/>
      <c r="K57" s="7"/>
      <c r="L57" s="4"/>
      <c r="M57" s="1"/>
      <c r="N57" s="1"/>
      <c r="O57" s="1"/>
      <c r="P57" s="1"/>
      <c r="Q57" s="1"/>
      <c r="R57" s="1"/>
      <c r="S57" s="1"/>
      <c r="T57" s="1"/>
      <c r="U57" s="1"/>
      <c r="V57" s="1"/>
      <c r="W57" s="1"/>
      <c r="X57" s="1"/>
      <c r="Y57" s="1"/>
      <c r="Z57" s="1"/>
      <c r="AA57" s="1"/>
      <c r="AB57" s="1"/>
    </row>
    <row r="58" spans="1:28" x14ac:dyDescent="0.25">
      <c r="A58" s="3"/>
      <c r="B58" s="5"/>
      <c r="C58" s="75" t="s">
        <v>817</v>
      </c>
      <c r="D58" s="76" t="s">
        <v>25</v>
      </c>
      <c r="E58" s="77"/>
      <c r="F58" s="77"/>
      <c r="G58" s="77"/>
      <c r="H58" s="77"/>
      <c r="I58" s="77"/>
      <c r="J58" s="78"/>
      <c r="K58" s="7"/>
      <c r="L58" s="4"/>
      <c r="M58" s="1"/>
      <c r="N58" s="1"/>
      <c r="O58" s="1"/>
      <c r="P58" s="1"/>
      <c r="Q58" s="1"/>
      <c r="R58" s="1"/>
      <c r="S58" s="1"/>
      <c r="T58" s="1"/>
      <c r="U58" s="1"/>
      <c r="V58" s="1"/>
      <c r="W58" s="1"/>
      <c r="X58" s="1"/>
      <c r="Y58" s="1"/>
      <c r="Z58" s="1"/>
      <c r="AA58" s="1"/>
      <c r="AB58" s="1"/>
    </row>
    <row r="59" spans="1:28" x14ac:dyDescent="0.25">
      <c r="A59" s="3"/>
      <c r="B59" s="5"/>
      <c r="C59" s="75"/>
      <c r="D59" s="79"/>
      <c r="E59" s="80"/>
      <c r="F59" s="80"/>
      <c r="G59" s="80"/>
      <c r="H59" s="80"/>
      <c r="I59" s="80"/>
      <c r="J59" s="81"/>
      <c r="K59" s="7"/>
      <c r="L59" s="4"/>
      <c r="M59" s="1"/>
      <c r="N59" s="1"/>
      <c r="O59" s="1"/>
      <c r="P59" s="1"/>
      <c r="Q59" s="1"/>
      <c r="R59" s="1"/>
      <c r="S59" s="1"/>
      <c r="T59" s="1"/>
      <c r="U59" s="1"/>
      <c r="V59" s="1"/>
      <c r="W59" s="1"/>
      <c r="X59" s="1"/>
      <c r="Y59" s="1"/>
      <c r="Z59" s="1"/>
      <c r="AA59" s="1"/>
      <c r="AB59" s="1"/>
    </row>
    <row r="60" spans="1:28" x14ac:dyDescent="0.25">
      <c r="A60" s="3"/>
      <c r="B60" s="5"/>
      <c r="C60" s="55"/>
      <c r="D60" s="55"/>
      <c r="E60" s="55"/>
      <c r="F60" s="55"/>
      <c r="G60" s="55"/>
      <c r="H60" s="55"/>
      <c r="I60" s="55"/>
      <c r="J60" s="55"/>
      <c r="K60" s="7"/>
      <c r="L60" s="4"/>
      <c r="M60" s="1"/>
      <c r="N60" s="1"/>
      <c r="O60" s="1"/>
      <c r="P60" s="1"/>
      <c r="Q60" s="1"/>
      <c r="R60" s="1"/>
      <c r="S60" s="1"/>
      <c r="T60" s="1"/>
      <c r="U60" s="1"/>
      <c r="V60" s="1"/>
      <c r="W60" s="1"/>
      <c r="X60" s="1"/>
      <c r="Y60" s="1"/>
      <c r="Z60" s="1"/>
      <c r="AA60" s="1"/>
      <c r="AB60" s="1"/>
    </row>
    <row r="61" spans="1:28" x14ac:dyDescent="0.25">
      <c r="A61" s="3"/>
      <c r="B61" s="5"/>
      <c r="C61" s="31" t="s">
        <v>823</v>
      </c>
      <c r="D61" s="6"/>
      <c r="E61" s="6"/>
      <c r="F61" s="6"/>
      <c r="G61" s="6"/>
      <c r="H61" s="6"/>
      <c r="I61" s="6"/>
      <c r="J61" s="6"/>
      <c r="K61" s="7"/>
      <c r="L61" s="4"/>
      <c r="M61" s="1"/>
      <c r="N61" s="1"/>
      <c r="O61" s="1"/>
      <c r="P61" s="1"/>
      <c r="Q61" s="1"/>
      <c r="R61" s="1"/>
      <c r="S61" s="1"/>
      <c r="T61" s="1"/>
      <c r="U61" s="1"/>
      <c r="V61" s="1"/>
      <c r="W61" s="1"/>
      <c r="X61" s="1"/>
      <c r="Y61" s="1"/>
      <c r="Z61" s="1"/>
      <c r="AA61" s="1"/>
      <c r="AB61" s="1"/>
    </row>
    <row r="62" spans="1:28" ht="30" x14ac:dyDescent="0.25">
      <c r="A62" s="3"/>
      <c r="B62" s="5"/>
      <c r="C62" s="63" t="s">
        <v>824</v>
      </c>
      <c r="D62" s="84" t="s">
        <v>764</v>
      </c>
      <c r="E62" s="84"/>
      <c r="F62" s="84"/>
      <c r="G62" s="84"/>
      <c r="H62" s="84"/>
      <c r="I62" s="84"/>
      <c r="J62" s="84"/>
      <c r="K62" s="7"/>
      <c r="L62" s="4"/>
      <c r="M62" s="1"/>
      <c r="N62" s="1"/>
      <c r="O62" s="1"/>
      <c r="P62" s="1"/>
      <c r="Q62" s="1"/>
      <c r="R62" s="1"/>
      <c r="S62" s="1"/>
      <c r="T62" s="1"/>
      <c r="U62" s="1"/>
      <c r="V62" s="1"/>
      <c r="W62" s="1"/>
      <c r="X62" s="1"/>
      <c r="Y62" s="1"/>
      <c r="Z62" s="1"/>
      <c r="AA62" s="1"/>
      <c r="AB62" s="1"/>
    </row>
    <row r="63" spans="1:28" ht="30" x14ac:dyDescent="0.25">
      <c r="A63" s="3"/>
      <c r="B63" s="5"/>
      <c r="C63" s="63" t="s">
        <v>825</v>
      </c>
      <c r="D63" s="84" t="s">
        <v>764</v>
      </c>
      <c r="E63" s="84"/>
      <c r="F63" s="84"/>
      <c r="G63" s="84"/>
      <c r="H63" s="84"/>
      <c r="I63" s="84"/>
      <c r="J63" s="84"/>
      <c r="K63" s="7"/>
      <c r="L63" s="4"/>
      <c r="M63" s="1"/>
      <c r="N63" s="1"/>
      <c r="O63" s="1"/>
      <c r="P63" s="1"/>
      <c r="Q63" s="1"/>
      <c r="R63" s="1"/>
      <c r="S63" s="1"/>
      <c r="T63" s="1"/>
      <c r="U63" s="1"/>
      <c r="V63" s="1"/>
      <c r="W63" s="1"/>
      <c r="X63" s="1"/>
      <c r="Y63" s="1"/>
      <c r="Z63" s="1"/>
      <c r="AA63" s="1"/>
      <c r="AB63" s="1"/>
    </row>
    <row r="64" spans="1:28" x14ac:dyDescent="0.25">
      <c r="A64" s="3"/>
      <c r="B64" s="5"/>
      <c r="C64" s="75" t="s">
        <v>817</v>
      </c>
      <c r="D64" s="76" t="s">
        <v>25</v>
      </c>
      <c r="E64" s="77"/>
      <c r="F64" s="77"/>
      <c r="G64" s="77"/>
      <c r="H64" s="77"/>
      <c r="I64" s="77"/>
      <c r="J64" s="78"/>
      <c r="K64" s="7"/>
      <c r="L64" s="4"/>
      <c r="M64" s="1"/>
      <c r="N64" s="1"/>
      <c r="O64" s="1"/>
      <c r="P64" s="1"/>
      <c r="Q64" s="1"/>
      <c r="R64" s="1"/>
      <c r="S64" s="1"/>
      <c r="T64" s="1"/>
      <c r="U64" s="1"/>
      <c r="V64" s="1"/>
      <c r="W64" s="1"/>
      <c r="X64" s="1"/>
      <c r="Y64" s="1"/>
      <c r="Z64" s="1"/>
      <c r="AA64" s="1"/>
      <c r="AB64" s="1"/>
    </row>
    <row r="65" spans="1:28" x14ac:dyDescent="0.25">
      <c r="A65" s="3"/>
      <c r="B65" s="5"/>
      <c r="C65" s="75"/>
      <c r="D65" s="79"/>
      <c r="E65" s="80"/>
      <c r="F65" s="80"/>
      <c r="G65" s="80"/>
      <c r="H65" s="80"/>
      <c r="I65" s="80"/>
      <c r="J65" s="81"/>
      <c r="K65" s="7"/>
      <c r="L65" s="4"/>
      <c r="M65" s="1"/>
      <c r="N65" s="1"/>
      <c r="O65" s="1"/>
      <c r="P65" s="1"/>
      <c r="Q65" s="1"/>
      <c r="R65" s="1"/>
      <c r="S65" s="1"/>
      <c r="T65" s="1"/>
      <c r="U65" s="1"/>
      <c r="V65" s="1"/>
      <c r="W65" s="1"/>
      <c r="X65" s="1"/>
      <c r="Y65" s="1"/>
      <c r="Z65" s="1"/>
      <c r="AA65" s="1"/>
      <c r="AB65" s="1"/>
    </row>
    <row r="66" spans="1:28" x14ac:dyDescent="0.25">
      <c r="A66" s="3"/>
      <c r="B66" s="5"/>
      <c r="C66" s="6"/>
      <c r="D66" s="6"/>
      <c r="E66" s="6"/>
      <c r="F66" s="6"/>
      <c r="G66" s="6"/>
      <c r="H66" s="6"/>
      <c r="I66" s="6"/>
      <c r="J66" s="6"/>
      <c r="K66" s="7"/>
      <c r="L66" s="4"/>
      <c r="M66" s="1"/>
      <c r="N66" s="1"/>
      <c r="O66" s="1"/>
      <c r="P66" s="1"/>
      <c r="Q66" s="1"/>
      <c r="R66" s="1"/>
      <c r="S66" s="1"/>
      <c r="T66" s="1"/>
      <c r="U66" s="1"/>
      <c r="V66" s="1"/>
      <c r="W66" s="1"/>
      <c r="X66" s="1"/>
      <c r="Y66" s="1"/>
      <c r="Z66" s="1"/>
      <c r="AA66" s="1"/>
      <c r="AB66" s="1"/>
    </row>
    <row r="67" spans="1:28" x14ac:dyDescent="0.25">
      <c r="A67" s="3"/>
      <c r="B67" s="5"/>
      <c r="C67" s="103" t="s">
        <v>855</v>
      </c>
      <c r="D67" s="103"/>
      <c r="E67" s="103"/>
      <c r="F67" s="103"/>
      <c r="G67" s="103"/>
      <c r="H67" s="103"/>
      <c r="I67" s="103"/>
      <c r="J67" s="103"/>
      <c r="K67" s="7"/>
      <c r="L67" s="4"/>
      <c r="M67" s="1"/>
      <c r="N67" s="1"/>
      <c r="O67" s="1"/>
      <c r="P67" s="1"/>
      <c r="Q67" s="1"/>
      <c r="R67" s="1"/>
      <c r="S67" s="1"/>
      <c r="T67" s="1"/>
      <c r="U67" s="1"/>
      <c r="V67" s="1"/>
      <c r="W67" s="1"/>
      <c r="X67" s="1"/>
      <c r="Y67" s="1"/>
      <c r="Z67" s="1"/>
      <c r="AA67" s="1"/>
      <c r="AB67" s="1"/>
    </row>
    <row r="68" spans="1:28" x14ac:dyDescent="0.25">
      <c r="A68" s="3"/>
      <c r="B68" s="5"/>
      <c r="C68" s="104"/>
      <c r="D68" s="104"/>
      <c r="E68" s="104"/>
      <c r="F68" s="104"/>
      <c r="G68" s="104"/>
      <c r="H68" s="104"/>
      <c r="I68" s="104"/>
      <c r="J68" s="104"/>
      <c r="K68" s="7"/>
      <c r="L68" s="4"/>
      <c r="M68" s="1"/>
      <c r="N68" s="1"/>
      <c r="O68" s="1"/>
      <c r="P68" s="1"/>
      <c r="Q68" s="1"/>
      <c r="R68" s="1"/>
      <c r="S68" s="1"/>
      <c r="T68" s="1"/>
      <c r="U68" s="1"/>
      <c r="V68" s="1"/>
      <c r="W68" s="1"/>
      <c r="X68" s="1"/>
      <c r="Y68" s="1"/>
      <c r="Z68" s="1"/>
      <c r="AA68" s="1"/>
      <c r="AB68" s="1"/>
    </row>
    <row r="69" spans="1:28" ht="30" x14ac:dyDescent="0.25">
      <c r="A69" s="3"/>
      <c r="B69" s="5"/>
      <c r="C69" s="63" t="s">
        <v>824</v>
      </c>
      <c r="D69" s="84" t="s">
        <v>764</v>
      </c>
      <c r="E69" s="84"/>
      <c r="F69" s="84"/>
      <c r="G69" s="84"/>
      <c r="H69" s="84"/>
      <c r="I69" s="84"/>
      <c r="J69" s="84"/>
      <c r="K69" s="7"/>
      <c r="L69" s="4"/>
      <c r="M69" s="1"/>
      <c r="N69" s="1"/>
      <c r="O69" s="1"/>
      <c r="P69" s="1"/>
      <c r="Q69" s="1"/>
      <c r="R69" s="1"/>
      <c r="S69" s="1"/>
      <c r="T69" s="1"/>
      <c r="U69" s="1"/>
      <c r="V69" s="1"/>
      <c r="W69" s="1"/>
      <c r="X69" s="1"/>
      <c r="Y69" s="1"/>
      <c r="Z69" s="1"/>
      <c r="AA69" s="1"/>
      <c r="AB69" s="1"/>
    </row>
    <row r="70" spans="1:28" x14ac:dyDescent="0.25">
      <c r="A70" s="3"/>
      <c r="B70" s="5"/>
      <c r="C70" s="95" t="s">
        <v>825</v>
      </c>
      <c r="D70" s="97" t="s">
        <v>764</v>
      </c>
      <c r="E70" s="98"/>
      <c r="F70" s="98"/>
      <c r="G70" s="98"/>
      <c r="H70" s="98"/>
      <c r="I70" s="98"/>
      <c r="J70" s="99"/>
      <c r="K70" s="7"/>
      <c r="L70" s="4"/>
      <c r="M70" s="1"/>
      <c r="N70" s="1"/>
      <c r="O70" s="1"/>
      <c r="P70" s="1"/>
      <c r="Q70" s="1"/>
      <c r="R70" s="1"/>
      <c r="S70" s="1"/>
      <c r="T70" s="1"/>
      <c r="U70" s="1"/>
      <c r="V70" s="1"/>
      <c r="W70" s="1"/>
      <c r="X70" s="1"/>
      <c r="Y70" s="1"/>
      <c r="Z70" s="1"/>
      <c r="AA70" s="1"/>
      <c r="AB70" s="1"/>
    </row>
    <row r="71" spans="1:28" ht="14.45" customHeight="1" x14ac:dyDescent="0.25">
      <c r="A71" s="3"/>
      <c r="B71" s="5"/>
      <c r="C71" s="96"/>
      <c r="D71" s="100"/>
      <c r="E71" s="101"/>
      <c r="F71" s="101"/>
      <c r="G71" s="101"/>
      <c r="H71" s="101"/>
      <c r="I71" s="101"/>
      <c r="J71" s="102"/>
      <c r="K71" s="7"/>
      <c r="L71" s="4"/>
      <c r="M71" s="1"/>
      <c r="N71" s="1"/>
      <c r="O71" s="1"/>
      <c r="P71" s="1"/>
      <c r="Q71" s="1"/>
      <c r="R71" s="1"/>
      <c r="S71" s="1"/>
      <c r="T71" s="1"/>
      <c r="U71" s="1"/>
      <c r="V71" s="1"/>
      <c r="W71" s="1"/>
      <c r="X71" s="1"/>
      <c r="Y71" s="1"/>
      <c r="Z71" s="1"/>
      <c r="AA71" s="1"/>
      <c r="AB71" s="1"/>
    </row>
    <row r="72" spans="1:28" ht="15" customHeight="1" x14ac:dyDescent="0.25">
      <c r="A72" s="3"/>
      <c r="B72" s="5"/>
      <c r="C72" s="75" t="s">
        <v>817</v>
      </c>
      <c r="D72" s="76" t="s">
        <v>25</v>
      </c>
      <c r="E72" s="77"/>
      <c r="F72" s="77"/>
      <c r="G72" s="77"/>
      <c r="H72" s="77"/>
      <c r="I72" s="77"/>
      <c r="J72" s="78"/>
      <c r="K72" s="7"/>
      <c r="L72" s="4"/>
      <c r="M72" s="1"/>
      <c r="N72" s="1"/>
      <c r="O72" s="1"/>
      <c r="P72" s="1"/>
      <c r="Q72" s="1"/>
      <c r="R72" s="1"/>
      <c r="S72" s="1"/>
      <c r="T72" s="1"/>
      <c r="U72" s="1"/>
      <c r="V72" s="1"/>
      <c r="W72" s="1"/>
      <c r="X72" s="1"/>
      <c r="Y72" s="1"/>
      <c r="Z72" s="1"/>
      <c r="AA72" s="1"/>
      <c r="AB72" s="1"/>
    </row>
    <row r="73" spans="1:28" x14ac:dyDescent="0.25">
      <c r="A73" s="3"/>
      <c r="B73" s="5"/>
      <c r="C73" s="75"/>
      <c r="D73" s="79"/>
      <c r="E73" s="80"/>
      <c r="F73" s="80"/>
      <c r="G73" s="80"/>
      <c r="H73" s="80"/>
      <c r="I73" s="80"/>
      <c r="J73" s="81"/>
      <c r="K73" s="7"/>
      <c r="L73" s="4"/>
      <c r="M73" s="1"/>
      <c r="N73" s="1"/>
      <c r="O73" s="1"/>
      <c r="P73" s="1"/>
      <c r="Q73" s="1"/>
      <c r="R73" s="1"/>
      <c r="S73" s="1"/>
      <c r="T73" s="1"/>
      <c r="U73" s="1"/>
      <c r="V73" s="1"/>
      <c r="W73" s="1"/>
      <c r="X73" s="1"/>
      <c r="Y73" s="1"/>
      <c r="Z73" s="1"/>
      <c r="AA73" s="1"/>
      <c r="AB73" s="1"/>
    </row>
    <row r="74" spans="1:28" x14ac:dyDescent="0.25">
      <c r="A74" s="3"/>
      <c r="B74" s="5"/>
      <c r="C74" s="6"/>
      <c r="D74" s="34"/>
      <c r="E74" s="34"/>
      <c r="F74" s="34"/>
      <c r="G74" s="34"/>
      <c r="H74" s="34"/>
      <c r="I74" s="34"/>
      <c r="J74" s="34"/>
      <c r="K74" s="7"/>
      <c r="L74" s="4"/>
      <c r="M74" s="1"/>
      <c r="N74" s="1"/>
      <c r="O74" s="1"/>
      <c r="P74" s="1"/>
      <c r="Q74" s="1"/>
      <c r="R74" s="1"/>
      <c r="S74" s="1"/>
      <c r="T74" s="1"/>
      <c r="U74" s="1"/>
      <c r="V74" s="1"/>
      <c r="W74" s="1"/>
      <c r="X74" s="1"/>
      <c r="Y74" s="1"/>
      <c r="Z74" s="1"/>
      <c r="AA74" s="1"/>
      <c r="AB74" s="1"/>
    </row>
    <row r="75" spans="1:28" x14ac:dyDescent="0.25">
      <c r="A75" s="3"/>
      <c r="B75" s="5"/>
      <c r="C75" s="31" t="s">
        <v>826</v>
      </c>
      <c r="D75" s="6"/>
      <c r="E75" s="6"/>
      <c r="F75" s="6"/>
      <c r="G75" s="6"/>
      <c r="H75" s="6"/>
      <c r="I75" s="6"/>
      <c r="J75" s="6"/>
      <c r="K75" s="7"/>
      <c r="L75" s="4"/>
      <c r="M75" s="1"/>
      <c r="N75" s="1"/>
      <c r="O75" s="1"/>
      <c r="P75" s="1"/>
      <c r="Q75" s="1"/>
      <c r="R75" s="1"/>
      <c r="S75" s="1"/>
      <c r="T75" s="1"/>
      <c r="U75" s="1"/>
      <c r="V75" s="1"/>
      <c r="W75" s="1"/>
      <c r="X75" s="1"/>
      <c r="Y75" s="1"/>
      <c r="Z75" s="1"/>
      <c r="AA75" s="1"/>
      <c r="AB75" s="1"/>
    </row>
    <row r="76" spans="1:28" x14ac:dyDescent="0.25">
      <c r="A76" s="3"/>
      <c r="B76" s="5"/>
      <c r="C76" s="17" t="s">
        <v>827</v>
      </c>
      <c r="D76" s="64" t="s">
        <v>764</v>
      </c>
      <c r="E76" s="64"/>
      <c r="F76" s="64"/>
      <c r="G76" s="64"/>
      <c r="H76" s="64"/>
      <c r="I76" s="64"/>
      <c r="J76" s="64"/>
      <c r="K76" s="7"/>
      <c r="L76" s="4"/>
      <c r="M76" s="1"/>
      <c r="N76" s="1"/>
      <c r="O76" s="1"/>
      <c r="P76" s="1"/>
      <c r="Q76" s="1"/>
      <c r="R76" s="1"/>
      <c r="S76" s="1"/>
      <c r="T76" s="1"/>
      <c r="U76" s="1"/>
      <c r="V76" s="1"/>
      <c r="W76" s="1"/>
      <c r="X76" s="1"/>
      <c r="Y76" s="1"/>
      <c r="Z76" s="1"/>
      <c r="AA76" s="1"/>
      <c r="AB76" s="1"/>
    </row>
    <row r="77" spans="1:28" ht="15" customHeight="1" x14ac:dyDescent="0.25">
      <c r="A77" s="3"/>
      <c r="B77" s="5"/>
      <c r="C77" s="75" t="s">
        <v>817</v>
      </c>
      <c r="D77" s="76" t="s">
        <v>25</v>
      </c>
      <c r="E77" s="77"/>
      <c r="F77" s="77"/>
      <c r="G77" s="77"/>
      <c r="H77" s="77"/>
      <c r="I77" s="77"/>
      <c r="J77" s="78"/>
      <c r="K77" s="7"/>
      <c r="L77" s="4"/>
      <c r="M77" s="1"/>
      <c r="N77" s="1"/>
      <c r="O77" s="1"/>
      <c r="P77" s="1"/>
      <c r="Q77" s="1"/>
      <c r="R77" s="1"/>
      <c r="S77" s="1"/>
      <c r="T77" s="1"/>
      <c r="U77" s="1"/>
      <c r="V77" s="1"/>
      <c r="W77" s="1"/>
      <c r="X77" s="1"/>
      <c r="Y77" s="1"/>
      <c r="Z77" s="1"/>
      <c r="AA77" s="1"/>
      <c r="AB77" s="1"/>
    </row>
    <row r="78" spans="1:28" x14ac:dyDescent="0.25">
      <c r="A78" s="3"/>
      <c r="B78" s="5"/>
      <c r="C78" s="75"/>
      <c r="D78" s="79"/>
      <c r="E78" s="80"/>
      <c r="F78" s="80"/>
      <c r="G78" s="80"/>
      <c r="H78" s="80"/>
      <c r="I78" s="80"/>
      <c r="J78" s="81"/>
      <c r="K78" s="7"/>
      <c r="L78" s="4"/>
      <c r="M78" s="1"/>
      <c r="N78" s="1"/>
      <c r="O78" s="1"/>
      <c r="P78" s="1"/>
      <c r="Q78" s="1"/>
      <c r="R78" s="1"/>
      <c r="S78" s="1"/>
      <c r="T78" s="1"/>
      <c r="U78" s="1"/>
      <c r="V78" s="1"/>
      <c r="W78" s="1"/>
      <c r="X78" s="1"/>
      <c r="Y78" s="1"/>
      <c r="Z78" s="1"/>
      <c r="AA78" s="1"/>
      <c r="AB78" s="1"/>
    </row>
    <row r="79" spans="1:28" x14ac:dyDescent="0.25">
      <c r="A79" s="3"/>
      <c r="B79" s="5"/>
      <c r="C79" s="6"/>
      <c r="D79" s="34"/>
      <c r="E79" s="34"/>
      <c r="F79" s="34"/>
      <c r="G79" s="34"/>
      <c r="H79" s="34"/>
      <c r="I79" s="34"/>
      <c r="J79" s="34"/>
      <c r="K79" s="7"/>
      <c r="L79" s="4"/>
      <c r="M79" s="1"/>
      <c r="N79" s="1"/>
      <c r="O79" s="1"/>
      <c r="P79" s="1"/>
      <c r="Q79" s="1"/>
      <c r="R79" s="1"/>
      <c r="S79" s="1"/>
      <c r="T79" s="1"/>
      <c r="U79" s="1"/>
      <c r="V79" s="1"/>
      <c r="W79" s="1"/>
      <c r="X79" s="1"/>
      <c r="Y79" s="1"/>
      <c r="Z79" s="1"/>
      <c r="AA79" s="1"/>
      <c r="AB79" s="1"/>
    </row>
    <row r="80" spans="1:28" x14ac:dyDescent="0.25">
      <c r="A80" s="3"/>
      <c r="B80" s="5"/>
      <c r="C80" s="89" t="s">
        <v>828</v>
      </c>
      <c r="D80" s="6"/>
      <c r="E80" s="6"/>
      <c r="F80" s="6"/>
      <c r="G80" s="65" t="s">
        <v>786</v>
      </c>
      <c r="H80" s="65"/>
      <c r="I80" s="65"/>
      <c r="J80" s="65"/>
      <c r="K80" s="7"/>
      <c r="L80" s="4"/>
      <c r="M80" s="1"/>
      <c r="N80" s="1"/>
      <c r="O80" s="1"/>
      <c r="P80" s="1"/>
      <c r="Q80" s="1"/>
      <c r="R80" s="1"/>
      <c r="S80" s="1"/>
      <c r="T80" s="1"/>
      <c r="U80" s="1"/>
      <c r="V80" s="1"/>
      <c r="W80" s="1"/>
      <c r="X80" s="1"/>
      <c r="Y80" s="1"/>
      <c r="Z80" s="1"/>
      <c r="AA80" s="1"/>
      <c r="AB80" s="1"/>
    </row>
    <row r="81" spans="1:28" x14ac:dyDescent="0.25">
      <c r="A81" s="3"/>
      <c r="B81" s="5"/>
      <c r="C81" s="89"/>
      <c r="D81" s="6"/>
      <c r="E81" s="6"/>
      <c r="F81" s="6"/>
      <c r="G81" s="65"/>
      <c r="H81" s="65"/>
      <c r="I81" s="65"/>
      <c r="J81" s="65"/>
      <c r="K81" s="7"/>
      <c r="L81" s="4"/>
      <c r="M81" s="1"/>
      <c r="N81" s="1"/>
      <c r="O81" s="1"/>
      <c r="P81" s="1"/>
      <c r="Q81" s="1"/>
      <c r="R81" s="1"/>
      <c r="S81" s="1"/>
      <c r="T81" s="1"/>
      <c r="U81" s="1"/>
      <c r="V81" s="1"/>
      <c r="W81" s="1"/>
      <c r="X81" s="1"/>
      <c r="Y81" s="1"/>
      <c r="Z81" s="1"/>
      <c r="AA81" s="1"/>
      <c r="AB81" s="1"/>
    </row>
    <row r="82" spans="1:28" x14ac:dyDescent="0.25">
      <c r="A82" s="3"/>
      <c r="B82" s="25"/>
      <c r="C82" s="26"/>
      <c r="D82" s="26"/>
      <c r="E82" s="26"/>
      <c r="F82" s="26"/>
      <c r="G82" s="26"/>
      <c r="H82" s="26"/>
      <c r="I82" s="26"/>
      <c r="J82" s="26"/>
      <c r="K82" s="27"/>
      <c r="L82" s="4"/>
      <c r="M82" s="1"/>
      <c r="N82" s="1"/>
      <c r="O82" s="1"/>
      <c r="P82" s="1"/>
      <c r="Q82" s="1"/>
      <c r="R82" s="1"/>
      <c r="S82" s="1"/>
      <c r="T82" s="1"/>
      <c r="U82" s="1"/>
      <c r="V82" s="1"/>
      <c r="W82" s="1"/>
      <c r="X82" s="1"/>
      <c r="Y82" s="1"/>
      <c r="Z82" s="1"/>
      <c r="AA82" s="1"/>
      <c r="AB82" s="1"/>
    </row>
    <row r="83" spans="1:28" x14ac:dyDescent="0.25">
      <c r="A83" s="28"/>
      <c r="B83" s="28"/>
      <c r="C83" s="28"/>
      <c r="D83" s="28"/>
      <c r="E83" s="28"/>
      <c r="F83" s="28"/>
      <c r="G83" s="28"/>
      <c r="H83" s="28"/>
      <c r="I83" s="28"/>
      <c r="J83" s="28"/>
      <c r="K83" s="28"/>
      <c r="L83" s="29"/>
      <c r="M83" s="1"/>
      <c r="N83" s="1"/>
      <c r="O83" s="1"/>
      <c r="P83" s="1"/>
      <c r="Q83" s="1"/>
      <c r="R83" s="1"/>
      <c r="S83" s="1"/>
      <c r="T83" s="1"/>
      <c r="U83" s="1"/>
      <c r="V83" s="1"/>
      <c r="W83" s="1"/>
      <c r="X83" s="1"/>
      <c r="Y83" s="1"/>
      <c r="Z83" s="1"/>
      <c r="AA83" s="1"/>
      <c r="AB83" s="1"/>
    </row>
    <row r="84" spans="1:28" x14ac:dyDescent="0.25">
      <c r="A84" s="30"/>
      <c r="B84" s="30"/>
      <c r="C84" s="30"/>
      <c r="D84" s="30"/>
      <c r="E84" s="30"/>
      <c r="F84" s="30"/>
      <c r="G84" s="30"/>
      <c r="H84" s="30"/>
      <c r="I84" s="30"/>
      <c r="J84" s="30"/>
      <c r="K84" s="30"/>
      <c r="L84" s="30"/>
      <c r="M84" s="1"/>
      <c r="N84" s="1"/>
      <c r="O84" s="1"/>
      <c r="P84" s="1"/>
      <c r="Q84" s="1"/>
      <c r="R84" s="1"/>
      <c r="S84" s="1"/>
      <c r="T84" s="1"/>
      <c r="U84" s="1"/>
      <c r="V84" s="1"/>
      <c r="W84" s="1"/>
      <c r="X84" s="1"/>
      <c r="Y84" s="1"/>
      <c r="Z84" s="1"/>
      <c r="AA84" s="1"/>
      <c r="AB84" s="1"/>
    </row>
    <row r="85" spans="1:28" x14ac:dyDescent="0.25">
      <c r="A85" s="30"/>
      <c r="B85" s="30"/>
      <c r="C85" s="30"/>
      <c r="D85" s="30"/>
      <c r="E85" s="30"/>
      <c r="F85" s="30"/>
      <c r="G85" s="30"/>
      <c r="H85" s="30"/>
      <c r="I85" s="30"/>
      <c r="J85" s="30"/>
      <c r="K85" s="30"/>
      <c r="L85" s="30"/>
      <c r="M85" s="1"/>
      <c r="N85" s="1"/>
      <c r="O85" s="1"/>
      <c r="P85" s="1"/>
      <c r="Q85" s="1"/>
      <c r="R85" s="1"/>
      <c r="S85" s="1"/>
      <c r="T85" s="1"/>
      <c r="U85" s="1"/>
      <c r="V85" s="1"/>
      <c r="W85" s="1"/>
      <c r="X85" s="1"/>
      <c r="Y85" s="1"/>
      <c r="Z85" s="1"/>
      <c r="AA85" s="1"/>
      <c r="AB85" s="1"/>
    </row>
    <row r="86" spans="1:28" x14ac:dyDescent="0.25">
      <c r="A86" s="30"/>
      <c r="B86" s="30"/>
      <c r="C86" s="30"/>
      <c r="D86" s="30"/>
      <c r="E86" s="30"/>
      <c r="F86" s="30"/>
      <c r="G86" s="30"/>
      <c r="H86" s="30"/>
      <c r="I86" s="30"/>
      <c r="J86" s="30"/>
      <c r="K86" s="30"/>
      <c r="L86" s="30"/>
      <c r="M86" s="1"/>
      <c r="N86" s="1"/>
      <c r="O86" s="1"/>
      <c r="P86" s="1"/>
      <c r="Q86" s="1"/>
      <c r="R86" s="1"/>
      <c r="S86" s="1"/>
      <c r="T86" s="1"/>
      <c r="U86" s="1"/>
      <c r="V86" s="1"/>
      <c r="W86" s="1"/>
      <c r="X86" s="1"/>
      <c r="Y86" s="1"/>
      <c r="Z86" s="1"/>
      <c r="AA86" s="1"/>
      <c r="AB86" s="1"/>
    </row>
    <row r="87" spans="1:28" x14ac:dyDescent="0.25">
      <c r="A87" s="30"/>
      <c r="B87" s="30"/>
      <c r="C87" s="30"/>
      <c r="D87" s="30"/>
      <c r="E87" s="30"/>
      <c r="F87" s="30"/>
      <c r="G87" s="30"/>
      <c r="H87" s="30"/>
      <c r="I87" s="30"/>
      <c r="J87" s="30"/>
      <c r="K87" s="30"/>
      <c r="L87" s="30"/>
      <c r="M87" s="1"/>
      <c r="N87" s="1"/>
      <c r="O87" s="1"/>
      <c r="P87" s="1"/>
      <c r="Q87" s="1"/>
      <c r="R87" s="1"/>
      <c r="S87" s="1"/>
      <c r="T87" s="1"/>
      <c r="U87" s="1"/>
      <c r="V87" s="1"/>
      <c r="W87" s="1"/>
      <c r="X87" s="1"/>
      <c r="Y87" s="1"/>
      <c r="Z87" s="1"/>
      <c r="AA87" s="1"/>
      <c r="AB87" s="1"/>
    </row>
    <row r="88" spans="1:28" x14ac:dyDescent="0.25">
      <c r="A88" s="30"/>
      <c r="B88" s="30"/>
      <c r="C88" s="30"/>
      <c r="D88" s="30"/>
      <c r="E88" s="30"/>
      <c r="F88" s="30"/>
      <c r="G88" s="30"/>
      <c r="H88" s="30"/>
      <c r="I88" s="30"/>
      <c r="J88" s="30"/>
      <c r="K88" s="30"/>
      <c r="L88" s="30"/>
      <c r="M88" s="1"/>
      <c r="N88" s="1"/>
      <c r="O88" s="1"/>
      <c r="P88" s="1"/>
      <c r="Q88" s="1"/>
      <c r="R88" s="1"/>
      <c r="S88" s="1"/>
      <c r="T88" s="1"/>
      <c r="U88" s="1"/>
      <c r="V88" s="1"/>
      <c r="W88" s="1"/>
      <c r="X88" s="1"/>
      <c r="Y88" s="1"/>
      <c r="Z88" s="1"/>
      <c r="AA88" s="1"/>
      <c r="AB88" s="1"/>
    </row>
    <row r="89" spans="1:28" x14ac:dyDescent="0.25">
      <c r="A89" s="30"/>
      <c r="B89" s="30"/>
      <c r="C89" s="30"/>
      <c r="D89" s="30"/>
      <c r="E89" s="30"/>
      <c r="F89" s="30"/>
      <c r="G89" s="30"/>
      <c r="H89" s="30"/>
      <c r="I89" s="30"/>
      <c r="J89" s="30"/>
      <c r="K89" s="30"/>
      <c r="L89" s="30"/>
      <c r="M89" s="1"/>
      <c r="N89" s="1"/>
      <c r="O89" s="1"/>
      <c r="P89" s="1"/>
      <c r="Q89" s="1"/>
      <c r="R89" s="1"/>
      <c r="S89" s="1"/>
      <c r="T89" s="1"/>
      <c r="U89" s="1"/>
      <c r="V89" s="1"/>
      <c r="W89" s="1"/>
      <c r="X89" s="1"/>
      <c r="Y89" s="1"/>
      <c r="Z89" s="1"/>
      <c r="AA89" s="1"/>
      <c r="AB89" s="1"/>
    </row>
    <row r="90" spans="1:28" x14ac:dyDescent="0.25">
      <c r="A90" s="30"/>
      <c r="B90" s="30"/>
      <c r="C90" s="30"/>
      <c r="D90" s="30"/>
      <c r="E90" s="30"/>
      <c r="F90" s="30"/>
      <c r="G90" s="30"/>
      <c r="H90" s="30"/>
      <c r="I90" s="30"/>
      <c r="J90" s="30"/>
      <c r="K90" s="30"/>
      <c r="L90" s="30"/>
      <c r="M90" s="1"/>
      <c r="N90" s="1"/>
      <c r="O90" s="1"/>
      <c r="P90" s="1"/>
      <c r="Q90" s="1"/>
      <c r="R90" s="1"/>
      <c r="S90" s="1"/>
      <c r="T90" s="1"/>
      <c r="U90" s="1"/>
      <c r="V90" s="1"/>
      <c r="W90" s="1"/>
      <c r="X90" s="1"/>
      <c r="Y90" s="1"/>
      <c r="Z90" s="1"/>
      <c r="AA90" s="1"/>
      <c r="AB90" s="1"/>
    </row>
    <row r="91" spans="1:28" x14ac:dyDescent="0.25">
      <c r="A91" s="30"/>
      <c r="B91" s="30"/>
      <c r="C91" s="30"/>
      <c r="D91" s="30"/>
      <c r="E91" s="30"/>
      <c r="F91" s="30"/>
      <c r="G91" s="30"/>
      <c r="H91" s="30"/>
      <c r="I91" s="30"/>
      <c r="J91" s="30"/>
      <c r="K91" s="30"/>
      <c r="L91" s="30"/>
      <c r="M91" s="1"/>
      <c r="N91" s="1"/>
      <c r="O91" s="1"/>
      <c r="P91" s="1"/>
      <c r="Q91" s="1"/>
      <c r="R91" s="1"/>
      <c r="S91" s="1"/>
      <c r="T91" s="1"/>
      <c r="U91" s="1"/>
      <c r="V91" s="1"/>
      <c r="W91" s="1"/>
      <c r="X91" s="1"/>
      <c r="Y91" s="1"/>
      <c r="Z91" s="1"/>
      <c r="AA91" s="1"/>
      <c r="AB91" s="1"/>
    </row>
    <row r="92" spans="1:28" x14ac:dyDescent="0.25">
      <c r="A92" s="30"/>
      <c r="B92" s="30"/>
      <c r="C92" s="30"/>
      <c r="D92" s="30"/>
      <c r="E92" s="30"/>
      <c r="F92" s="30"/>
      <c r="G92" s="30"/>
      <c r="H92" s="30"/>
      <c r="I92" s="30"/>
      <c r="J92" s="30"/>
      <c r="K92" s="30"/>
      <c r="L92" s="30"/>
      <c r="M92" s="1"/>
      <c r="N92" s="1"/>
      <c r="O92" s="1"/>
      <c r="P92" s="1"/>
      <c r="Q92" s="1"/>
      <c r="R92" s="1"/>
      <c r="S92" s="1"/>
      <c r="T92" s="1"/>
      <c r="U92" s="1"/>
      <c r="V92" s="1"/>
      <c r="W92" s="1"/>
      <c r="X92" s="1"/>
      <c r="Y92" s="1"/>
      <c r="Z92" s="1"/>
      <c r="AA92" s="1"/>
      <c r="AB92" s="1"/>
    </row>
    <row r="93" spans="1:28" x14ac:dyDescent="0.25">
      <c r="A93" s="30"/>
      <c r="B93" s="30"/>
      <c r="C93" s="30"/>
      <c r="D93" s="30"/>
      <c r="E93" s="30"/>
      <c r="F93" s="30"/>
      <c r="G93" s="30"/>
      <c r="H93" s="30"/>
      <c r="I93" s="30"/>
      <c r="J93" s="30"/>
      <c r="K93" s="30"/>
      <c r="L93" s="30"/>
      <c r="M93" s="1"/>
      <c r="N93" s="1"/>
      <c r="O93" s="1"/>
      <c r="P93" s="1"/>
      <c r="Q93" s="1"/>
      <c r="R93" s="1"/>
      <c r="S93" s="1"/>
      <c r="T93" s="1"/>
      <c r="U93" s="1"/>
      <c r="V93" s="1"/>
      <c r="W93" s="1"/>
      <c r="X93" s="1"/>
      <c r="Y93" s="1"/>
      <c r="Z93" s="1"/>
      <c r="AA93" s="1"/>
      <c r="AB93" s="1"/>
    </row>
    <row r="94" spans="1:28" x14ac:dyDescent="0.25">
      <c r="A94" s="30"/>
      <c r="B94" s="30"/>
      <c r="C94" s="30"/>
      <c r="D94" s="30"/>
      <c r="E94" s="30"/>
      <c r="F94" s="30"/>
      <c r="G94" s="30"/>
      <c r="H94" s="30"/>
      <c r="I94" s="30"/>
      <c r="J94" s="30"/>
      <c r="K94" s="30"/>
      <c r="L94" s="30"/>
      <c r="M94" s="1"/>
      <c r="N94" s="1"/>
      <c r="O94" s="1"/>
      <c r="P94" s="1"/>
      <c r="Q94" s="1"/>
      <c r="R94" s="1"/>
      <c r="S94" s="1"/>
      <c r="T94" s="1"/>
      <c r="U94" s="1"/>
      <c r="V94" s="1"/>
      <c r="W94" s="1"/>
      <c r="X94" s="1"/>
      <c r="Y94" s="1"/>
      <c r="Z94" s="1"/>
      <c r="AA94" s="1"/>
      <c r="AB94" s="1"/>
    </row>
    <row r="95" spans="1:28" x14ac:dyDescent="0.25">
      <c r="A95" s="30"/>
      <c r="B95" s="30"/>
      <c r="C95" s="30"/>
      <c r="D95" s="30"/>
      <c r="E95" s="30"/>
      <c r="F95" s="30"/>
      <c r="G95" s="30"/>
      <c r="H95" s="30"/>
      <c r="I95" s="30"/>
      <c r="J95" s="30"/>
      <c r="K95" s="30"/>
      <c r="L95" s="30"/>
      <c r="M95" s="1"/>
      <c r="N95" s="1"/>
      <c r="O95" s="1"/>
      <c r="P95" s="1"/>
      <c r="Q95" s="1"/>
      <c r="R95" s="1"/>
      <c r="S95" s="1"/>
      <c r="T95" s="1"/>
      <c r="U95" s="1"/>
      <c r="V95" s="1"/>
      <c r="W95" s="1"/>
      <c r="X95" s="1"/>
      <c r="Y95" s="1"/>
      <c r="Z95" s="1"/>
      <c r="AA95" s="1"/>
      <c r="AB95" s="1"/>
    </row>
    <row r="96" spans="1:28" x14ac:dyDescent="0.25">
      <c r="A96" s="30"/>
      <c r="B96" s="30"/>
      <c r="C96" s="30"/>
      <c r="D96" s="30"/>
      <c r="E96" s="30"/>
      <c r="F96" s="30"/>
      <c r="G96" s="30"/>
      <c r="H96" s="30"/>
      <c r="I96" s="30"/>
      <c r="J96" s="30"/>
      <c r="K96" s="30"/>
      <c r="L96" s="30"/>
      <c r="M96" s="1"/>
      <c r="N96" s="1"/>
      <c r="O96" s="1"/>
      <c r="P96" s="1"/>
      <c r="Q96" s="1"/>
      <c r="R96" s="1"/>
      <c r="S96" s="1"/>
      <c r="T96" s="1"/>
      <c r="U96" s="1"/>
      <c r="V96" s="1"/>
      <c r="W96" s="1"/>
      <c r="X96" s="1"/>
      <c r="Y96" s="1"/>
      <c r="Z96" s="1"/>
      <c r="AA96" s="1"/>
      <c r="AB96" s="1"/>
    </row>
  </sheetData>
  <sheetProtection algorithmName="SHA-512" hashValue="oDW6pcNTEdzW8W3/AWAPEGd+7TT/Jw7DK2kLCUNeN2sh6QCEoD2Gq5zH9VC2Sn/lyewirXprw3A8v9fv6Z4hRg==" saltValue="eFSlJ7cL7KK7hva6ZjXW7g==" spinCount="100000" sheet="1" scenarios="1" formatRows="0" pivotTables="0"/>
  <mergeCells count="56">
    <mergeCell ref="D20:J20"/>
    <mergeCell ref="C67:J68"/>
    <mergeCell ref="C44:C45"/>
    <mergeCell ref="D44:J45"/>
    <mergeCell ref="D51:J51"/>
    <mergeCell ref="D52:J52"/>
    <mergeCell ref="D53:J53"/>
    <mergeCell ref="D47:J48"/>
    <mergeCell ref="C56:C57"/>
    <mergeCell ref="D56:J57"/>
    <mergeCell ref="C58:C59"/>
    <mergeCell ref="D58:J59"/>
    <mergeCell ref="C70:C71"/>
    <mergeCell ref="D70:J71"/>
    <mergeCell ref="D40:J40"/>
    <mergeCell ref="D43:J43"/>
    <mergeCell ref="C41:C42"/>
    <mergeCell ref="D41:J42"/>
    <mergeCell ref="D69:J69"/>
    <mergeCell ref="C80:C81"/>
    <mergeCell ref="G80:J81"/>
    <mergeCell ref="D21:J21"/>
    <mergeCell ref="D5:J5"/>
    <mergeCell ref="D7:J7"/>
    <mergeCell ref="D24:E24"/>
    <mergeCell ref="D25:E25"/>
    <mergeCell ref="D26:E26"/>
    <mergeCell ref="D27:E27"/>
    <mergeCell ref="D28:E28"/>
    <mergeCell ref="D46:J46"/>
    <mergeCell ref="D29:E29"/>
    <mergeCell ref="D30:E30"/>
    <mergeCell ref="D31:E31"/>
    <mergeCell ref="D32:E32"/>
    <mergeCell ref="D33:E33"/>
    <mergeCell ref="D10:E10"/>
    <mergeCell ref="D15:E15"/>
    <mergeCell ref="D16:E16"/>
    <mergeCell ref="B1:E1"/>
    <mergeCell ref="D17:E17"/>
    <mergeCell ref="D76:J76"/>
    <mergeCell ref="C77:C78"/>
    <mergeCell ref="D77:J78"/>
    <mergeCell ref="D11:E11"/>
    <mergeCell ref="D12:E12"/>
    <mergeCell ref="C72:C73"/>
    <mergeCell ref="D72:J73"/>
    <mergeCell ref="D34:E34"/>
    <mergeCell ref="D35:E35"/>
    <mergeCell ref="D36:E36"/>
    <mergeCell ref="C64:C65"/>
    <mergeCell ref="D64:J65"/>
    <mergeCell ref="D62:J62"/>
    <mergeCell ref="D63:J63"/>
    <mergeCell ref="C47:C48"/>
    <mergeCell ref="D39:J39"/>
  </mergeCells>
  <phoneticPr fontId="17" type="noConversion"/>
  <conditionalFormatting sqref="D7">
    <cfRule type="expression" dxfId="88" priority="150">
      <formula>$D7&lt;&gt;"Select"</formula>
    </cfRule>
    <cfRule type="expression" dxfId="87" priority="149">
      <formula>$D7="Select"</formula>
    </cfRule>
  </conditionalFormatting>
  <conditionalFormatting sqref="D11:D12">
    <cfRule type="expression" dxfId="86" priority="46">
      <formula>OR(D11="",D11="Insert")</formula>
    </cfRule>
    <cfRule type="expression" dxfId="85" priority="47">
      <formula>D11&lt;&gt;"Insert"</formula>
    </cfRule>
  </conditionalFormatting>
  <conditionalFormatting sqref="D16:D17">
    <cfRule type="expression" dxfId="84" priority="42">
      <formula>OR(D16="",D16="Insert")</formula>
    </cfRule>
    <cfRule type="expression" dxfId="83" priority="43">
      <formula>D16&lt;&gt;"Insert"</formula>
    </cfRule>
  </conditionalFormatting>
  <conditionalFormatting sqref="D20">
    <cfRule type="expression" dxfId="82" priority="144">
      <formula>$D20&lt;&gt;"Select"</formula>
    </cfRule>
    <cfRule type="expression" dxfId="81" priority="143">
      <formula>$D20="Select"</formula>
    </cfRule>
  </conditionalFormatting>
  <conditionalFormatting sqref="D25:D36">
    <cfRule type="expression" dxfId="80" priority="140">
      <formula>D25&lt;&gt;"Insert"</formula>
    </cfRule>
    <cfRule type="expression" dxfId="79" priority="139">
      <formula>OR(D25="",D25="Insert")</formula>
    </cfRule>
  </conditionalFormatting>
  <conditionalFormatting sqref="D41">
    <cfRule type="expression" dxfId="78" priority="130">
      <formula>$D41="Select"</formula>
    </cfRule>
    <cfRule type="expression" dxfId="77" priority="131">
      <formula>$D41&lt;&gt;"Select"</formula>
    </cfRule>
  </conditionalFormatting>
  <conditionalFormatting sqref="D44">
    <cfRule type="expression" dxfId="76" priority="17">
      <formula>$D44&lt;&gt;"Select"</formula>
    </cfRule>
    <cfRule type="expression" dxfId="75" priority="16">
      <formula>$D44="Select"</formula>
    </cfRule>
  </conditionalFormatting>
  <conditionalFormatting sqref="D47">
    <cfRule type="expression" dxfId="74" priority="15">
      <formula>$D47&lt;&gt;"Select"</formula>
    </cfRule>
    <cfRule type="expression" dxfId="73" priority="14">
      <formula>$D47="Select"</formula>
    </cfRule>
  </conditionalFormatting>
  <conditionalFormatting sqref="D56">
    <cfRule type="expression" dxfId="72" priority="71">
      <formula>D56&lt;&gt;"Insert"</formula>
    </cfRule>
    <cfRule type="expression" dxfId="71" priority="70">
      <formula>OR(D56="",D56="Insert")</formula>
    </cfRule>
  </conditionalFormatting>
  <conditionalFormatting sqref="D58">
    <cfRule type="expression" dxfId="70" priority="13">
      <formula>$D58&lt;&gt;"Select"</formula>
    </cfRule>
    <cfRule type="expression" dxfId="69" priority="12">
      <formula>$D58="Select"</formula>
    </cfRule>
  </conditionalFormatting>
  <conditionalFormatting sqref="D64">
    <cfRule type="expression" dxfId="68" priority="10">
      <formula>$D64="Select"</formula>
    </cfRule>
    <cfRule type="expression" dxfId="67" priority="11">
      <formula>$D64&lt;&gt;"Select"</formula>
    </cfRule>
  </conditionalFormatting>
  <conditionalFormatting sqref="D72">
    <cfRule type="expression" dxfId="66" priority="8">
      <formula>$D72="Select"</formula>
    </cfRule>
    <cfRule type="expression" dxfId="65" priority="9">
      <formula>$D72&lt;&gt;"Select"</formula>
    </cfRule>
  </conditionalFormatting>
  <conditionalFormatting sqref="D77">
    <cfRule type="expression" dxfId="64" priority="6">
      <formula>$D77="Select"</formula>
    </cfRule>
    <cfRule type="expression" dxfId="63" priority="7">
      <formula>$D77&lt;&gt;"Select"</formula>
    </cfRule>
  </conditionalFormatting>
  <conditionalFormatting sqref="D21:J21 D70">
    <cfRule type="expression" dxfId="61" priority="141">
      <formula>OR(D21="",D21="Insert")</formula>
    </cfRule>
    <cfRule type="expression" dxfId="60" priority="142">
      <formula>D21&lt;&gt;"Insert"</formula>
    </cfRule>
  </conditionalFormatting>
  <conditionalFormatting sqref="D39:J40">
    <cfRule type="expression" dxfId="59" priority="39">
      <formula>D39&lt;&gt;"Insert"</formula>
    </cfRule>
    <cfRule type="expression" dxfId="58" priority="38">
      <formula>OR(D39="",D39="Insert")</formula>
    </cfRule>
  </conditionalFormatting>
  <conditionalFormatting sqref="D43:J43">
    <cfRule type="expression" dxfId="57" priority="37">
      <formula>D43&lt;&gt;"Insert"</formula>
    </cfRule>
    <cfRule type="expression" dxfId="56" priority="36">
      <formula>OR(D43="",D43="Insert")</formula>
    </cfRule>
  </conditionalFormatting>
  <conditionalFormatting sqref="D46:J46">
    <cfRule type="expression" dxfId="55" priority="35">
      <formula>D46&lt;&gt;"Insert"</formula>
    </cfRule>
    <cfRule type="expression" dxfId="54" priority="34">
      <formula>OR(D46="",D46="Insert")</formula>
    </cfRule>
  </conditionalFormatting>
  <conditionalFormatting sqref="D51:J53">
    <cfRule type="expression" dxfId="53" priority="28">
      <formula>OR(D51="",D51="Insert")</formula>
    </cfRule>
    <cfRule type="expression" dxfId="52" priority="29">
      <formula>D51&lt;&gt;"Insert"</formula>
    </cfRule>
  </conditionalFormatting>
  <conditionalFormatting sqref="D62:J63">
    <cfRule type="expression" dxfId="51" priority="25">
      <formula>D62&lt;&gt;"Insert"</formula>
    </cfRule>
    <cfRule type="expression" dxfId="50" priority="24">
      <formula>OR(D62="",D62="Insert")</formula>
    </cfRule>
  </conditionalFormatting>
  <conditionalFormatting sqref="D69:J69">
    <cfRule type="expression" dxfId="49" priority="23">
      <formula>D69&lt;&gt;"Insert"</formula>
    </cfRule>
    <cfRule type="expression" dxfId="48" priority="22">
      <formula>OR(D69="",D69="Insert")</formula>
    </cfRule>
  </conditionalFormatting>
  <conditionalFormatting sqref="D76:J76">
    <cfRule type="expression" dxfId="47" priority="19">
      <formula>D76&lt;&gt;"Insert"</formula>
    </cfRule>
    <cfRule type="expression" dxfId="46" priority="18">
      <formula>OR(D76="",D76="Insert")</formula>
    </cfRule>
  </conditionalFormatting>
  <hyperlinks>
    <hyperlink ref="G80:J81" location="'Additional product information'!A1" display="Next" xr:uid="{03DC30FA-A776-4FCF-88FE-BFB4AD704C67}"/>
    <hyperlink ref="C80:C81" location="Start!A1" display="Forrige" xr:uid="{F50B6E22-94D9-48A8-894B-5FB92A11B36D}"/>
    <hyperlink ref="N5" location="Start!A1" display="Start " xr:uid="{B82F9117-D930-48AB-B191-C87FDAD7182A}"/>
    <hyperlink ref="N7" location="'Additional product information'!A1" display="Additional product information" xr:uid="{C6C359F7-5428-4D6E-8962-97654FF49459}"/>
    <hyperlink ref="N8" location="'Instructions for use'!A1" display="Instructions for use" xr:uid="{078B11C9-9521-4C00-8662-67E7C8340410}"/>
    <hyperlink ref="N9" location="'Other labelling systems'!A1" display="Other labelling systems" xr:uid="{F007B0D3-B56B-4207-A3E9-4BED8B4C3727}"/>
    <hyperlink ref="N10" location="Packaging!A1" display="Packaging" xr:uid="{E9050EF4-C12C-430C-BA83-B882445DBBCC}"/>
    <hyperlink ref="N6" location="'Product information'!A1" display="Product information" xr:uid="{38D9DAC9-94C9-46ED-91CD-7BA5DFC44D64}"/>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16" id="{1600B081-D7D1-4DE9-879B-61A568AB5292}">
            <xm:f>NOT(ISNA(VLOOKUP(D5,'Drop down'!$D$3:$D$201,1,FALSE)))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57" id="{33D31401-0067-4CA8-A952-0237299B15FA}">
            <xm:f>NOT(ISNA(VLOOKUP(F11,'Drop down'!$D$3:$D$201,1,FALSE)))</xm:f>
            <x14:dxf>
              <font>
                <b val="0"/>
                <i val="0"/>
                <color rgb="FFFF0000"/>
              </font>
              <fill>
                <patternFill>
                  <bgColor theme="0"/>
                </patternFill>
              </fill>
            </x14:dxf>
          </x14:cfRule>
          <xm:sqref>F11:J12</xm:sqref>
        </x14:conditionalFormatting>
        <x14:conditionalFormatting xmlns:xm="http://schemas.microsoft.com/office/excel/2006/main">
          <x14:cfRule type="expression" priority="5" id="{741C0C1D-FC37-4E5E-A662-E3758CC410E3}">
            <xm:f>NOT(ISNA(VLOOKUP(F16,'Drop down'!$D$3:$D$201,1,FALSE)))</xm:f>
            <x14:dxf>
              <font>
                <b val="0"/>
                <i val="0"/>
                <color rgb="FFFF0000"/>
              </font>
              <fill>
                <patternFill>
                  <bgColor theme="0"/>
                </patternFill>
              </fill>
            </x14:dxf>
          </x14:cfRule>
          <xm:sqref>F16:J17</xm:sqref>
        </x14:conditionalFormatting>
        <x14:conditionalFormatting xmlns:xm="http://schemas.microsoft.com/office/excel/2006/main">
          <x14:cfRule type="expression" priority="1" id="{2368FE63-803D-440D-B4F7-23D5A0DB80BF}">
            <xm:f>NOT(ISNA(VLOOKUP(F25,'Drop down'!$D$3:$D$201,1,FALSE)))</xm:f>
            <x14:dxf>
              <font>
                <b val="0"/>
                <i val="0"/>
                <color rgb="FFFF0000"/>
              </font>
              <fill>
                <patternFill>
                  <bgColor theme="0"/>
                </patternFill>
              </fill>
            </x14:dxf>
          </x14:cfRule>
          <xm:sqref>F25:J36</xm:sqref>
        </x14:conditionalFormatting>
      </x14:conditionalFormattings>
    </ext>
    <ext xmlns:x14="http://schemas.microsoft.com/office/spreadsheetml/2009/9/main" uri="{CCE6A557-97BC-4b89-ADB6-D9C93CAAB3DF}">
      <x14:dataValidations xmlns:xm="http://schemas.microsoft.com/office/excel/2006/main" count="18">
        <x14:dataValidation type="list" allowBlank="1" showInputMessage="1" xr:uid="{2EC96E08-703D-4DE0-9B5C-39565828132B}">
          <x14:formula1>
            <xm:f>_xlfn.ANCHORARRAY('Drop down Lande'!$B$2)</xm:f>
          </x14:formula1>
          <xm:sqref>D5:J5</xm:sqref>
        </x14:dataValidation>
        <x14:dataValidation type="list" allowBlank="1" showInputMessage="1" showErrorMessage="1" xr:uid="{F4892F56-FA26-4278-BD5A-A567D98C2E47}">
          <x14:formula1>
            <xm:f>'Drop down'!$B$7:$B$9</xm:f>
          </x14:formula1>
          <xm:sqref>D7:J7</xm:sqref>
        </x14:dataValidation>
        <x14:dataValidation type="list" allowBlank="1" showInputMessage="1" showErrorMessage="1" xr:uid="{80876F70-7A09-4696-B01D-A897276620B1}">
          <x14:formula1>
            <xm:f>'Drop down'!$B$2:$B$4</xm:f>
          </x14:formula1>
          <xm:sqref>D20:J20 D41:J42 D44:J45 D47:J48 D58:J59 D64:J65 D72:J73 D77:J78</xm:sqref>
        </x14:dataValidation>
        <x14:dataValidation type="list" allowBlank="1" showInputMessage="1" xr:uid="{E6F57D9B-FCCB-4FE2-9ABD-A092955227D3}">
          <x14:formula1>
            <xm:f>_xlfn.ANCHORARRAY('Drop down Lande'!$B185)</xm:f>
          </x14:formula1>
          <xm:sqref>F11:F12</xm:sqref>
        </x14:dataValidation>
        <x14:dataValidation type="list" allowBlank="1" showInputMessage="1" xr:uid="{39C033C2-5E82-4E4B-B1F4-0B0808464D17}">
          <x14:formula1>
            <xm:f>_xlfn.ANCHORARRAY('Drop down Lande'!$B189)</xm:f>
          </x14:formula1>
          <xm:sqref>G11:G12</xm:sqref>
        </x14:dataValidation>
        <x14:dataValidation type="list" allowBlank="1" showInputMessage="1" xr:uid="{FBB71999-E6E1-4F77-A6F4-8F15DE17EB88}">
          <x14:formula1>
            <xm:f>_xlfn.ANCHORARRAY('Drop down Lande'!$B193)</xm:f>
          </x14:formula1>
          <xm:sqref>H11:H12</xm:sqref>
        </x14:dataValidation>
        <x14:dataValidation type="list" allowBlank="1" showInputMessage="1" xr:uid="{B0B6D701-4603-423A-905A-5F8F0B937A6A}">
          <x14:formula1>
            <xm:f>_xlfn.ANCHORARRAY('Drop down Lande'!$B197)</xm:f>
          </x14:formula1>
          <xm:sqref>I11:I12</xm:sqref>
        </x14:dataValidation>
        <x14:dataValidation type="list" allowBlank="1" showInputMessage="1" xr:uid="{CC8F6253-45E4-4D1C-9C9F-BB9DEAF7151C}">
          <x14:formula1>
            <xm:f>_xlfn.ANCHORARRAY('Drop down Lande'!$B201)</xm:f>
          </x14:formula1>
          <xm:sqref>J11:J12</xm:sqref>
        </x14:dataValidation>
        <x14:dataValidation type="list" allowBlank="1" showInputMessage="1" xr:uid="{9E7E3374-A82A-4AAC-A78C-47C009BA28DC}">
          <x14:formula1>
            <xm:f>_xlfn.ANCHORARRAY('Drop down Lande'!$B205)</xm:f>
          </x14:formula1>
          <xm:sqref>F16:F17</xm:sqref>
        </x14:dataValidation>
        <x14:dataValidation type="list" allowBlank="1" showInputMessage="1" xr:uid="{7B4DA728-C034-4C0E-9EBF-1E2741A5DC94}">
          <x14:formula1>
            <xm:f>_xlfn.ANCHORARRAY('Drop down Lande'!$B209)</xm:f>
          </x14:formula1>
          <xm:sqref>G16:G17</xm:sqref>
        </x14:dataValidation>
        <x14:dataValidation type="list" allowBlank="1" showInputMessage="1" xr:uid="{09BECE21-B5DA-4A13-8884-1D988B70DD00}">
          <x14:formula1>
            <xm:f>_xlfn.ANCHORARRAY('Drop down Lande'!$B213)</xm:f>
          </x14:formula1>
          <xm:sqref>H16:H17</xm:sqref>
        </x14:dataValidation>
        <x14:dataValidation type="list" allowBlank="1" showInputMessage="1" xr:uid="{AD9C71B3-E14E-483A-8050-17A9347D179D}">
          <x14:formula1>
            <xm:f>_xlfn.ANCHORARRAY('Drop down Lande'!$B217)</xm:f>
          </x14:formula1>
          <xm:sqref>I16:I17</xm:sqref>
        </x14:dataValidation>
        <x14:dataValidation type="list" allowBlank="1" showInputMessage="1" xr:uid="{2E869101-C52C-4048-AED7-2CEC340B2B4E}">
          <x14:formula1>
            <xm:f>_xlfn.ANCHORARRAY('Drop down Lande'!$B221)</xm:f>
          </x14:formula1>
          <xm:sqref>J16:J17</xm:sqref>
        </x14:dataValidation>
        <x14:dataValidation type="list" allowBlank="1" showInputMessage="1" xr:uid="{D6D98F4D-0BAD-4D7D-B27C-212FDDA2897C}">
          <x14:formula1>
            <xm:f>_xlfn.ANCHORARRAY('Drop down Lande'!$B115)</xm:f>
          </x14:formula1>
          <xm:sqref>F25:F36</xm:sqref>
        </x14:dataValidation>
        <x14:dataValidation type="list" allowBlank="1" showInputMessage="1" xr:uid="{6CE0CC76-5ECE-471B-B10B-DA81C34037C9}">
          <x14:formula1>
            <xm:f>_xlfn.ANCHORARRAY('Drop down Lande'!$B129)</xm:f>
          </x14:formula1>
          <xm:sqref>G25:G36</xm:sqref>
        </x14:dataValidation>
        <x14:dataValidation type="list" allowBlank="1" showInputMessage="1" xr:uid="{30F30D60-90A4-4C3F-8AEE-535C1C0ECDAA}">
          <x14:formula1>
            <xm:f>_xlfn.ANCHORARRAY('Drop down Lande'!$B143)</xm:f>
          </x14:formula1>
          <xm:sqref>H25:H36</xm:sqref>
        </x14:dataValidation>
        <x14:dataValidation type="list" allowBlank="1" showInputMessage="1" xr:uid="{B469D038-0952-4C13-9489-0FF605929B09}">
          <x14:formula1>
            <xm:f>_xlfn.ANCHORARRAY('Drop down Lande'!$B157)</xm:f>
          </x14:formula1>
          <xm:sqref>I25:I36</xm:sqref>
        </x14:dataValidation>
        <x14:dataValidation type="list" allowBlank="1" showInputMessage="1" xr:uid="{881A1540-C6FC-47D3-AB06-8BD612AC3D51}">
          <x14:formula1>
            <xm:f>_xlfn.ANCHORARRAY('Drop down Lande'!$B171)</xm:f>
          </x14:formula1>
          <xm:sqref>J25:J36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1"/>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858</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765</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761</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762</v>
      </c>
      <c r="M5" s="1"/>
      <c r="N5" s="1"/>
      <c r="O5" s="1"/>
      <c r="P5" s="1"/>
      <c r="Q5" s="1"/>
      <c r="R5" s="1"/>
      <c r="S5" s="1"/>
      <c r="T5" s="1"/>
      <c r="U5" s="1"/>
      <c r="V5" s="1"/>
      <c r="W5" s="1"/>
      <c r="X5" s="1"/>
      <c r="Y5" s="1"/>
      <c r="Z5" s="1"/>
    </row>
    <row r="6" spans="1:26" ht="15" customHeight="1" x14ac:dyDescent="0.25">
      <c r="A6" s="3"/>
      <c r="B6" s="5"/>
      <c r="C6" s="107" t="s">
        <v>829</v>
      </c>
      <c r="D6" s="90" t="s">
        <v>25</v>
      </c>
      <c r="E6" s="90"/>
      <c r="F6" s="90"/>
      <c r="G6" s="90"/>
      <c r="H6" s="90"/>
      <c r="I6" s="7"/>
      <c r="J6" s="4"/>
      <c r="K6" s="1"/>
      <c r="L6" s="12" t="s">
        <v>763</v>
      </c>
      <c r="M6" s="1"/>
      <c r="N6" s="1"/>
      <c r="O6" s="1"/>
      <c r="P6" s="1"/>
      <c r="Q6" s="1"/>
      <c r="R6" s="1"/>
      <c r="S6" s="1"/>
      <c r="T6" s="1"/>
      <c r="U6" s="1"/>
      <c r="V6" s="1"/>
      <c r="W6" s="1"/>
      <c r="X6" s="1"/>
      <c r="Y6" s="1"/>
      <c r="Z6" s="1"/>
    </row>
    <row r="7" spans="1:26" x14ac:dyDescent="0.25">
      <c r="A7" s="3"/>
      <c r="B7" s="5"/>
      <c r="C7" s="107"/>
      <c r="D7" s="90"/>
      <c r="E7" s="90"/>
      <c r="F7" s="90"/>
      <c r="G7" s="90"/>
      <c r="H7" s="90"/>
      <c r="I7" s="7"/>
      <c r="J7" s="4"/>
      <c r="K7" s="1"/>
      <c r="L7" s="41" t="s">
        <v>765</v>
      </c>
      <c r="M7" s="1"/>
      <c r="N7" s="1"/>
      <c r="O7" s="1"/>
      <c r="P7" s="1"/>
      <c r="Q7" s="1"/>
      <c r="R7" s="1"/>
      <c r="S7" s="1"/>
      <c r="T7" s="1"/>
      <c r="U7" s="1"/>
      <c r="V7" s="1"/>
      <c r="W7" s="1"/>
      <c r="X7" s="1"/>
      <c r="Y7" s="1"/>
      <c r="Z7" s="1"/>
    </row>
    <row r="8" spans="1:26" x14ac:dyDescent="0.25">
      <c r="A8" s="3"/>
      <c r="B8" s="5"/>
      <c r="C8" s="17" t="s">
        <v>830</v>
      </c>
      <c r="D8" s="64" t="s">
        <v>764</v>
      </c>
      <c r="E8" s="64"/>
      <c r="F8" s="64"/>
      <c r="G8" s="64"/>
      <c r="H8" s="64"/>
      <c r="I8" s="7"/>
      <c r="J8" s="4"/>
      <c r="K8" s="1"/>
      <c r="L8" s="12" t="s">
        <v>767</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769</v>
      </c>
      <c r="M9" s="1"/>
      <c r="N9" s="1"/>
      <c r="O9" s="1"/>
      <c r="P9" s="1"/>
      <c r="Q9" s="1"/>
      <c r="R9" s="1"/>
      <c r="S9" s="1"/>
      <c r="T9" s="1"/>
      <c r="U9" s="1"/>
      <c r="V9" s="1"/>
      <c r="W9" s="1"/>
      <c r="X9" s="1"/>
      <c r="Y9" s="1"/>
      <c r="Z9" s="1"/>
    </row>
    <row r="10" spans="1:26" x14ac:dyDescent="0.25">
      <c r="A10" s="3"/>
      <c r="B10" s="5"/>
      <c r="C10" s="105" t="s">
        <v>856</v>
      </c>
      <c r="D10" s="90" t="s">
        <v>25</v>
      </c>
      <c r="E10" s="90"/>
      <c r="F10" s="90"/>
      <c r="G10" s="90"/>
      <c r="H10" s="90"/>
      <c r="I10" s="7"/>
      <c r="J10" s="4"/>
      <c r="K10" s="1"/>
      <c r="L10" s="12"/>
      <c r="M10" s="1"/>
      <c r="N10" s="1"/>
      <c r="O10" s="1"/>
      <c r="P10" s="1"/>
      <c r="Q10" s="1"/>
      <c r="R10" s="1"/>
      <c r="S10" s="1"/>
      <c r="T10" s="1"/>
      <c r="U10" s="1"/>
      <c r="V10" s="1"/>
      <c r="W10" s="1"/>
      <c r="X10" s="1"/>
      <c r="Y10" s="1"/>
      <c r="Z10" s="1"/>
    </row>
    <row r="11" spans="1:26" ht="15.75" customHeight="1" thickBot="1" x14ac:dyDescent="0.3">
      <c r="A11" s="3"/>
      <c r="B11" s="5"/>
      <c r="C11" s="105"/>
      <c r="D11" s="90"/>
      <c r="E11" s="90"/>
      <c r="F11" s="90"/>
      <c r="G11" s="90"/>
      <c r="H11" s="90"/>
      <c r="I11" s="7"/>
      <c r="J11" s="4"/>
      <c r="K11" s="1"/>
      <c r="L11" s="13" t="s">
        <v>771</v>
      </c>
      <c r="M11" s="1"/>
      <c r="N11" s="1"/>
      <c r="O11" s="1"/>
      <c r="P11" s="1"/>
      <c r="Q11" s="1"/>
      <c r="R11" s="1"/>
      <c r="S11" s="1"/>
      <c r="T11" s="1"/>
      <c r="U11" s="1"/>
      <c r="V11" s="1"/>
      <c r="W11" s="1"/>
      <c r="X11" s="1"/>
      <c r="Y11" s="1"/>
      <c r="Z11" s="1"/>
    </row>
    <row r="12" spans="1:26" x14ac:dyDescent="0.25">
      <c r="A12" s="3"/>
      <c r="B12" s="5"/>
      <c r="C12" s="105"/>
      <c r="D12" s="90"/>
      <c r="E12" s="90"/>
      <c r="F12" s="90"/>
      <c r="G12" s="90"/>
      <c r="H12" s="90"/>
      <c r="I12" s="7"/>
      <c r="J12" s="4"/>
      <c r="K12" s="1"/>
      <c r="L12" s="1"/>
      <c r="M12" s="1"/>
      <c r="N12" s="1"/>
      <c r="O12" s="1"/>
      <c r="P12" s="1"/>
      <c r="Q12" s="1"/>
      <c r="R12" s="1"/>
      <c r="S12" s="1"/>
      <c r="T12" s="1"/>
      <c r="U12" s="1"/>
      <c r="V12" s="1"/>
      <c r="W12" s="1"/>
      <c r="X12" s="1"/>
      <c r="Y12" s="1"/>
      <c r="Z12" s="1"/>
    </row>
    <row r="13" spans="1:26" x14ac:dyDescent="0.25">
      <c r="A13" s="3"/>
      <c r="B13" s="5"/>
      <c r="C13" s="17" t="s">
        <v>830</v>
      </c>
      <c r="D13" s="64" t="s">
        <v>764</v>
      </c>
      <c r="E13" s="64"/>
      <c r="F13" s="64"/>
      <c r="G13" s="64"/>
      <c r="H13" s="64"/>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106" t="s">
        <v>828</v>
      </c>
      <c r="D15" s="6"/>
      <c r="E15" s="6"/>
      <c r="F15" s="6"/>
      <c r="G15" s="65" t="s">
        <v>786</v>
      </c>
      <c r="H15" s="65"/>
      <c r="I15" s="7"/>
      <c r="J15" s="4"/>
      <c r="K15" s="1"/>
      <c r="L15" s="1"/>
      <c r="M15" s="1"/>
      <c r="N15" s="1"/>
      <c r="O15" s="1"/>
      <c r="P15" s="1"/>
      <c r="Q15" s="1"/>
      <c r="R15" s="1"/>
      <c r="S15" s="1"/>
      <c r="T15" s="1"/>
      <c r="U15" s="1"/>
      <c r="V15" s="1"/>
      <c r="W15" s="1"/>
      <c r="X15" s="1"/>
      <c r="Y15" s="1"/>
      <c r="Z15" s="1"/>
    </row>
    <row r="16" spans="1:26" x14ac:dyDescent="0.25">
      <c r="A16" s="3"/>
      <c r="B16" s="5"/>
      <c r="C16" s="106"/>
      <c r="D16" s="6"/>
      <c r="E16" s="6"/>
      <c r="F16" s="6"/>
      <c r="G16" s="65"/>
      <c r="H16" s="65"/>
      <c r="I16" s="7"/>
      <c r="J16" s="4"/>
      <c r="K16" s="1"/>
      <c r="L16" s="1"/>
      <c r="M16" s="1"/>
      <c r="N16" s="1"/>
      <c r="O16" s="1"/>
      <c r="P16" s="1"/>
      <c r="Q16" s="1"/>
      <c r="R16" s="1"/>
      <c r="S16" s="1"/>
      <c r="T16" s="1"/>
      <c r="U16" s="1"/>
      <c r="V16" s="1"/>
      <c r="W16" s="1"/>
      <c r="X16" s="1"/>
      <c r="Y16" s="1"/>
      <c r="Z16" s="1"/>
    </row>
    <row r="17" spans="1:26" x14ac:dyDescent="0.25">
      <c r="A17" s="3"/>
      <c r="B17" s="25"/>
      <c r="C17" s="26"/>
      <c r="D17" s="26"/>
      <c r="E17" s="26"/>
      <c r="F17" s="26"/>
      <c r="G17" s="26"/>
      <c r="H17" s="26"/>
      <c r="I17" s="27"/>
      <c r="J17" s="4"/>
      <c r="K17" s="1"/>
      <c r="L17" s="1"/>
      <c r="M17" s="1"/>
      <c r="N17" s="1"/>
      <c r="O17" s="1"/>
      <c r="P17" s="1"/>
      <c r="Q17" s="1"/>
      <c r="R17" s="1"/>
      <c r="S17" s="1"/>
      <c r="T17" s="1"/>
      <c r="U17" s="1"/>
      <c r="V17" s="1"/>
      <c r="W17" s="1"/>
      <c r="X17" s="1"/>
      <c r="Y17" s="1"/>
      <c r="Z17" s="1"/>
    </row>
    <row r="18" spans="1:26" x14ac:dyDescent="0.25">
      <c r="A18" s="28"/>
      <c r="B18" s="28"/>
      <c r="C18" s="28"/>
      <c r="D18" s="28"/>
      <c r="E18" s="28"/>
      <c r="F18" s="28"/>
      <c r="G18" s="28"/>
      <c r="H18" s="28"/>
      <c r="I18" s="28"/>
      <c r="J18" s="29"/>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sheetData>
  <sheetProtection algorithmName="SHA-512" hashValue="r8CSLLxhHbtvhXAJGuBFwrf9tmdiW3LfgrupwETHCTWZ6urRd49721Ic4Xu/5JcFEXLP16VObmJiJ8/YJnRzDQ==" saltValue="W45I8ULExF+7WLACdHv2tw==" spinCount="100000" sheet="1" scenarios="1" formatRows="0" pivotTables="0"/>
  <mergeCells count="9">
    <mergeCell ref="B1:E1"/>
    <mergeCell ref="C15:C16"/>
    <mergeCell ref="G15:H16"/>
    <mergeCell ref="C6:C7"/>
    <mergeCell ref="D6:H7"/>
    <mergeCell ref="D8:H8"/>
    <mergeCell ref="D13:H13"/>
    <mergeCell ref="C10:C12"/>
    <mergeCell ref="D10:H12"/>
  </mergeCells>
  <conditionalFormatting sqref="D6 D10">
    <cfRule type="expression" dxfId="42" priority="26">
      <formula>$D6="Select"</formula>
    </cfRule>
    <cfRule type="expression" dxfId="41" priority="27">
      <formula>$D6&lt;&gt;"Select"</formula>
    </cfRule>
  </conditionalFormatting>
  <conditionalFormatting sqref="D8:H8">
    <cfRule type="expression" dxfId="40" priority="24">
      <formula>OR(D8="",D8="Insert")</formula>
    </cfRule>
    <cfRule type="expression" dxfId="39" priority="25">
      <formula>D8&lt;&gt;"Insert"</formula>
    </cfRule>
  </conditionalFormatting>
  <conditionalFormatting sqref="D13:H13">
    <cfRule type="expression" dxfId="38" priority="3">
      <formula>OR(D13="",D13="Insert")</formula>
    </cfRule>
    <cfRule type="expression" dxfId="37" priority="4">
      <formula>D13&lt;&gt;"Insert"</formula>
    </cfRule>
  </conditionalFormatting>
  <hyperlinks>
    <hyperlink ref="G15:H16" location="'Instructions for use'!A1" display="Next" xr:uid="{FE60F4E4-4F79-4834-A589-43DE7EEBCC18}"/>
    <hyperlink ref="C15:C16" location="'Product information'!A1" display="Previous" xr:uid="{92641371-5DF6-406B-BF20-E2CFA9FF9CE0}"/>
    <hyperlink ref="L5" location="Start!A1" display="Start " xr:uid="{75192CE4-897C-430D-A615-BA74424309EE}"/>
    <hyperlink ref="L7" location="'Additional product information'!A1" display="Additional product information" xr:uid="{C8DF9E6D-F534-4F97-8B65-6F354A1702C5}"/>
    <hyperlink ref="L8" location="'Instructions for use'!A1" display="Instructions for use" xr:uid="{5879AF3B-C68B-42BE-BE10-1BA58D1CDFE0}"/>
    <hyperlink ref="L9" location="'Other labelling systems'!A1" display="Other labelling systems" xr:uid="{07DBF396-507B-4788-9087-AFC23E51D059}"/>
    <hyperlink ref="L11" location="Packaging!A1" display="Packaging" xr:uid="{54A2F213-11B6-407D-AE88-04197962DDAB}"/>
    <hyperlink ref="L6" location="'Product information'!A1" display="Product information" xr:uid="{7A513BE7-9C97-4D4A-91F1-10012CE34BF8}"/>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097F9A9-22F0-47C3-BE55-51F8EA8C7F38}">
          <x14:formula1>
            <xm:f>'Drop down'!$B$2:$B$4</xm:f>
          </x14:formula1>
          <xm:sqref>D6:H7 D10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858</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767</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761</v>
      </c>
      <c r="M4" s="1"/>
      <c r="N4" s="1"/>
      <c r="O4" s="1"/>
      <c r="P4" s="1"/>
      <c r="Q4" s="1"/>
      <c r="R4" s="1"/>
      <c r="S4" s="1"/>
      <c r="T4" s="1"/>
      <c r="U4" s="1"/>
      <c r="V4" s="1"/>
      <c r="W4" s="1"/>
      <c r="X4" s="1"/>
      <c r="Y4" s="1"/>
      <c r="Z4" s="1"/>
    </row>
    <row r="5" spans="1:26" x14ac:dyDescent="0.25">
      <c r="A5" s="3"/>
      <c r="B5" s="5"/>
      <c r="C5" s="17" t="s">
        <v>831</v>
      </c>
      <c r="D5" s="64" t="s">
        <v>764</v>
      </c>
      <c r="E5" s="64"/>
      <c r="F5" s="64"/>
      <c r="G5" s="64"/>
      <c r="H5" s="64"/>
      <c r="I5" s="7"/>
      <c r="J5" s="4"/>
      <c r="K5" s="1"/>
      <c r="L5" s="12" t="s">
        <v>762</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763</v>
      </c>
      <c r="M6" s="1"/>
      <c r="N6" s="1"/>
      <c r="O6" s="1"/>
      <c r="P6" s="1"/>
      <c r="Q6" s="1"/>
      <c r="R6" s="1"/>
      <c r="S6" s="1"/>
      <c r="T6" s="1"/>
      <c r="U6" s="1"/>
      <c r="V6" s="1"/>
      <c r="W6" s="1"/>
      <c r="X6" s="1"/>
      <c r="Y6" s="1"/>
      <c r="Z6" s="1"/>
    </row>
    <row r="7" spans="1:26" ht="15" customHeight="1" x14ac:dyDescent="0.25">
      <c r="A7" s="3"/>
      <c r="B7" s="5"/>
      <c r="C7" s="95" t="s">
        <v>832</v>
      </c>
      <c r="D7" s="84" t="s">
        <v>764</v>
      </c>
      <c r="E7" s="84"/>
      <c r="F7" s="84"/>
      <c r="G7" s="84"/>
      <c r="H7" s="84"/>
      <c r="I7" s="7"/>
      <c r="J7" s="4"/>
      <c r="K7" s="1"/>
      <c r="L7" s="12" t="s">
        <v>765</v>
      </c>
      <c r="M7" s="1"/>
      <c r="N7" s="1"/>
      <c r="O7" s="1"/>
      <c r="P7" s="1"/>
      <c r="Q7" s="1"/>
      <c r="R7" s="1"/>
      <c r="S7" s="1"/>
      <c r="T7" s="1"/>
      <c r="U7" s="1"/>
      <c r="V7" s="1"/>
      <c r="W7" s="1"/>
      <c r="X7" s="1"/>
      <c r="Y7" s="1"/>
      <c r="Z7" s="1"/>
    </row>
    <row r="8" spans="1:26" x14ac:dyDescent="0.25">
      <c r="A8" s="3"/>
      <c r="B8" s="5"/>
      <c r="C8" s="96"/>
      <c r="D8" s="84"/>
      <c r="E8" s="84"/>
      <c r="F8" s="84"/>
      <c r="G8" s="84"/>
      <c r="H8" s="84"/>
      <c r="I8" s="7"/>
      <c r="J8" s="4"/>
      <c r="K8" s="1"/>
      <c r="L8" s="41" t="s">
        <v>767</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769</v>
      </c>
      <c r="M9" s="1"/>
      <c r="N9" s="1"/>
      <c r="O9" s="1"/>
      <c r="P9" s="1"/>
      <c r="Q9" s="1"/>
      <c r="R9" s="1"/>
      <c r="S9" s="1"/>
      <c r="T9" s="1"/>
      <c r="U9" s="1"/>
      <c r="V9" s="1"/>
      <c r="W9" s="1"/>
      <c r="X9" s="1"/>
      <c r="Y9" s="1"/>
      <c r="Z9" s="1"/>
    </row>
    <row r="10" spans="1:26" ht="15.75" thickBot="1" x14ac:dyDescent="0.3">
      <c r="A10" s="3"/>
      <c r="B10" s="5"/>
      <c r="C10" s="17" t="s">
        <v>833</v>
      </c>
      <c r="D10" s="64" t="s">
        <v>764</v>
      </c>
      <c r="E10" s="64"/>
      <c r="F10" s="64"/>
      <c r="G10" s="64"/>
      <c r="H10" s="64"/>
      <c r="I10" s="7"/>
      <c r="J10" s="4"/>
      <c r="K10" s="1"/>
      <c r="L10" s="13" t="s">
        <v>771</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834</v>
      </c>
      <c r="D12" s="64" t="s">
        <v>764</v>
      </c>
      <c r="E12" s="64"/>
      <c r="F12" s="64"/>
      <c r="G12" s="64"/>
      <c r="H12" s="64"/>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106" t="s">
        <v>828</v>
      </c>
      <c r="D14" s="6"/>
      <c r="E14" s="6"/>
      <c r="F14" s="6"/>
      <c r="G14" s="65" t="s">
        <v>786</v>
      </c>
      <c r="H14" s="65"/>
      <c r="I14" s="7"/>
      <c r="J14" s="4"/>
      <c r="K14" s="1"/>
      <c r="L14" s="1"/>
      <c r="M14" s="1"/>
      <c r="N14" s="1"/>
      <c r="O14" s="1"/>
      <c r="P14" s="1"/>
      <c r="Q14" s="1"/>
      <c r="R14" s="1"/>
      <c r="S14" s="1"/>
      <c r="T14" s="1"/>
      <c r="U14" s="1"/>
      <c r="V14" s="1"/>
      <c r="W14" s="1"/>
      <c r="X14" s="1"/>
      <c r="Y14" s="1"/>
      <c r="Z14" s="1"/>
    </row>
    <row r="15" spans="1:26" x14ac:dyDescent="0.25">
      <c r="A15" s="3"/>
      <c r="B15" s="5"/>
      <c r="C15" s="106"/>
      <c r="D15" s="6"/>
      <c r="E15" s="6"/>
      <c r="F15" s="6"/>
      <c r="G15" s="65"/>
      <c r="H15" s="65"/>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Z/gg+AjnF+b/U9ktEmSFVUEslkAzLwl8MOSVgTZFZLuxbl4FO8WTJt2rXKS554pyVg6cAuJ6vTDO8PX81/5Pg==" saltValue="JZIbglUWaESAuub+pyZPiQ=="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36" priority="11">
      <formula>OR(D7="",D7="Insert")</formula>
    </cfRule>
    <cfRule type="expression" dxfId="35" priority="12">
      <formula>D7&lt;&gt;"Insert"</formula>
    </cfRule>
  </conditionalFormatting>
  <conditionalFormatting sqref="D5:H5">
    <cfRule type="expression" dxfId="34" priority="5">
      <formula>OR(D5="",D5="Insert")</formula>
    </cfRule>
    <cfRule type="expression" dxfId="33" priority="6">
      <formula>D5&lt;&gt;"Insert"</formula>
    </cfRule>
  </conditionalFormatting>
  <conditionalFormatting sqref="D10:H10">
    <cfRule type="expression" dxfId="32" priority="3">
      <formula>OR(D10="",D10="Insert")</formula>
    </cfRule>
    <cfRule type="expression" dxfId="31" priority="4">
      <formula>D10&lt;&gt;"Insert"</formula>
    </cfRule>
  </conditionalFormatting>
  <conditionalFormatting sqref="D12:H12">
    <cfRule type="expression" dxfId="30" priority="1">
      <formula>OR(D12="",D12="Insert")</formula>
    </cfRule>
    <cfRule type="expression" dxfId="29"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C707FD50-51E6-4D32-A857-F4A393D9BE47}"/>
    <hyperlink ref="L7" location="'Additional product information'!A1" display="Additional product information" xr:uid="{2EB4E15C-5098-495C-B57F-8CB9E270D085}"/>
    <hyperlink ref="L8" location="'Instructions for use'!A1" display="Instructions for use" xr:uid="{5DC0DA66-61BA-44BF-ACD3-82DF2B7C999B}"/>
    <hyperlink ref="L9" location="'Other labelling systems'!A1" display="Other labelling systems" xr:uid="{9DE8161B-DD62-4BBD-B574-EE24069D4E66}"/>
    <hyperlink ref="L10" location="Packaging!A1" display="Packaging" xr:uid="{C55DEEC3-54DD-490E-8522-B19E40DB710A}"/>
    <hyperlink ref="L6" location="'Product information'!A1" display="Product information" xr:uid="{E768F0A0-F458-4355-A16C-A43A476BE1D9}"/>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37"/>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858</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761</v>
      </c>
      <c r="M4" s="1"/>
      <c r="N4" s="1"/>
      <c r="O4" s="1"/>
      <c r="P4" s="1"/>
      <c r="Q4" s="1"/>
      <c r="R4" s="1"/>
      <c r="S4" s="1"/>
      <c r="T4" s="1"/>
      <c r="U4" s="1"/>
      <c r="V4" s="1"/>
      <c r="W4" s="1"/>
      <c r="X4" s="1"/>
      <c r="Y4" s="1"/>
      <c r="Z4" s="1"/>
    </row>
    <row r="5" spans="1:26" x14ac:dyDescent="0.25">
      <c r="A5" s="3"/>
      <c r="B5" s="5"/>
      <c r="C5" s="24" t="s">
        <v>835</v>
      </c>
      <c r="D5" s="108" t="s">
        <v>25</v>
      </c>
      <c r="E5" s="108"/>
      <c r="F5" s="108"/>
      <c r="G5" s="108"/>
      <c r="H5" s="109"/>
      <c r="I5" s="7"/>
      <c r="J5" s="4"/>
      <c r="K5" s="1"/>
      <c r="L5" s="12" t="s">
        <v>762</v>
      </c>
      <c r="M5" s="1"/>
      <c r="N5" s="1"/>
      <c r="O5" s="1"/>
      <c r="P5" s="1"/>
      <c r="Q5" s="1"/>
      <c r="R5" s="1"/>
      <c r="S5" s="1"/>
      <c r="T5" s="1"/>
      <c r="U5" s="1"/>
      <c r="V5" s="1"/>
      <c r="W5" s="1"/>
      <c r="X5" s="1"/>
      <c r="Y5" s="1"/>
      <c r="Z5" s="1"/>
    </row>
    <row r="6" spans="1:26" x14ac:dyDescent="0.25">
      <c r="A6" s="3"/>
      <c r="B6" s="5"/>
      <c r="C6" s="17" t="s">
        <v>836</v>
      </c>
      <c r="D6" s="64" t="s">
        <v>764</v>
      </c>
      <c r="E6" s="64"/>
      <c r="F6" s="64"/>
      <c r="G6" s="64"/>
      <c r="H6" s="64"/>
      <c r="I6" s="7"/>
      <c r="J6" s="4"/>
      <c r="K6" s="1"/>
      <c r="L6" s="12" t="s">
        <v>763</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765</v>
      </c>
      <c r="M7" s="1"/>
      <c r="N7" s="1"/>
      <c r="O7" s="1"/>
      <c r="P7" s="1"/>
      <c r="Q7" s="1"/>
      <c r="R7" s="1"/>
      <c r="S7" s="1"/>
      <c r="T7" s="1"/>
      <c r="U7" s="1"/>
      <c r="V7" s="1"/>
      <c r="W7" s="1"/>
      <c r="X7" s="1"/>
      <c r="Y7" s="1"/>
      <c r="Z7" s="1"/>
    </row>
    <row r="8" spans="1:26" x14ac:dyDescent="0.25">
      <c r="A8" s="3"/>
      <c r="B8" s="5"/>
      <c r="C8" s="24" t="s">
        <v>837</v>
      </c>
      <c r="D8" s="108" t="s">
        <v>25</v>
      </c>
      <c r="E8" s="108"/>
      <c r="F8" s="108"/>
      <c r="G8" s="108"/>
      <c r="H8" s="109"/>
      <c r="I8" s="7"/>
      <c r="J8" s="4"/>
      <c r="K8" s="1"/>
      <c r="L8" s="12" t="s">
        <v>767</v>
      </c>
      <c r="M8" s="1"/>
      <c r="N8" s="1"/>
      <c r="O8" s="1"/>
      <c r="P8" s="1"/>
      <c r="Q8" s="1"/>
      <c r="R8" s="1"/>
      <c r="S8" s="1"/>
      <c r="T8" s="1"/>
      <c r="U8" s="1"/>
      <c r="V8" s="1"/>
      <c r="W8" s="1"/>
      <c r="X8" s="1"/>
      <c r="Y8" s="1"/>
      <c r="Z8" s="1"/>
    </row>
    <row r="9" spans="1:26" x14ac:dyDescent="0.25">
      <c r="A9" s="3"/>
      <c r="B9" s="5"/>
      <c r="C9" s="17" t="s">
        <v>836</v>
      </c>
      <c r="D9" s="64" t="s">
        <v>764</v>
      </c>
      <c r="E9" s="64"/>
      <c r="F9" s="64"/>
      <c r="G9" s="64"/>
      <c r="H9" s="64"/>
      <c r="I9" s="7"/>
      <c r="J9" s="4"/>
      <c r="K9" s="1"/>
      <c r="L9" s="41" t="s">
        <v>769</v>
      </c>
      <c r="M9" s="1"/>
      <c r="N9" s="1"/>
      <c r="O9" s="1"/>
      <c r="P9" s="1"/>
      <c r="Q9" s="1"/>
      <c r="R9" s="1"/>
      <c r="S9" s="1"/>
      <c r="T9" s="1"/>
      <c r="U9" s="1"/>
      <c r="V9" s="1"/>
      <c r="W9" s="1"/>
      <c r="X9" s="1"/>
      <c r="Y9" s="1"/>
      <c r="Z9" s="1"/>
    </row>
    <row r="10" spans="1:26" ht="15.75" thickBot="1" x14ac:dyDescent="0.3">
      <c r="A10" s="3"/>
      <c r="B10" s="5"/>
      <c r="C10" s="17" t="s">
        <v>838</v>
      </c>
      <c r="D10" s="108" t="s">
        <v>25</v>
      </c>
      <c r="E10" s="108"/>
      <c r="F10" s="108"/>
      <c r="G10" s="108"/>
      <c r="H10" s="109"/>
      <c r="I10" s="7"/>
      <c r="J10" s="4"/>
      <c r="K10" s="1"/>
      <c r="L10" s="13" t="s">
        <v>771</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857</v>
      </c>
      <c r="D12" s="108" t="s">
        <v>25</v>
      </c>
      <c r="E12" s="108"/>
      <c r="F12" s="108"/>
      <c r="G12" s="108"/>
      <c r="H12" s="109"/>
      <c r="I12" s="7"/>
      <c r="J12" s="4"/>
      <c r="K12" s="1"/>
      <c r="L12" s="1"/>
      <c r="M12" s="1"/>
      <c r="N12" s="1"/>
      <c r="O12" s="1"/>
      <c r="P12" s="1"/>
      <c r="Q12" s="1"/>
      <c r="R12" s="1"/>
      <c r="S12" s="1"/>
      <c r="T12" s="1"/>
      <c r="U12" s="1"/>
      <c r="V12" s="1"/>
      <c r="W12" s="1"/>
      <c r="X12" s="1"/>
      <c r="Y12" s="1"/>
      <c r="Z12" s="1"/>
    </row>
    <row r="13" spans="1:26" x14ac:dyDescent="0.25">
      <c r="A13" s="3"/>
      <c r="B13" s="5"/>
      <c r="C13" s="17" t="s">
        <v>839</v>
      </c>
      <c r="D13" s="64" t="s">
        <v>764</v>
      </c>
      <c r="E13" s="64"/>
      <c r="F13" s="64"/>
      <c r="G13" s="64"/>
      <c r="H13" s="64"/>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840</v>
      </c>
      <c r="D15" s="108" t="s">
        <v>25</v>
      </c>
      <c r="E15" s="108"/>
      <c r="F15" s="108"/>
      <c r="G15" s="108"/>
      <c r="H15" s="109"/>
      <c r="I15" s="7"/>
      <c r="J15" s="4"/>
      <c r="K15" s="1"/>
      <c r="L15" s="1"/>
      <c r="M15" s="1"/>
      <c r="N15" s="1"/>
      <c r="O15" s="1"/>
      <c r="P15" s="1"/>
      <c r="Q15" s="1"/>
      <c r="R15" s="1"/>
      <c r="S15" s="1"/>
      <c r="T15" s="1"/>
      <c r="U15" s="1"/>
      <c r="V15" s="1"/>
      <c r="W15" s="1"/>
      <c r="X15" s="1"/>
      <c r="Y15" s="1"/>
      <c r="Z15" s="1"/>
    </row>
    <row r="16" spans="1:26" x14ac:dyDescent="0.25">
      <c r="A16" s="3"/>
      <c r="B16" s="5"/>
      <c r="C16" s="17" t="s">
        <v>836</v>
      </c>
      <c r="D16" s="64" t="s">
        <v>764</v>
      </c>
      <c r="E16" s="64"/>
      <c r="F16" s="64"/>
      <c r="G16" s="64"/>
      <c r="H16" s="64"/>
      <c r="I16" s="7"/>
      <c r="J16" s="4"/>
      <c r="K16" s="1"/>
      <c r="L16" s="1"/>
      <c r="M16" s="1"/>
      <c r="N16" s="1"/>
      <c r="O16" s="1"/>
      <c r="P16" s="1"/>
      <c r="Q16" s="1"/>
      <c r="R16" s="1"/>
      <c r="S16" s="1"/>
      <c r="T16" s="1"/>
      <c r="U16" s="1"/>
      <c r="V16" s="1"/>
      <c r="W16" s="1"/>
      <c r="X16" s="1"/>
      <c r="Y16" s="1"/>
      <c r="Z16" s="1"/>
    </row>
    <row r="17" spans="1:26" ht="14.45" customHeight="1" x14ac:dyDescent="0.25">
      <c r="A17" s="3"/>
      <c r="B17" s="5"/>
      <c r="C17" s="17" t="s">
        <v>838</v>
      </c>
      <c r="D17" s="108" t="s">
        <v>25</v>
      </c>
      <c r="E17" s="108"/>
      <c r="F17" s="108"/>
      <c r="G17" s="108"/>
      <c r="H17" s="109"/>
      <c r="I17" s="7"/>
      <c r="J17" s="4"/>
      <c r="K17" s="1"/>
      <c r="L17" s="1"/>
      <c r="M17" s="1"/>
      <c r="N17" s="1"/>
      <c r="O17" s="1"/>
      <c r="P17" s="1"/>
      <c r="Q17" s="1"/>
      <c r="R17" s="1"/>
      <c r="S17" s="1"/>
      <c r="T17" s="1"/>
      <c r="U17" s="1"/>
      <c r="V17" s="1"/>
      <c r="W17" s="1"/>
      <c r="X17" s="1"/>
      <c r="Y17" s="1"/>
      <c r="Z17" s="1"/>
    </row>
    <row r="18" spans="1:26" ht="14.45" customHeight="1" x14ac:dyDescent="0.25">
      <c r="A18" s="3"/>
      <c r="B18" s="5"/>
      <c r="C18" s="6"/>
      <c r="D18" s="6"/>
      <c r="E18" s="6"/>
      <c r="F18" s="6"/>
      <c r="G18" s="6"/>
      <c r="H18" s="6"/>
      <c r="I18" s="7"/>
      <c r="J18" s="4"/>
      <c r="K18" s="1"/>
      <c r="L18" s="1"/>
      <c r="M18" s="1"/>
      <c r="N18" s="1"/>
      <c r="O18" s="1"/>
      <c r="P18" s="1"/>
      <c r="Q18" s="1"/>
      <c r="R18" s="1"/>
      <c r="S18" s="1"/>
      <c r="T18" s="1"/>
      <c r="U18" s="1"/>
      <c r="V18" s="1"/>
      <c r="W18" s="1"/>
      <c r="X18" s="1"/>
      <c r="Y18" s="1"/>
      <c r="Z18" s="1"/>
    </row>
    <row r="19" spans="1:26" x14ac:dyDescent="0.25">
      <c r="A19" s="3"/>
      <c r="B19" s="5"/>
      <c r="C19" s="17" t="s">
        <v>841</v>
      </c>
      <c r="D19" s="64" t="s">
        <v>764</v>
      </c>
      <c r="E19" s="64"/>
      <c r="F19" s="64"/>
      <c r="G19" s="64"/>
      <c r="H19" s="64"/>
      <c r="I19" s="7"/>
      <c r="J19" s="4"/>
      <c r="K19" s="1"/>
      <c r="L19" s="1"/>
      <c r="M19" s="1"/>
      <c r="N19" s="1"/>
      <c r="O19" s="1"/>
      <c r="P19" s="1"/>
      <c r="Q19" s="1"/>
      <c r="R19" s="1"/>
      <c r="S19" s="1"/>
      <c r="T19" s="1"/>
      <c r="U19" s="1"/>
      <c r="V19" s="1"/>
      <c r="W19" s="1"/>
      <c r="X19" s="1"/>
      <c r="Y19" s="1"/>
      <c r="Z19" s="1"/>
    </row>
    <row r="20" spans="1:26" x14ac:dyDescent="0.25">
      <c r="A20" s="3"/>
      <c r="B20" s="5"/>
      <c r="C20" s="6"/>
      <c r="D20" s="6"/>
      <c r="E20" s="6"/>
      <c r="F20" s="6"/>
      <c r="G20" s="6"/>
      <c r="H20" s="6"/>
      <c r="I20" s="7"/>
      <c r="J20" s="4"/>
      <c r="K20" s="1"/>
      <c r="L20" s="1"/>
      <c r="M20" s="1"/>
      <c r="N20" s="1"/>
      <c r="O20" s="1"/>
      <c r="P20" s="1"/>
      <c r="Q20" s="1"/>
      <c r="R20" s="1"/>
      <c r="S20" s="1"/>
      <c r="T20" s="1"/>
      <c r="U20" s="1"/>
      <c r="V20" s="1"/>
      <c r="W20" s="1"/>
      <c r="X20" s="1"/>
      <c r="Y20" s="1"/>
      <c r="Z20" s="1"/>
    </row>
    <row r="21" spans="1:26" x14ac:dyDescent="0.25">
      <c r="A21" s="3"/>
      <c r="B21" s="5"/>
      <c r="C21" s="106" t="s">
        <v>828</v>
      </c>
      <c r="D21" s="6"/>
      <c r="E21" s="6"/>
      <c r="F21" s="6"/>
      <c r="G21" s="65" t="s">
        <v>786</v>
      </c>
      <c r="H21" s="65"/>
      <c r="I21" s="7"/>
      <c r="J21" s="4"/>
      <c r="K21" s="1"/>
      <c r="L21" s="1"/>
      <c r="M21" s="1"/>
      <c r="N21" s="1"/>
      <c r="O21" s="1"/>
      <c r="P21" s="1"/>
      <c r="Q21" s="1"/>
      <c r="R21" s="1"/>
      <c r="S21" s="1"/>
      <c r="T21" s="1"/>
      <c r="U21" s="1"/>
      <c r="V21" s="1"/>
      <c r="W21" s="1"/>
      <c r="X21" s="1"/>
      <c r="Y21" s="1"/>
      <c r="Z21" s="1"/>
    </row>
    <row r="22" spans="1:26" x14ac:dyDescent="0.25">
      <c r="A22" s="3"/>
      <c r="B22" s="5"/>
      <c r="C22" s="106"/>
      <c r="D22" s="6"/>
      <c r="E22" s="6"/>
      <c r="F22" s="6"/>
      <c r="G22" s="65"/>
      <c r="H22" s="65"/>
      <c r="I22" s="7"/>
      <c r="J22" s="4"/>
      <c r="K22" s="1"/>
      <c r="L22" s="1"/>
      <c r="M22" s="1"/>
      <c r="N22" s="1"/>
      <c r="O22" s="1"/>
      <c r="P22" s="1"/>
      <c r="Q22" s="1"/>
      <c r="R22" s="1"/>
      <c r="S22" s="1"/>
      <c r="T22" s="1"/>
      <c r="U22" s="1"/>
      <c r="V22" s="1"/>
      <c r="W22" s="1"/>
      <c r="X22" s="1"/>
      <c r="Y22" s="1"/>
      <c r="Z22" s="1"/>
    </row>
    <row r="23" spans="1:26" ht="14.45" customHeight="1" x14ac:dyDescent="0.25">
      <c r="A23" s="3"/>
      <c r="B23" s="25"/>
      <c r="C23" s="26"/>
      <c r="D23" s="26"/>
      <c r="E23" s="26"/>
      <c r="F23" s="26"/>
      <c r="G23" s="26"/>
      <c r="H23" s="26"/>
      <c r="I23" s="27"/>
      <c r="J23" s="4"/>
      <c r="K23" s="1"/>
      <c r="L23" s="1"/>
      <c r="M23" s="1"/>
      <c r="N23" s="1"/>
      <c r="O23" s="1"/>
      <c r="P23" s="1"/>
      <c r="Q23" s="1"/>
      <c r="R23" s="1"/>
      <c r="S23" s="1"/>
      <c r="T23" s="1"/>
      <c r="U23" s="1"/>
      <c r="V23" s="1"/>
      <c r="W23" s="1"/>
      <c r="X23" s="1"/>
      <c r="Y23" s="1"/>
      <c r="Z23" s="1"/>
    </row>
    <row r="24" spans="1:26" x14ac:dyDescent="0.25">
      <c r="A24" s="28"/>
      <c r="B24" s="28"/>
      <c r="C24" s="28"/>
      <c r="D24" s="28"/>
      <c r="E24" s="28"/>
      <c r="F24" s="28"/>
      <c r="G24" s="28"/>
      <c r="H24" s="28"/>
      <c r="I24" s="28"/>
      <c r="J24" s="29"/>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row r="32" spans="1:26" x14ac:dyDescent="0.25">
      <c r="A32" s="30"/>
      <c r="B32" s="30"/>
      <c r="C32" s="30"/>
      <c r="D32" s="30"/>
      <c r="E32" s="30"/>
      <c r="F32" s="30"/>
      <c r="G32" s="30"/>
      <c r="H32" s="30"/>
      <c r="I32" s="30"/>
      <c r="J32" s="30"/>
      <c r="K32" s="1"/>
      <c r="L32" s="1"/>
      <c r="M32" s="1"/>
      <c r="N32" s="1"/>
      <c r="O32" s="1"/>
      <c r="P32" s="1"/>
      <c r="Q32" s="1"/>
      <c r="R32" s="1"/>
      <c r="S32" s="1"/>
      <c r="T32" s="1"/>
      <c r="U32" s="1"/>
      <c r="V32" s="1"/>
      <c r="W32" s="1"/>
      <c r="X32" s="1"/>
      <c r="Y32" s="1"/>
      <c r="Z32" s="1"/>
    </row>
    <row r="33" spans="1:26" x14ac:dyDescent="0.25">
      <c r="A33" s="30"/>
      <c r="B33" s="30"/>
      <c r="C33" s="30"/>
      <c r="D33" s="30"/>
      <c r="E33" s="30"/>
      <c r="F33" s="30"/>
      <c r="G33" s="30"/>
      <c r="H33" s="30"/>
      <c r="I33" s="30"/>
      <c r="J33" s="30"/>
      <c r="K33" s="1"/>
      <c r="L33" s="1"/>
      <c r="M33" s="1"/>
      <c r="N33" s="1"/>
      <c r="O33" s="1"/>
      <c r="P33" s="1"/>
      <c r="Q33" s="1"/>
      <c r="R33" s="1"/>
      <c r="S33" s="1"/>
      <c r="T33" s="1"/>
      <c r="U33" s="1"/>
      <c r="V33" s="1"/>
      <c r="W33" s="1"/>
      <c r="X33" s="1"/>
      <c r="Y33" s="1"/>
      <c r="Z33" s="1"/>
    </row>
    <row r="34" spans="1:26" x14ac:dyDescent="0.25">
      <c r="A34" s="30"/>
      <c r="B34" s="30"/>
      <c r="C34" s="30"/>
      <c r="D34" s="30"/>
      <c r="E34" s="30"/>
      <c r="F34" s="30"/>
      <c r="G34" s="30"/>
      <c r="H34" s="30"/>
      <c r="I34" s="30"/>
      <c r="J34" s="30"/>
      <c r="K34" s="1"/>
      <c r="L34" s="1"/>
      <c r="M34" s="1"/>
      <c r="N34" s="1"/>
      <c r="O34" s="1"/>
      <c r="P34" s="1"/>
      <c r="Q34" s="1"/>
      <c r="R34" s="1"/>
      <c r="S34" s="1"/>
      <c r="T34" s="1"/>
      <c r="U34" s="1"/>
      <c r="V34" s="1"/>
      <c r="W34" s="1"/>
      <c r="X34" s="1"/>
      <c r="Y34" s="1"/>
      <c r="Z34" s="1"/>
    </row>
    <row r="35" spans="1:26" x14ac:dyDescent="0.25">
      <c r="A35" s="30"/>
      <c r="B35" s="30"/>
      <c r="C35" s="30"/>
      <c r="D35" s="30"/>
      <c r="E35" s="30"/>
      <c r="F35" s="30"/>
      <c r="G35" s="30"/>
      <c r="H35" s="30"/>
      <c r="I35" s="30"/>
      <c r="J35" s="30"/>
      <c r="K35" s="1"/>
      <c r="L35" s="1"/>
      <c r="M35" s="1"/>
      <c r="N35" s="1"/>
      <c r="O35" s="1"/>
      <c r="P35" s="1"/>
      <c r="Q35" s="1"/>
      <c r="R35" s="1"/>
      <c r="S35" s="1"/>
      <c r="T35" s="1"/>
      <c r="U35" s="1"/>
      <c r="V35" s="1"/>
      <c r="W35" s="1"/>
      <c r="X35" s="1"/>
      <c r="Y35" s="1"/>
      <c r="Z35" s="1"/>
    </row>
    <row r="36" spans="1:26" x14ac:dyDescent="0.25">
      <c r="A36" s="30"/>
      <c r="B36" s="30"/>
      <c r="C36" s="30"/>
      <c r="D36" s="30"/>
      <c r="E36" s="30"/>
      <c r="F36" s="30"/>
      <c r="G36" s="30"/>
      <c r="H36" s="30"/>
      <c r="I36" s="30"/>
      <c r="J36" s="30"/>
      <c r="K36" s="1"/>
      <c r="L36" s="1"/>
      <c r="M36" s="1"/>
      <c r="N36" s="1"/>
      <c r="O36" s="1"/>
      <c r="P36" s="1"/>
      <c r="Q36" s="1"/>
      <c r="R36" s="1"/>
      <c r="S36" s="1"/>
      <c r="T36" s="1"/>
      <c r="U36" s="1"/>
      <c r="V36" s="1"/>
      <c r="W36" s="1"/>
      <c r="X36" s="1"/>
      <c r="Y36" s="1"/>
      <c r="Z36" s="1"/>
    </row>
    <row r="37" spans="1:26" x14ac:dyDescent="0.25">
      <c r="A37" s="30"/>
      <c r="B37" s="30"/>
      <c r="C37" s="30"/>
      <c r="D37" s="30"/>
      <c r="E37" s="30"/>
      <c r="F37" s="30"/>
      <c r="G37" s="30"/>
      <c r="H37" s="30"/>
      <c r="I37" s="30"/>
      <c r="J37" s="30"/>
      <c r="K37" s="1"/>
      <c r="L37" s="1"/>
      <c r="M37" s="1"/>
      <c r="N37" s="1"/>
      <c r="O37" s="1"/>
      <c r="P37" s="1"/>
      <c r="Q37" s="1"/>
      <c r="R37" s="1"/>
      <c r="S37" s="1"/>
      <c r="T37" s="1"/>
      <c r="U37" s="1"/>
      <c r="V37" s="1"/>
      <c r="W37" s="1"/>
      <c r="X37" s="1"/>
      <c r="Y37" s="1"/>
      <c r="Z37" s="1"/>
    </row>
  </sheetData>
  <sheetProtection algorithmName="SHA-512" hashValue="5w4EPLHDyUwWwQTibnEixWBG/s5L86deySU5RJpGb703UHBQyqjvWN9LEz6JuuGDTOlFcSdl0rOu465ur7NN7w==" saltValue="2jJfHzv0gDN5B4rTMuufMQ==" spinCount="100000" sheet="1" scenarios="1" formatRows="0" pivotTables="0"/>
  <mergeCells count="14">
    <mergeCell ref="B1:E1"/>
    <mergeCell ref="D10:H10"/>
    <mergeCell ref="D9:H9"/>
    <mergeCell ref="D5:H5"/>
    <mergeCell ref="D6:H6"/>
    <mergeCell ref="D8:H8"/>
    <mergeCell ref="D12:H12"/>
    <mergeCell ref="D13:H13"/>
    <mergeCell ref="D17:H17"/>
    <mergeCell ref="C21:C22"/>
    <mergeCell ref="G21:H22"/>
    <mergeCell ref="D15:H15"/>
    <mergeCell ref="D16:H16"/>
    <mergeCell ref="D19:H19"/>
  </mergeCells>
  <conditionalFormatting sqref="D5">
    <cfRule type="expression" dxfId="28" priority="63">
      <formula>$D5="Select"</formula>
    </cfRule>
    <cfRule type="expression" dxfId="27" priority="64">
      <formula>$D5&lt;&gt;"Select"</formula>
    </cfRule>
  </conditionalFormatting>
  <conditionalFormatting sqref="D8">
    <cfRule type="expression" dxfId="26" priority="9">
      <formula>$D8="Select"</formula>
    </cfRule>
    <cfRule type="expression" dxfId="25" priority="10">
      <formula>$D8&lt;&gt;"Select"</formula>
    </cfRule>
  </conditionalFormatting>
  <conditionalFormatting sqref="D10">
    <cfRule type="expression" dxfId="24" priority="7">
      <formula>$D10="Select"</formula>
    </cfRule>
    <cfRule type="expression" dxfId="23" priority="8">
      <formula>$D10&lt;&gt;"Select"</formula>
    </cfRule>
  </conditionalFormatting>
  <conditionalFormatting sqref="D12">
    <cfRule type="expression" dxfId="22" priority="5">
      <formula>$D12="Select"</formula>
    </cfRule>
    <cfRule type="expression" dxfId="21" priority="6">
      <formula>$D12&lt;&gt;"Select"</formula>
    </cfRule>
  </conditionalFormatting>
  <conditionalFormatting sqref="D15">
    <cfRule type="expression" dxfId="20" priority="3">
      <formula>$D15="Select"</formula>
    </cfRule>
    <cfRule type="expression" dxfId="19" priority="4">
      <formula>$D15&lt;&gt;"Select"</formula>
    </cfRule>
  </conditionalFormatting>
  <conditionalFormatting sqref="D17">
    <cfRule type="expression" dxfId="18" priority="1">
      <formula>$D17="Select"</formula>
    </cfRule>
    <cfRule type="expression" dxfId="17" priority="2">
      <formula>$D17&lt;&gt;"Select"</formula>
    </cfRule>
  </conditionalFormatting>
  <conditionalFormatting sqref="D6:H6">
    <cfRule type="expression" dxfId="16" priority="19">
      <formula>OR(D6="",D6="Insert")</formula>
    </cfRule>
    <cfRule type="expression" dxfId="15" priority="20">
      <formula>D6&lt;&gt;"Insert"</formula>
    </cfRule>
  </conditionalFormatting>
  <conditionalFormatting sqref="D9:H9">
    <cfRule type="expression" dxfId="14" priority="17">
      <formula>OR(D9="",D9="Insert")</formula>
    </cfRule>
    <cfRule type="expression" dxfId="13" priority="18">
      <formula>D9&lt;&gt;"Insert"</formula>
    </cfRule>
  </conditionalFormatting>
  <conditionalFormatting sqref="D13:H13">
    <cfRule type="expression" dxfId="12" priority="15">
      <formula>OR(D13="",D13="Insert")</formula>
    </cfRule>
    <cfRule type="expression" dxfId="11" priority="16">
      <formula>D13&lt;&gt;"Insert"</formula>
    </cfRule>
  </conditionalFormatting>
  <conditionalFormatting sqref="D16:H16">
    <cfRule type="expression" dxfId="10" priority="13">
      <formula>OR(D16="",D16="Insert")</formula>
    </cfRule>
    <cfRule type="expression" dxfId="9" priority="14">
      <formula>D16&lt;&gt;"Insert"</formula>
    </cfRule>
  </conditionalFormatting>
  <conditionalFormatting sqref="D19:H19">
    <cfRule type="expression" dxfId="8" priority="11">
      <formula>OR(D19="",D19="Insert")</formula>
    </cfRule>
    <cfRule type="expression" dxfId="7" priority="12">
      <formula>D19&lt;&gt;"Insert"</formula>
    </cfRule>
  </conditionalFormatting>
  <hyperlinks>
    <hyperlink ref="G21:H22" location="Packaging!A1" display="Next" xr:uid="{00FE531B-85E3-42D6-AC75-5C001B6B929D}"/>
    <hyperlink ref="C21:C22" location="'Instructions for use'!A1" display="Previous" xr:uid="{6E580476-4F08-41EB-91FC-4DD915F95927}"/>
    <hyperlink ref="L5" location="Start!A1" display="Start " xr:uid="{974639AF-733A-4091-BE9F-9FF2AA646369}"/>
    <hyperlink ref="L7" location="'Additional product information'!A1" display="Additional product information" xr:uid="{C15F4D3F-FDF1-4D81-9592-F4D3516055A5}"/>
    <hyperlink ref="L8" location="'Instructions for use'!A1" display="Instructions for use" xr:uid="{960E99E3-2C3B-4645-9D85-7B62A0E8D0C4}"/>
    <hyperlink ref="L9" location="'Other labelling systems'!A1" display="Other labelling systems" xr:uid="{37A05F8D-D604-4C4A-BA41-A910A53F6D78}"/>
    <hyperlink ref="L10" location="Packaging!A1" display="Packaging" xr:uid="{2F1DBFF1-3F6E-4C27-AAF8-60F43C7FDA1D}"/>
    <hyperlink ref="L6" location="'Product information'!A1" display="Product information" xr:uid="{D4CB0E3A-B933-408D-A82A-F3335A7EF0D3}"/>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ACC2F03-E47B-43B4-BB77-72FF4B868E9F}">
          <x14:formula1>
            <xm:f>'Drop down'!$B$2:$B$4</xm:f>
          </x14:formula1>
          <xm:sqref>D5:H5 D8:H8 D10:H10 D12:H12 D15:H15 D17:H17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O5" sqref="O5"/>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74" t="s">
        <v>858</v>
      </c>
      <c r="C1" s="74"/>
      <c r="D1" s="74"/>
      <c r="E1" s="74"/>
      <c r="F1" s="35"/>
      <c r="G1" s="10"/>
      <c r="H1" s="10"/>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771</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9"/>
      <c r="D4" s="6"/>
      <c r="E4" s="6"/>
      <c r="F4" s="6"/>
      <c r="G4" s="6"/>
      <c r="H4" s="6"/>
      <c r="I4" s="6"/>
      <c r="J4" s="6"/>
      <c r="K4" s="6"/>
      <c r="L4" s="7"/>
      <c r="M4" s="4"/>
      <c r="N4" s="1"/>
      <c r="O4" s="11" t="s">
        <v>761</v>
      </c>
      <c r="P4" s="1"/>
      <c r="Q4" s="1"/>
      <c r="R4" s="1"/>
      <c r="S4" s="1"/>
      <c r="T4" s="1"/>
      <c r="U4" s="1"/>
      <c r="V4" s="1"/>
      <c r="W4" s="1"/>
      <c r="X4" s="1"/>
      <c r="Y4" s="1"/>
      <c r="Z4" s="1"/>
      <c r="AA4" s="1"/>
      <c r="AB4" s="1"/>
      <c r="AC4" s="1"/>
    </row>
    <row r="5" spans="1:29" x14ac:dyDescent="0.25">
      <c r="A5" s="3"/>
      <c r="B5" s="5"/>
      <c r="C5" s="105" t="s">
        <v>842</v>
      </c>
      <c r="D5" s="105"/>
      <c r="E5" s="105"/>
      <c r="F5" s="105"/>
      <c r="G5" s="105"/>
      <c r="H5" s="105"/>
      <c r="I5" s="105"/>
      <c r="J5" s="105"/>
      <c r="K5" s="105"/>
      <c r="L5" s="7"/>
      <c r="M5" s="4"/>
      <c r="N5" s="1"/>
      <c r="O5" s="12" t="s">
        <v>762</v>
      </c>
      <c r="P5" s="1"/>
      <c r="Q5" s="1"/>
      <c r="R5" s="1"/>
      <c r="S5" s="1"/>
      <c r="T5" s="1"/>
      <c r="U5" s="1"/>
      <c r="V5" s="1"/>
      <c r="W5" s="1"/>
      <c r="X5" s="1"/>
      <c r="Y5" s="1"/>
      <c r="Z5" s="1"/>
      <c r="AA5" s="1"/>
      <c r="AB5" s="1"/>
      <c r="AC5" s="1"/>
    </row>
    <row r="6" spans="1:29" x14ac:dyDescent="0.25">
      <c r="A6" s="3"/>
      <c r="B6" s="5"/>
      <c r="C6" s="105"/>
      <c r="D6" s="105"/>
      <c r="E6" s="105"/>
      <c r="F6" s="105"/>
      <c r="G6" s="105"/>
      <c r="H6" s="105"/>
      <c r="I6" s="105"/>
      <c r="J6" s="105"/>
      <c r="K6" s="105"/>
      <c r="L6" s="7"/>
      <c r="M6" s="4"/>
      <c r="N6" s="1"/>
      <c r="O6" s="12" t="s">
        <v>763</v>
      </c>
      <c r="P6" s="1"/>
      <c r="Q6" s="1"/>
      <c r="R6" s="1"/>
      <c r="S6" s="1"/>
      <c r="T6" s="1"/>
      <c r="U6" s="1"/>
      <c r="V6" s="1"/>
      <c r="W6" s="1"/>
      <c r="X6" s="1"/>
      <c r="Y6" s="1"/>
      <c r="Z6" s="1"/>
      <c r="AA6" s="1"/>
      <c r="AB6" s="1"/>
      <c r="AC6" s="1"/>
    </row>
    <row r="7" spans="1:29" x14ac:dyDescent="0.25">
      <c r="A7" s="3"/>
      <c r="B7" s="5"/>
      <c r="C7" s="105"/>
      <c r="D7" s="105"/>
      <c r="E7" s="105"/>
      <c r="F7" s="105"/>
      <c r="G7" s="105"/>
      <c r="H7" s="105"/>
      <c r="I7" s="105"/>
      <c r="J7" s="105"/>
      <c r="K7" s="105"/>
      <c r="L7" s="7"/>
      <c r="M7" s="4"/>
      <c r="N7" s="1"/>
      <c r="O7" s="12" t="s">
        <v>765</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767</v>
      </c>
      <c r="P8" s="1"/>
      <c r="Q8" s="1"/>
      <c r="R8" s="1"/>
      <c r="S8" s="1"/>
      <c r="T8" s="1"/>
      <c r="U8" s="1"/>
      <c r="V8" s="1"/>
      <c r="W8" s="1"/>
      <c r="X8" s="1"/>
      <c r="Y8" s="1"/>
      <c r="Z8" s="1"/>
      <c r="AA8" s="1"/>
      <c r="AB8" s="1"/>
      <c r="AC8" s="1"/>
    </row>
    <row r="9" spans="1:29" x14ac:dyDescent="0.25">
      <c r="A9" s="3"/>
      <c r="B9" s="5"/>
      <c r="C9" s="6"/>
      <c r="D9" s="6"/>
      <c r="E9" s="6"/>
      <c r="F9" s="6"/>
      <c r="G9" s="36" t="s">
        <v>843</v>
      </c>
      <c r="H9" s="6"/>
      <c r="I9" s="6"/>
      <c r="J9" s="6"/>
      <c r="K9" s="6"/>
      <c r="L9" s="7"/>
      <c r="M9" s="4"/>
      <c r="N9" s="1"/>
      <c r="O9" s="12" t="s">
        <v>769</v>
      </c>
      <c r="P9" s="1"/>
      <c r="Q9" s="1"/>
      <c r="R9" s="1"/>
      <c r="S9" s="1"/>
      <c r="T9" s="1"/>
      <c r="U9" s="1"/>
      <c r="V9" s="1"/>
      <c r="W9" s="1"/>
      <c r="X9" s="1"/>
      <c r="Y9" s="1"/>
      <c r="Z9" s="1"/>
      <c r="AA9" s="1"/>
      <c r="AB9" s="1"/>
      <c r="AC9" s="1"/>
    </row>
    <row r="10" spans="1:29" ht="15.75" thickBot="1" x14ac:dyDescent="0.3">
      <c r="A10" s="3"/>
      <c r="B10" s="5"/>
      <c r="C10" s="24" t="s">
        <v>771</v>
      </c>
      <c r="D10" s="24" t="s">
        <v>844</v>
      </c>
      <c r="E10" s="24" t="s">
        <v>845</v>
      </c>
      <c r="F10" s="24" t="s">
        <v>846</v>
      </c>
      <c r="G10" s="24" t="s">
        <v>791</v>
      </c>
      <c r="H10" s="24" t="s">
        <v>792</v>
      </c>
      <c r="I10" s="24" t="s">
        <v>793</v>
      </c>
      <c r="J10" s="24" t="s">
        <v>794</v>
      </c>
      <c r="K10" s="24" t="s">
        <v>795</v>
      </c>
      <c r="L10" s="7"/>
      <c r="M10" s="4"/>
      <c r="N10" s="1"/>
      <c r="O10" s="40" t="s">
        <v>771</v>
      </c>
      <c r="P10" s="1"/>
      <c r="Q10" s="1"/>
      <c r="R10" s="1"/>
      <c r="S10" s="1"/>
      <c r="T10" s="1"/>
      <c r="U10" s="1"/>
      <c r="V10" s="1"/>
      <c r="W10" s="1"/>
      <c r="X10" s="1"/>
      <c r="Y10" s="1"/>
      <c r="Z10" s="1"/>
      <c r="AA10" s="1"/>
      <c r="AB10" s="1"/>
      <c r="AC10" s="1"/>
    </row>
    <row r="11" spans="1:29" x14ac:dyDescent="0.25">
      <c r="A11" s="3"/>
      <c r="B11" s="5"/>
      <c r="C11" s="46" t="s">
        <v>764</v>
      </c>
      <c r="D11" s="46" t="s">
        <v>764</v>
      </c>
      <c r="E11" s="21" t="s">
        <v>25</v>
      </c>
      <c r="F11" s="46" t="s">
        <v>764</v>
      </c>
      <c r="G11" s="56"/>
      <c r="H11" s="56"/>
      <c r="I11" s="56"/>
      <c r="J11" s="56"/>
      <c r="K11" s="56"/>
      <c r="L11" s="7"/>
      <c r="M11" s="4"/>
      <c r="N11" s="1"/>
      <c r="O11" s="1"/>
      <c r="P11" s="1"/>
      <c r="Q11" s="1"/>
      <c r="R11" s="1"/>
      <c r="S11" s="1"/>
      <c r="T11" s="1"/>
      <c r="U11" s="1"/>
      <c r="V11" s="1"/>
      <c r="W11" s="1"/>
      <c r="X11" s="1"/>
      <c r="Y11" s="1"/>
      <c r="Z11" s="1"/>
      <c r="AA11" s="1"/>
      <c r="AB11" s="1"/>
      <c r="AC11" s="1"/>
    </row>
    <row r="12" spans="1:29" x14ac:dyDescent="0.25">
      <c r="A12" s="3"/>
      <c r="B12" s="5"/>
      <c r="C12" s="46" t="s">
        <v>764</v>
      </c>
      <c r="D12" s="46" t="s">
        <v>764</v>
      </c>
      <c r="E12" s="21" t="s">
        <v>25</v>
      </c>
      <c r="F12" s="46" t="s">
        <v>764</v>
      </c>
      <c r="G12" s="56"/>
      <c r="H12" s="56"/>
      <c r="I12" s="56"/>
      <c r="J12" s="56"/>
      <c r="K12" s="56"/>
      <c r="L12" s="7"/>
      <c r="M12" s="4"/>
      <c r="N12" s="1"/>
      <c r="O12" s="1"/>
      <c r="P12" s="1"/>
      <c r="Q12" s="1"/>
      <c r="R12" s="1"/>
      <c r="S12" s="1"/>
      <c r="T12" s="1"/>
      <c r="U12" s="1"/>
      <c r="V12" s="1"/>
      <c r="W12" s="1"/>
      <c r="X12" s="1"/>
      <c r="Y12" s="1"/>
      <c r="Z12" s="1"/>
      <c r="AA12" s="1"/>
      <c r="AB12" s="1"/>
      <c r="AC12" s="1"/>
    </row>
    <row r="13" spans="1:29" x14ac:dyDescent="0.25">
      <c r="A13" s="3"/>
      <c r="B13" s="5"/>
      <c r="C13" s="46" t="s">
        <v>764</v>
      </c>
      <c r="D13" s="46" t="s">
        <v>764</v>
      </c>
      <c r="E13" s="21" t="s">
        <v>25</v>
      </c>
      <c r="F13" s="46" t="s">
        <v>764</v>
      </c>
      <c r="G13" s="56"/>
      <c r="H13" s="56"/>
      <c r="I13" s="56"/>
      <c r="J13" s="56"/>
      <c r="K13" s="56"/>
      <c r="L13" s="7"/>
      <c r="M13" s="4"/>
      <c r="N13" s="1"/>
      <c r="O13" s="1"/>
      <c r="P13" s="1"/>
      <c r="Q13" s="1"/>
      <c r="R13" s="1"/>
      <c r="S13" s="1"/>
      <c r="T13" s="1"/>
      <c r="U13" s="1"/>
      <c r="V13" s="1"/>
      <c r="W13" s="1"/>
      <c r="X13" s="1"/>
      <c r="Y13" s="1"/>
      <c r="Z13" s="1"/>
      <c r="AA13" s="1"/>
      <c r="AB13" s="1"/>
      <c r="AC13" s="1"/>
    </row>
    <row r="14" spans="1:29" x14ac:dyDescent="0.25">
      <c r="A14" s="3"/>
      <c r="B14" s="5"/>
      <c r="C14" s="46" t="s">
        <v>764</v>
      </c>
      <c r="D14" s="46" t="s">
        <v>764</v>
      </c>
      <c r="E14" s="21" t="s">
        <v>25</v>
      </c>
      <c r="F14" s="46" t="s">
        <v>764</v>
      </c>
      <c r="G14" s="56"/>
      <c r="H14" s="56"/>
      <c r="I14" s="56"/>
      <c r="J14" s="56"/>
      <c r="K14" s="56"/>
      <c r="L14" s="7"/>
      <c r="M14" s="4"/>
      <c r="N14" s="1"/>
      <c r="O14" s="1"/>
      <c r="P14" s="1"/>
      <c r="Q14" s="1"/>
      <c r="R14" s="1"/>
      <c r="S14" s="1"/>
      <c r="T14" s="1"/>
      <c r="U14" s="1"/>
      <c r="V14" s="1"/>
      <c r="W14" s="1"/>
      <c r="X14" s="1"/>
      <c r="Y14" s="1"/>
      <c r="Z14" s="1"/>
      <c r="AA14" s="1"/>
      <c r="AB14" s="1"/>
      <c r="AC14" s="1"/>
    </row>
    <row r="15" spans="1:29" x14ac:dyDescent="0.25">
      <c r="A15" s="3"/>
      <c r="B15" s="5"/>
      <c r="C15" s="46" t="s">
        <v>764</v>
      </c>
      <c r="D15" s="46" t="s">
        <v>764</v>
      </c>
      <c r="E15" s="21" t="s">
        <v>25</v>
      </c>
      <c r="F15" s="46" t="s">
        <v>764</v>
      </c>
      <c r="G15" s="56"/>
      <c r="H15" s="56"/>
      <c r="I15" s="56"/>
      <c r="J15" s="56"/>
      <c r="K15" s="56"/>
      <c r="L15" s="7"/>
      <c r="M15" s="4"/>
      <c r="N15" s="1"/>
      <c r="O15" s="1"/>
      <c r="P15" s="1"/>
      <c r="Q15" s="1"/>
      <c r="R15" s="1"/>
      <c r="S15" s="1"/>
      <c r="T15" s="1"/>
      <c r="U15" s="1"/>
      <c r="V15" s="1"/>
      <c r="W15" s="1"/>
      <c r="X15" s="1"/>
      <c r="Y15" s="1"/>
      <c r="Z15" s="1"/>
      <c r="AA15" s="1"/>
      <c r="AB15" s="1"/>
      <c r="AC15" s="1"/>
    </row>
    <row r="16" spans="1:29" x14ac:dyDescent="0.25">
      <c r="A16" s="3"/>
      <c r="B16" s="5"/>
      <c r="C16" s="46" t="s">
        <v>764</v>
      </c>
      <c r="D16" s="46" t="s">
        <v>764</v>
      </c>
      <c r="E16" s="21" t="s">
        <v>25</v>
      </c>
      <c r="F16" s="46" t="s">
        <v>764</v>
      </c>
      <c r="G16" s="56"/>
      <c r="H16" s="56"/>
      <c r="I16" s="56"/>
      <c r="J16" s="56"/>
      <c r="K16" s="56"/>
      <c r="L16" s="7"/>
      <c r="M16" s="4"/>
      <c r="N16" s="1"/>
      <c r="O16" s="1"/>
      <c r="P16" s="1"/>
      <c r="Q16" s="1"/>
      <c r="R16" s="1"/>
      <c r="S16" s="1"/>
      <c r="T16" s="1"/>
      <c r="U16" s="1"/>
      <c r="V16" s="1"/>
      <c r="W16" s="1"/>
      <c r="X16" s="1"/>
      <c r="Y16" s="1"/>
      <c r="Z16" s="1"/>
      <c r="AA16" s="1"/>
      <c r="AB16" s="1"/>
      <c r="AC16" s="1"/>
    </row>
    <row r="17" spans="1:29" x14ac:dyDescent="0.25">
      <c r="A17" s="3"/>
      <c r="B17" s="5"/>
      <c r="C17" s="46" t="s">
        <v>764</v>
      </c>
      <c r="D17" s="46" t="s">
        <v>764</v>
      </c>
      <c r="E17" s="21" t="s">
        <v>25</v>
      </c>
      <c r="F17" s="46" t="s">
        <v>764</v>
      </c>
      <c r="G17" s="56"/>
      <c r="H17" s="56"/>
      <c r="I17" s="56"/>
      <c r="J17" s="56"/>
      <c r="K17" s="56"/>
      <c r="L17" s="7"/>
      <c r="M17" s="4"/>
      <c r="N17" s="1"/>
      <c r="O17" s="1"/>
      <c r="P17" s="1"/>
      <c r="Q17" s="1"/>
      <c r="R17" s="1"/>
      <c r="S17" s="1"/>
      <c r="T17" s="1"/>
      <c r="U17" s="1"/>
      <c r="V17" s="1"/>
      <c r="W17" s="1"/>
      <c r="X17" s="1"/>
      <c r="Y17" s="1"/>
      <c r="Z17" s="1"/>
      <c r="AA17" s="1"/>
      <c r="AB17" s="1"/>
      <c r="AC17" s="1"/>
    </row>
    <row r="18" spans="1:29" x14ac:dyDescent="0.25">
      <c r="A18" s="3"/>
      <c r="B18" s="5"/>
      <c r="C18" s="46" t="s">
        <v>764</v>
      </c>
      <c r="D18" s="46" t="s">
        <v>764</v>
      </c>
      <c r="E18" s="21" t="s">
        <v>25</v>
      </c>
      <c r="F18" s="46" t="s">
        <v>764</v>
      </c>
      <c r="G18" s="56"/>
      <c r="H18" s="56"/>
      <c r="I18" s="56"/>
      <c r="J18" s="56"/>
      <c r="K18" s="56"/>
      <c r="L18" s="7"/>
      <c r="M18" s="4"/>
      <c r="N18" s="1"/>
      <c r="O18" s="1"/>
      <c r="P18" s="1"/>
      <c r="Q18" s="1"/>
      <c r="R18" s="1"/>
      <c r="S18" s="1"/>
      <c r="T18" s="1"/>
      <c r="U18" s="1"/>
      <c r="V18" s="1"/>
      <c r="W18" s="1"/>
      <c r="X18" s="1"/>
      <c r="Y18" s="1"/>
      <c r="Z18" s="1"/>
      <c r="AA18" s="1"/>
      <c r="AB18" s="1"/>
      <c r="AC18" s="1"/>
    </row>
    <row r="19" spans="1:29" x14ac:dyDescent="0.25">
      <c r="A19" s="3"/>
      <c r="B19" s="5"/>
      <c r="C19" s="46" t="s">
        <v>764</v>
      </c>
      <c r="D19" s="46" t="s">
        <v>764</v>
      </c>
      <c r="E19" s="21" t="s">
        <v>25</v>
      </c>
      <c r="F19" s="46" t="s">
        <v>764</v>
      </c>
      <c r="G19" s="56"/>
      <c r="H19" s="56"/>
      <c r="I19" s="56"/>
      <c r="J19" s="56"/>
      <c r="K19" s="56"/>
      <c r="L19" s="7"/>
      <c r="M19" s="4"/>
      <c r="N19" s="1"/>
      <c r="O19" s="1"/>
      <c r="P19" s="1"/>
      <c r="Q19" s="1"/>
      <c r="R19" s="1"/>
      <c r="S19" s="1"/>
      <c r="T19" s="1"/>
      <c r="U19" s="1"/>
      <c r="V19" s="1"/>
      <c r="W19" s="1"/>
      <c r="X19" s="1"/>
      <c r="Y19" s="1"/>
      <c r="Z19" s="1"/>
      <c r="AA19" s="1"/>
      <c r="AB19" s="1"/>
      <c r="AC19" s="1"/>
    </row>
    <row r="20" spans="1:29" x14ac:dyDescent="0.25">
      <c r="A20" s="3"/>
      <c r="B20" s="5"/>
      <c r="C20" s="46" t="s">
        <v>764</v>
      </c>
      <c r="D20" s="46" t="s">
        <v>764</v>
      </c>
      <c r="E20" s="21" t="s">
        <v>25</v>
      </c>
      <c r="F20" s="46" t="s">
        <v>764</v>
      </c>
      <c r="G20" s="56"/>
      <c r="H20" s="56"/>
      <c r="I20" s="56"/>
      <c r="J20" s="56"/>
      <c r="K20" s="56"/>
      <c r="L20" s="7"/>
      <c r="M20" s="4"/>
      <c r="N20" s="1"/>
      <c r="O20" s="1"/>
      <c r="P20" s="1"/>
      <c r="Q20" s="1"/>
      <c r="R20" s="1"/>
      <c r="S20" s="1"/>
      <c r="T20" s="1"/>
      <c r="U20" s="1"/>
      <c r="V20" s="1"/>
      <c r="W20" s="1"/>
      <c r="X20" s="1"/>
      <c r="Y20" s="1"/>
      <c r="Z20" s="1"/>
      <c r="AA20" s="1"/>
      <c r="AB20" s="1"/>
      <c r="AC20" s="1"/>
    </row>
    <row r="21" spans="1:29" x14ac:dyDescent="0.25">
      <c r="A21" s="3"/>
      <c r="B21" s="5"/>
      <c r="C21" s="46" t="s">
        <v>764</v>
      </c>
      <c r="D21" s="46" t="s">
        <v>764</v>
      </c>
      <c r="E21" s="21" t="s">
        <v>25</v>
      </c>
      <c r="F21" s="46" t="s">
        <v>764</v>
      </c>
      <c r="G21" s="56"/>
      <c r="H21" s="56"/>
      <c r="I21" s="56"/>
      <c r="J21" s="56"/>
      <c r="K21" s="56"/>
      <c r="L21" s="7"/>
      <c r="M21" s="4"/>
      <c r="N21" s="1"/>
      <c r="O21" s="1"/>
      <c r="P21" s="1"/>
      <c r="Q21" s="1"/>
      <c r="R21" s="1"/>
      <c r="S21" s="1"/>
      <c r="T21" s="1"/>
      <c r="U21" s="1"/>
      <c r="V21" s="1"/>
      <c r="W21" s="1"/>
      <c r="X21" s="1"/>
      <c r="Y21" s="1"/>
      <c r="Z21" s="1"/>
      <c r="AA21" s="1"/>
      <c r="AB21" s="1"/>
      <c r="AC21" s="1"/>
    </row>
    <row r="22" spans="1:29" x14ac:dyDescent="0.25">
      <c r="A22" s="3"/>
      <c r="B22" s="5"/>
      <c r="C22" s="46" t="s">
        <v>764</v>
      </c>
      <c r="D22" s="46" t="s">
        <v>764</v>
      </c>
      <c r="E22" s="21" t="s">
        <v>25</v>
      </c>
      <c r="F22" s="46" t="s">
        <v>764</v>
      </c>
      <c r="G22" s="56"/>
      <c r="H22" s="56"/>
      <c r="I22" s="56"/>
      <c r="J22" s="56"/>
      <c r="K22" s="56"/>
      <c r="L22" s="7"/>
      <c r="M22" s="4"/>
      <c r="N22" s="1"/>
      <c r="O22" s="1"/>
      <c r="P22" s="1"/>
      <c r="Q22" s="1"/>
      <c r="R22" s="1"/>
      <c r="S22" s="1"/>
      <c r="T22" s="1"/>
      <c r="U22" s="1"/>
      <c r="V22" s="1"/>
      <c r="W22" s="1"/>
      <c r="X22" s="1"/>
      <c r="Y22" s="1"/>
      <c r="Z22" s="1"/>
      <c r="AA22" s="1"/>
      <c r="AB22" s="1"/>
      <c r="AC22" s="1"/>
    </row>
    <row r="23" spans="1:29" x14ac:dyDescent="0.25">
      <c r="A23" s="3"/>
      <c r="B23" s="5"/>
      <c r="C23" s="46" t="s">
        <v>764</v>
      </c>
      <c r="D23" s="46" t="s">
        <v>764</v>
      </c>
      <c r="E23" s="21" t="s">
        <v>25</v>
      </c>
      <c r="F23" s="46" t="s">
        <v>764</v>
      </c>
      <c r="G23" s="56"/>
      <c r="H23" s="56"/>
      <c r="I23" s="56"/>
      <c r="J23" s="56"/>
      <c r="K23" s="56"/>
      <c r="L23" s="7"/>
      <c r="M23" s="4"/>
      <c r="N23" s="1"/>
      <c r="O23" s="1"/>
      <c r="P23" s="1"/>
      <c r="Q23" s="1"/>
      <c r="R23" s="1"/>
      <c r="S23" s="1"/>
      <c r="T23" s="1"/>
      <c r="U23" s="1"/>
      <c r="V23" s="1"/>
      <c r="W23" s="1"/>
      <c r="X23" s="1"/>
      <c r="Y23" s="1"/>
      <c r="Z23" s="1"/>
      <c r="AA23" s="1"/>
      <c r="AB23" s="1"/>
      <c r="AC23" s="1"/>
    </row>
    <row r="24" spans="1:29" x14ac:dyDescent="0.25">
      <c r="A24" s="3"/>
      <c r="B24" s="5"/>
      <c r="C24" s="46" t="s">
        <v>764</v>
      </c>
      <c r="D24" s="46" t="s">
        <v>764</v>
      </c>
      <c r="E24" s="21" t="s">
        <v>25</v>
      </c>
      <c r="F24" s="46" t="s">
        <v>764</v>
      </c>
      <c r="G24" s="56"/>
      <c r="H24" s="56"/>
      <c r="I24" s="56"/>
      <c r="J24" s="56"/>
      <c r="K24" s="56"/>
      <c r="L24" s="7"/>
      <c r="M24" s="4"/>
      <c r="N24" s="1"/>
      <c r="O24" s="1"/>
      <c r="P24" s="1"/>
      <c r="Q24" s="1"/>
      <c r="R24" s="1"/>
      <c r="S24" s="1"/>
      <c r="T24" s="1"/>
      <c r="U24" s="1"/>
      <c r="V24" s="1"/>
      <c r="W24" s="1"/>
      <c r="X24" s="1"/>
      <c r="Y24" s="1"/>
      <c r="Z24" s="1"/>
      <c r="AA24" s="1"/>
      <c r="AB24" s="1"/>
      <c r="AC24" s="1"/>
    </row>
    <row r="25" spans="1:29" x14ac:dyDescent="0.25">
      <c r="A25" s="3"/>
      <c r="B25" s="5"/>
      <c r="C25" s="46" t="s">
        <v>764</v>
      </c>
      <c r="D25" s="46" t="s">
        <v>764</v>
      </c>
      <c r="E25" s="21" t="s">
        <v>25</v>
      </c>
      <c r="F25" s="46" t="s">
        <v>764</v>
      </c>
      <c r="G25" s="56"/>
      <c r="H25" s="56"/>
      <c r="I25" s="56"/>
      <c r="J25" s="56"/>
      <c r="K25" s="56"/>
      <c r="L25" s="7"/>
      <c r="M25" s="4"/>
      <c r="N25" s="1"/>
      <c r="O25" s="1"/>
      <c r="P25" s="1"/>
      <c r="Q25" s="1"/>
      <c r="R25" s="1"/>
      <c r="S25" s="1"/>
      <c r="T25" s="1"/>
      <c r="U25" s="1"/>
      <c r="V25" s="1"/>
      <c r="W25" s="1"/>
      <c r="X25" s="1"/>
      <c r="Y25" s="1"/>
      <c r="Z25" s="1"/>
      <c r="AA25" s="1"/>
      <c r="AB25" s="1"/>
      <c r="AC25" s="1"/>
    </row>
    <row r="26" spans="1:29" x14ac:dyDescent="0.25">
      <c r="A26" s="3"/>
      <c r="B26" s="5"/>
      <c r="C26" s="46" t="s">
        <v>764</v>
      </c>
      <c r="D26" s="46" t="s">
        <v>764</v>
      </c>
      <c r="E26" s="21" t="s">
        <v>25</v>
      </c>
      <c r="F26" s="46" t="s">
        <v>764</v>
      </c>
      <c r="G26" s="56"/>
      <c r="H26" s="56"/>
      <c r="I26" s="56"/>
      <c r="J26" s="56"/>
      <c r="K26" s="56"/>
      <c r="L26" s="7"/>
      <c r="M26" s="4"/>
      <c r="N26" s="1"/>
      <c r="O26" s="1"/>
      <c r="P26" s="1"/>
      <c r="Q26" s="1"/>
      <c r="R26" s="1"/>
      <c r="S26" s="1"/>
      <c r="T26" s="1"/>
      <c r="U26" s="1"/>
      <c r="V26" s="1"/>
      <c r="W26" s="1"/>
      <c r="X26" s="1"/>
      <c r="Y26" s="1"/>
      <c r="Z26" s="1"/>
      <c r="AA26" s="1"/>
      <c r="AB26" s="1"/>
      <c r="AC26" s="1"/>
    </row>
    <row r="27" spans="1:29" x14ac:dyDescent="0.25">
      <c r="A27" s="3"/>
      <c r="B27" s="5"/>
      <c r="C27" s="46" t="s">
        <v>764</v>
      </c>
      <c r="D27" s="46" t="s">
        <v>764</v>
      </c>
      <c r="E27" s="21" t="s">
        <v>25</v>
      </c>
      <c r="F27" s="46" t="s">
        <v>764</v>
      </c>
      <c r="G27" s="56"/>
      <c r="H27" s="56"/>
      <c r="I27" s="56"/>
      <c r="J27" s="56"/>
      <c r="K27" s="56"/>
      <c r="L27" s="7"/>
      <c r="M27" s="4"/>
      <c r="N27" s="1"/>
      <c r="O27" s="1"/>
      <c r="P27" s="1"/>
      <c r="Q27" s="1"/>
      <c r="R27" s="1"/>
      <c r="S27" s="1"/>
      <c r="T27" s="1"/>
      <c r="U27" s="1"/>
      <c r="V27" s="1"/>
      <c r="W27" s="1"/>
      <c r="X27" s="1"/>
      <c r="Y27" s="1"/>
      <c r="Z27" s="1"/>
      <c r="AA27" s="1"/>
      <c r="AB27" s="1"/>
      <c r="AC27" s="1"/>
    </row>
    <row r="28" spans="1:29" x14ac:dyDescent="0.25">
      <c r="A28" s="3"/>
      <c r="B28" s="5"/>
      <c r="C28" s="46" t="s">
        <v>764</v>
      </c>
      <c r="D28" s="46" t="s">
        <v>764</v>
      </c>
      <c r="E28" s="21" t="s">
        <v>25</v>
      </c>
      <c r="F28" s="46" t="s">
        <v>764</v>
      </c>
      <c r="G28" s="56"/>
      <c r="H28" s="56"/>
      <c r="I28" s="56"/>
      <c r="J28" s="56"/>
      <c r="K28" s="56"/>
      <c r="L28" s="7"/>
      <c r="M28" s="4"/>
      <c r="N28" s="1"/>
      <c r="O28" s="1"/>
      <c r="P28" s="1"/>
      <c r="Q28" s="1"/>
      <c r="R28" s="1"/>
      <c r="S28" s="1"/>
      <c r="T28" s="1"/>
      <c r="U28" s="1"/>
      <c r="V28" s="1"/>
      <c r="W28" s="1"/>
      <c r="X28" s="1"/>
      <c r="Y28" s="1"/>
      <c r="Z28" s="1"/>
      <c r="AA28" s="1"/>
      <c r="AB28" s="1"/>
      <c r="AC28" s="1"/>
    </row>
    <row r="29" spans="1:29" x14ac:dyDescent="0.25">
      <c r="A29" s="3"/>
      <c r="B29" s="5"/>
      <c r="C29" s="46" t="s">
        <v>764</v>
      </c>
      <c r="D29" s="46" t="s">
        <v>764</v>
      </c>
      <c r="E29" s="21" t="s">
        <v>25</v>
      </c>
      <c r="F29" s="46" t="s">
        <v>764</v>
      </c>
      <c r="G29" s="56"/>
      <c r="H29" s="56"/>
      <c r="I29" s="56"/>
      <c r="J29" s="56"/>
      <c r="K29" s="56"/>
      <c r="L29" s="7"/>
      <c r="M29" s="4"/>
      <c r="N29" s="1"/>
      <c r="O29" s="1"/>
      <c r="P29" s="1"/>
      <c r="Q29" s="1"/>
      <c r="R29" s="1"/>
      <c r="S29" s="1"/>
      <c r="T29" s="1"/>
      <c r="U29" s="1"/>
      <c r="V29" s="1"/>
      <c r="W29" s="1"/>
      <c r="X29" s="1"/>
      <c r="Y29" s="1"/>
      <c r="Z29" s="1"/>
      <c r="AA29" s="1"/>
      <c r="AB29" s="1"/>
      <c r="AC29" s="1"/>
    </row>
    <row r="30" spans="1:29" x14ac:dyDescent="0.25">
      <c r="A30" s="3"/>
      <c r="B30" s="5"/>
      <c r="C30" s="46" t="s">
        <v>764</v>
      </c>
      <c r="D30" s="46" t="s">
        <v>764</v>
      </c>
      <c r="E30" s="21" t="s">
        <v>25</v>
      </c>
      <c r="F30" s="46" t="s">
        <v>764</v>
      </c>
      <c r="G30" s="56"/>
      <c r="H30" s="56"/>
      <c r="I30" s="56"/>
      <c r="J30" s="56"/>
      <c r="K30" s="56"/>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106" t="s">
        <v>828</v>
      </c>
      <c r="D32" s="6"/>
      <c r="E32" s="6"/>
      <c r="F32" s="6"/>
      <c r="G32" s="6"/>
      <c r="H32" s="6"/>
      <c r="I32" s="6"/>
      <c r="J32" s="65"/>
      <c r="K32" s="65"/>
      <c r="L32" s="7"/>
      <c r="M32" s="4"/>
      <c r="N32" s="1"/>
      <c r="O32" s="1"/>
      <c r="P32" s="1"/>
      <c r="Q32" s="1"/>
      <c r="R32" s="1"/>
      <c r="S32" s="1"/>
      <c r="T32" s="1"/>
      <c r="U32" s="1"/>
      <c r="V32" s="1"/>
      <c r="W32" s="1"/>
      <c r="X32" s="1"/>
      <c r="Y32" s="1"/>
      <c r="Z32" s="1"/>
      <c r="AA32" s="1"/>
      <c r="AB32" s="1"/>
      <c r="AC32" s="1"/>
    </row>
    <row r="33" spans="1:29" x14ac:dyDescent="0.25">
      <c r="A33" s="3"/>
      <c r="B33" s="5"/>
      <c r="C33" s="106"/>
      <c r="D33" s="6"/>
      <c r="E33" s="6"/>
      <c r="F33" s="6"/>
      <c r="G33" s="6"/>
      <c r="H33" s="6"/>
      <c r="I33" s="6"/>
      <c r="J33" s="65"/>
      <c r="K33" s="65"/>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T9gjKve21cTg9BOo/n//J0G2QCP/csl2LvMKSK/+qapO50ZU/p6LHJJfuOgps6WbghbjkHsjvxmlQp9qhZSTfQ==" saltValue="q9VJ7NnCs0deH5EM2q+WNQ==" spinCount="100000" sheet="1" scenarios="1" formatRows="0" pivotTables="0"/>
  <mergeCells count="4">
    <mergeCell ref="B1:E1"/>
    <mergeCell ref="C5:K7"/>
    <mergeCell ref="C32:C33"/>
    <mergeCell ref="J32:K33"/>
  </mergeCells>
  <conditionalFormatting sqref="C11:D30">
    <cfRule type="expression" dxfId="6" priority="6">
      <formula>C11&lt;&gt;"Insert"</formula>
    </cfRule>
    <cfRule type="expression" dxfId="5" priority="7">
      <formula>OR(C11="",C11="Insert")</formula>
    </cfRule>
  </conditionalFormatting>
  <conditionalFormatting sqref="E11:E30">
    <cfRule type="expression" dxfId="4" priority="11">
      <formula>E11="Select"</formula>
    </cfRule>
    <cfRule type="expression" dxfId="3" priority="12">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O5" location="Start!A1" display="Start " xr:uid="{67ADBF90-84A9-494F-95B8-F2A4312D5552}"/>
    <hyperlink ref="O7" location="'Additional product information'!A1" display="Additional product information" xr:uid="{DC8F0655-2FF5-4CD7-A7D2-B883028CE467}"/>
    <hyperlink ref="O8" location="'Instructions for use'!A1" display="Instructions for use" xr:uid="{A805176B-E9CB-4196-94FD-644B8D877827}"/>
    <hyperlink ref="O9" location="'Other labelling systems'!A1" display="Other labelling systems" xr:uid="{00F62B23-1F24-46EF-B358-FDCB6779DF1F}"/>
    <hyperlink ref="O10" location="Packaging!A1" display="Packaging" xr:uid="{9062CFCD-DA5C-4434-9503-BE474A563770}"/>
    <hyperlink ref="O6" location="'Product information'!A1" display="Product information" xr:uid="{A9DD5618-E30B-4918-BC64-98912488C40F}"/>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B506443F-E9E1-4677-BACA-E46FAF811991}">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5E75ECF2-DDF1-4A5F-8ECD-F5814DA43338}">
          <x14:formula1>
            <xm:f>'Drop down'!$B$2:$B$4</xm:f>
          </x14:formula1>
          <xm:sqref>E11:E30</xm:sqref>
        </x14:dataValidation>
        <x14:dataValidation type="list" allowBlank="1" showInputMessage="1" xr:uid="{3FDD9857-863D-4950-9FE6-F53986F974F1}">
          <x14:formula1>
            <xm:f>_xlfn.ANCHORARRAY('Drop down Lande'!$B5)</xm:f>
          </x14:formula1>
          <xm:sqref>G11:G30</xm:sqref>
        </x14:dataValidation>
        <x14:dataValidation type="list" allowBlank="1" showInputMessage="1" xr:uid="{DFD7D2DC-1B90-4138-9786-E5EF66D6FD15}">
          <x14:formula1>
            <xm:f>_xlfn.ANCHORARRAY('Drop down Lande'!$B27)</xm:f>
          </x14:formula1>
          <xm:sqref>H11:H30</xm:sqref>
        </x14:dataValidation>
        <x14:dataValidation type="list" allowBlank="1" showInputMessage="1" xr:uid="{D6F2118D-A534-44A2-91BB-8C5FA766981A}">
          <x14:formula1>
            <xm:f>_xlfn.ANCHORARRAY('Drop down Lande'!$B49)</xm:f>
          </x14:formula1>
          <xm:sqref>I11:I30</xm:sqref>
        </x14:dataValidation>
        <x14:dataValidation type="list" allowBlank="1" showInputMessage="1" xr:uid="{CB946E17-E4BA-4F8C-A8A6-14021A4C1849}">
          <x14:formula1>
            <xm:f>_xlfn.ANCHORARRAY('Drop down Lande'!$B71)</xm:f>
          </x14:formula1>
          <xm:sqref>J11:J30</xm:sqref>
        </x14:dataValidation>
        <x14:dataValidation type="list" allowBlank="1" showInputMessage="1" xr:uid="{1E78BD1F-E6B8-4551-9978-49D54E63EF2A}">
          <x14:formula1>
            <xm:f>_xlfn.ANCHORARRAY('Drop down Lande'!$B93)</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C5B880-3E09-4360-A9A5-14706B325B9C}">
  <ds:schemaRefs>
    <ds:schemaRef ds:uri="http://schemas.microsoft.com/office/2006/metadata/properties"/>
    <ds:schemaRef ds:uri="http://schemas.microsoft.com/office/infopath/2007/PartnerControls"/>
    <ds:schemaRef ds:uri="f9b8a46d-7af2-4a76-a922-855df10a936d"/>
    <ds:schemaRef ds:uri="71b1f780-363b-41d8-8e71-ee3104fd66fe"/>
  </ds:schemaRefs>
</ds:datastoreItem>
</file>

<file path=customXml/itemProps2.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3.xml><?xml version="1.0" encoding="utf-8"?>
<ds:datastoreItem xmlns:ds="http://schemas.openxmlformats.org/officeDocument/2006/customXml" ds:itemID="{6CA3007B-6BE3-4523-991D-C5C13B2BE2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Ørnfeld Jensen</dc:creator>
  <cp:keywords/>
  <dc:description/>
  <cp:lastModifiedBy>Alamgir Kabir</cp:lastModifiedBy>
  <cp:revision/>
  <dcterms:created xsi:type="dcterms:W3CDTF">2022-03-21T06:24:40Z</dcterms:created>
  <dcterms:modified xsi:type="dcterms:W3CDTF">2026-01-19T14:13:37Z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