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https://varefakta.sharepoint.com/sites/Varefakta/Shared Documents/Fælles/Fødevareafdelingen/11. PROJEKTER/Proximo NF spec(Fixed by Kabir)_5th_round/Børster/"/>
    </mc:Choice>
  </mc:AlternateContent>
  <xr:revisionPtr revIDLastSave="9" documentId="13_ncr:1_{05A3FBBC-F15C-49F8-9236-EDB886A9A38D}" xr6:coauthVersionLast="47" xr6:coauthVersionMax="47" xr10:uidLastSave="{0F32C241-4752-40B1-944E-A7923E4CE3C7}"/>
  <workbookProtection workbookAlgorithmName="SHA-512" workbookHashValue="y0gptIk47jMDxbGSnhOD8hotjNo5xDDzaJg59mRp+OmncEeRRG6Q/FZ2KvPe7Qc3o8IWx7o29uRW7tulbMt8XA==" workbookSaltValue="nZwZi0SDtNi5fs4ej+nlrA==" workbookSpinCount="100000" lockStructure="1"/>
  <bookViews>
    <workbookView xWindow="-120" yWindow="-120" windowWidth="29040" windowHeight="15720" firstSheet="3" activeTab="3" xr2:uid="{E9E5EAED-3E3F-49D3-8F23-8A2B89263305}"/>
  </bookViews>
  <sheets>
    <sheet name="Drop down Lande" sheetId="24" state="hidden" r:id="rId1"/>
    <sheet name="Drop down" sheetId="22" state="hidden" r:id="rId2"/>
    <sheet name="Data" sheetId="25" state="hidden" r:id="rId3"/>
    <sheet name="Start" sheetId="3" r:id="rId4"/>
    <sheet name="Vareoplysninger" sheetId="11" r:id="rId5"/>
    <sheet name="Yderligere vareoplysninger" sheetId="30" r:id="rId6"/>
    <sheet name="Brugsanvisning og anvendelse" sheetId="27" r:id="rId7"/>
    <sheet name="Andre mærkningsoplysninger" sheetId="28" r:id="rId8"/>
    <sheet name="Bilag I" sheetId="32" state="hidden" r:id="rId9"/>
  </sheets>
  <definedNames>
    <definedName name="Brushes_for_personal_care">'Drop down'!$O$2:$O$6</definedName>
    <definedName name="Børster_til_personlig_pleje">'Drop down'!$J$2:$J$6</definedName>
    <definedName name="Cleaning_brushes">'Drop down'!$Q$2:$Q$15</definedName>
    <definedName name="Kitchen_brushes">'Drop down'!$P$2:$P$7</definedName>
    <definedName name="Køkkenbørster">'Drop down'!$K$2:$K$7</definedName>
    <definedName name="Rengøringsbørster">'Drop down'!$L$2:$L$15</definedName>
    <definedName name="Select_category">'Drop down'!$N$2:$N$2</definedName>
    <definedName name="Vælg_kategori">'Drop down'!$I$2:$I$2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P3" i="25" l="1"/>
  <c r="FQ3" i="25"/>
  <c r="FR3" i="25"/>
  <c r="FS3" i="25"/>
  <c r="FT3" i="25"/>
  <c r="FU3" i="25"/>
  <c r="FV3" i="25"/>
  <c r="FW3" i="25"/>
  <c r="FX3" i="25"/>
  <c r="FY3" i="25"/>
  <c r="FZ3" i="25"/>
  <c r="GA3" i="25"/>
  <c r="GB3" i="25"/>
  <c r="GC3" i="25"/>
  <c r="GD3" i="25"/>
  <c r="GE3" i="25"/>
  <c r="GF3" i="25"/>
  <c r="GG3" i="25"/>
  <c r="GH3" i="25"/>
  <c r="GI3" i="25"/>
  <c r="GJ3" i="25"/>
  <c r="GK3" i="25"/>
  <c r="GL3" i="25"/>
  <c r="GM3" i="25"/>
  <c r="GN3" i="25"/>
  <c r="GO3" i="25"/>
  <c r="GP3" i="25"/>
  <c r="GQ3" i="25"/>
  <c r="GR3" i="25"/>
  <c r="GS3" i="25"/>
  <c r="GT3" i="25"/>
  <c r="GU3" i="25"/>
  <c r="GV3" i="25"/>
  <c r="GW3" i="25"/>
  <c r="GX3" i="25"/>
  <c r="GY3" i="25"/>
  <c r="GZ3" i="25"/>
  <c r="HA3" i="25"/>
  <c r="HB3" i="25"/>
  <c r="HC3" i="25"/>
  <c r="HD3" i="25"/>
  <c r="HE3" i="25"/>
  <c r="HF3" i="25"/>
  <c r="HG3" i="25"/>
  <c r="HH3" i="25"/>
  <c r="HI3" i="25"/>
  <c r="HJ3" i="25"/>
  <c r="HK3" i="25"/>
  <c r="HL3" i="25"/>
  <c r="HM3" i="25"/>
  <c r="HN3" i="25"/>
  <c r="HO3" i="25"/>
  <c r="HP3" i="25"/>
  <c r="HQ3" i="25"/>
  <c r="HR3" i="25"/>
  <c r="HS3" i="25"/>
  <c r="HT3" i="25"/>
  <c r="HU3" i="25"/>
  <c r="HV3" i="25"/>
  <c r="HW3" i="25"/>
  <c r="HX3" i="25"/>
  <c r="HY3" i="25"/>
  <c r="HZ3" i="25"/>
  <c r="IA3" i="25"/>
  <c r="IB3" i="25"/>
  <c r="IC3" i="25"/>
  <c r="ID3" i="25"/>
  <c r="IE3" i="25"/>
  <c r="IF3" i="25"/>
  <c r="IG3" i="25"/>
  <c r="IH3" i="25"/>
  <c r="II3" i="25"/>
  <c r="IJ3" i="25"/>
  <c r="IK3" i="25"/>
  <c r="IL3" i="25"/>
  <c r="IM3" i="25"/>
  <c r="IN3" i="25"/>
  <c r="IO3" i="25"/>
  <c r="IP3" i="25"/>
  <c r="IQ3" i="25"/>
  <c r="IR3" i="25"/>
  <c r="IS3" i="25"/>
  <c r="IT3" i="25"/>
  <c r="IU3" i="25"/>
  <c r="IV3" i="25"/>
  <c r="IW3" i="25"/>
  <c r="IX3" i="25"/>
  <c r="IY3" i="25"/>
  <c r="IZ3" i="25"/>
  <c r="JA3" i="25"/>
  <c r="JB3" i="25"/>
  <c r="JC3" i="25"/>
  <c r="JD3" i="25"/>
  <c r="JE3" i="25"/>
  <c r="JF3" i="25"/>
  <c r="JG3" i="25"/>
  <c r="JH3" i="25"/>
  <c r="JI3" i="25"/>
  <c r="JJ3" i="25"/>
  <c r="JK3" i="25"/>
  <c r="JL3" i="25"/>
  <c r="JM3" i="25"/>
  <c r="JN3" i="25"/>
  <c r="JO3" i="25"/>
  <c r="JP3" i="25"/>
  <c r="JQ3" i="25"/>
  <c r="JR3" i="25"/>
  <c r="JS3" i="25"/>
  <c r="JT3" i="25"/>
  <c r="JU3" i="25"/>
  <c r="JV3" i="25"/>
  <c r="JW3" i="25"/>
  <c r="JX3" i="25"/>
  <c r="JY3" i="25"/>
  <c r="JZ3" i="25"/>
  <c r="KA3" i="25"/>
  <c r="KB3" i="25"/>
  <c r="KC3" i="25"/>
  <c r="KD3" i="25"/>
  <c r="KE3" i="25"/>
  <c r="KF3" i="25"/>
  <c r="KG3" i="25"/>
  <c r="KH3" i="25"/>
  <c r="KI3" i="25"/>
  <c r="KJ3" i="25"/>
  <c r="KK3" i="25"/>
  <c r="KL3" i="25"/>
  <c r="KM3" i="25"/>
  <c r="KN3" i="25"/>
  <c r="KO3" i="25"/>
  <c r="KP3" i="25"/>
  <c r="KQ3" i="25"/>
  <c r="KR3" i="25"/>
  <c r="KS3" i="25"/>
  <c r="KT3" i="25"/>
  <c r="KU3" i="25"/>
  <c r="KV3" i="25"/>
  <c r="KW3" i="25"/>
  <c r="KX3" i="25"/>
  <c r="KY3" i="25"/>
  <c r="KZ3" i="25"/>
  <c r="LA3" i="25"/>
  <c r="LB3" i="25"/>
  <c r="LC3" i="25"/>
  <c r="LD3" i="25"/>
  <c r="LE3" i="25"/>
  <c r="LF3" i="25"/>
  <c r="LG3" i="25"/>
  <c r="LH3" i="25"/>
  <c r="LI3" i="25"/>
  <c r="LJ3" i="25"/>
  <c r="LK3" i="25"/>
  <c r="LL3" i="25"/>
  <c r="LM3" i="25"/>
  <c r="LN3" i="25"/>
  <c r="LO3" i="25"/>
  <c r="LP3" i="25"/>
  <c r="LQ3" i="25"/>
  <c r="LR3" i="25"/>
  <c r="LS3" i="25"/>
  <c r="LT3" i="25"/>
  <c r="LU3" i="25"/>
  <c r="LV3" i="25"/>
  <c r="LW3" i="25"/>
  <c r="LX3" i="25"/>
  <c r="LY3" i="25"/>
  <c r="LZ3" i="25"/>
  <c r="MA3" i="25"/>
  <c r="MB3" i="25"/>
  <c r="MC3" i="25"/>
  <c r="MD3" i="25"/>
  <c r="ME3" i="25"/>
  <c r="MF3" i="25"/>
  <c r="MG3" i="25"/>
  <c r="MH3" i="25"/>
  <c r="MI3" i="25"/>
  <c r="MJ3" i="25"/>
  <c r="MK3" i="25"/>
  <c r="ML3" i="25"/>
  <c r="MM3" i="25"/>
  <c r="MN3" i="25"/>
  <c r="MO3" i="25"/>
  <c r="MP3" i="25"/>
  <c r="MQ3" i="25"/>
  <c r="MR3" i="25"/>
  <c r="MS3" i="25"/>
  <c r="MT3" i="25"/>
  <c r="MU3" i="25"/>
  <c r="MV3" i="25"/>
  <c r="MW3" i="25"/>
  <c r="MX3" i="25"/>
  <c r="MY3" i="25"/>
  <c r="FN3" i="25"/>
  <c r="FO3" i="25"/>
  <c r="FM3" i="25"/>
  <c r="FL3" i="25"/>
  <c r="AU3" i="25"/>
  <c r="AF3" i="25" l="1"/>
  <c r="AE3" i="25"/>
  <c r="AD3" i="25"/>
  <c r="AC3" i="25"/>
  <c r="AB3" i="25"/>
  <c r="AA3" i="25"/>
  <c r="E3" i="25"/>
  <c r="BV3" i="25" l="1"/>
  <c r="BW3" i="25"/>
  <c r="BX3" i="25"/>
  <c r="BY3" i="25"/>
  <c r="BU3" i="25"/>
  <c r="BP3" i="25"/>
  <c r="BA3" i="25"/>
  <c r="AZ3" i="25"/>
  <c r="AY3" i="25"/>
  <c r="B69" i="24" l="1" a="1"/>
  <c r="B69" i="24" s="1"/>
  <c r="B70" i="24" a="1"/>
  <c r="B70" i="24" s="1"/>
  <c r="B71" i="24" a="1"/>
  <c r="B71" i="24" s="1"/>
  <c r="B72" i="24" a="1"/>
  <c r="B72" i="24" s="1"/>
  <c r="B68" i="24" a="1"/>
  <c r="B68" i="24" s="1"/>
  <c r="B62" i="24" a="1"/>
  <c r="B62" i="24" s="1"/>
  <c r="B63" i="24" a="1"/>
  <c r="B63" i="24" s="1"/>
  <c r="B64" i="24" a="1"/>
  <c r="B64" i="24" s="1"/>
  <c r="B65" i="24" a="1"/>
  <c r="B65" i="24" s="1"/>
  <c r="B61" i="24" a="1"/>
  <c r="B61" i="24" s="1"/>
  <c r="B55" i="24" a="1"/>
  <c r="B55" i="24" s="1"/>
  <c r="B56" i="24" a="1"/>
  <c r="B56" i="24" s="1"/>
  <c r="B57" i="24" a="1"/>
  <c r="B57" i="24" s="1"/>
  <c r="B58" i="24" a="1"/>
  <c r="B58" i="24" s="1"/>
  <c r="B54" i="24" a="1"/>
  <c r="B54" i="24" s="1"/>
  <c r="B48" i="24" a="1"/>
  <c r="B48" i="24" s="1"/>
  <c r="B49" i="24" a="1"/>
  <c r="B49" i="24" s="1"/>
  <c r="B50" i="24" a="1"/>
  <c r="B50" i="24" s="1"/>
  <c r="B51" i="24" a="1"/>
  <c r="B51" i="24" s="1"/>
  <c r="B47" i="24" a="1"/>
  <c r="B47" i="24" s="1"/>
  <c r="B41" i="24" a="1"/>
  <c r="B41" i="24" s="1"/>
  <c r="B42" i="24" a="1"/>
  <c r="B42" i="24" s="1"/>
  <c r="B43" i="24" a="1"/>
  <c r="B43" i="24" s="1"/>
  <c r="B44" i="24" a="1"/>
  <c r="B44" i="24" s="1"/>
  <c r="B40" i="24" a="1"/>
  <c r="B40" i="24" s="1"/>
  <c r="BT3" i="25" l="1"/>
  <c r="BS3" i="25"/>
  <c r="BR3" i="25"/>
  <c r="BQ3" i="25"/>
  <c r="AG3" i="25"/>
  <c r="BL3" i="25" l="1"/>
  <c r="BG3" i="25"/>
  <c r="AW3" i="25"/>
  <c r="AT3" i="25"/>
  <c r="AX3" i="25"/>
  <c r="BJ3" i="25"/>
  <c r="BF3" i="25"/>
  <c r="BC3" i="25"/>
  <c r="BI3" i="25"/>
  <c r="BK3" i="25"/>
  <c r="AI3" i="25"/>
  <c r="BE3" i="25"/>
  <c r="AV3" i="25"/>
  <c r="BB3" i="25"/>
  <c r="BD3" i="25"/>
  <c r="BH3" i="25"/>
  <c r="AS3" i="25"/>
  <c r="AR3" i="25"/>
  <c r="AQ3" i="25"/>
  <c r="AP3" i="25"/>
  <c r="AJ3" i="25"/>
  <c r="AK3" i="25"/>
  <c r="AH3" i="25"/>
  <c r="D3" i="25"/>
  <c r="B167" i="24" l="1" a="1"/>
  <c r="B167" i="24" s="1"/>
  <c r="B168" i="24" a="1"/>
  <c r="B168" i="24" s="1"/>
  <c r="B169" i="24" a="1"/>
  <c r="B169" i="24" s="1"/>
  <c r="B170" i="24" a="1"/>
  <c r="B170" i="24" s="1"/>
  <c r="B171" i="24" a="1"/>
  <c r="B171" i="24" s="1"/>
  <c r="B172" i="24" a="1"/>
  <c r="B172" i="24" s="1"/>
  <c r="B173" i="24" a="1"/>
  <c r="B173" i="24" s="1"/>
  <c r="B174" i="24" a="1"/>
  <c r="B174" i="24" s="1"/>
  <c r="B175" i="24" a="1"/>
  <c r="B175" i="24" s="1"/>
  <c r="B176" i="24" a="1"/>
  <c r="B176" i="24" s="1"/>
  <c r="B177" i="24" a="1"/>
  <c r="B177" i="24" s="1"/>
  <c r="B178" i="24" a="1"/>
  <c r="B178" i="24" s="1"/>
  <c r="B179" i="24" a="1"/>
  <c r="B179" i="24" s="1"/>
  <c r="B180" i="24" a="1"/>
  <c r="B180" i="24" s="1"/>
  <c r="B181" i="24" a="1"/>
  <c r="B181" i="24" s="1"/>
  <c r="B182" i="24" a="1"/>
  <c r="B182" i="24" s="1"/>
  <c r="B183" i="24" a="1"/>
  <c r="B183" i="24" s="1"/>
  <c r="B184" i="24" a="1"/>
  <c r="B184" i="24" s="1"/>
  <c r="B185" i="24" a="1"/>
  <c r="B185" i="24" s="1"/>
  <c r="B166" i="24" a="1"/>
  <c r="B166" i="24" s="1"/>
  <c r="B145" i="24" a="1"/>
  <c r="B145" i="24" s="1"/>
  <c r="B146" i="24" a="1"/>
  <c r="B146" i="24" s="1"/>
  <c r="B147" i="24" a="1"/>
  <c r="B147" i="24" s="1"/>
  <c r="B148" i="24" a="1"/>
  <c r="B148" i="24" s="1"/>
  <c r="B149" i="24" a="1"/>
  <c r="B149" i="24" s="1"/>
  <c r="B150" i="24" a="1"/>
  <c r="B150" i="24" s="1"/>
  <c r="B151" i="24" a="1"/>
  <c r="B151" i="24" s="1"/>
  <c r="B152" i="24" a="1"/>
  <c r="B152" i="24" s="1"/>
  <c r="B153" i="24" a="1"/>
  <c r="B153" i="24" s="1"/>
  <c r="B154" i="24" a="1"/>
  <c r="B154" i="24" s="1"/>
  <c r="B155" i="24" a="1"/>
  <c r="B155" i="24" s="1"/>
  <c r="B156" i="24" a="1"/>
  <c r="B156" i="24" s="1"/>
  <c r="B157" i="24" a="1"/>
  <c r="B157" i="24" s="1"/>
  <c r="B158" i="24" a="1"/>
  <c r="B158" i="24" s="1"/>
  <c r="B159" i="24" a="1"/>
  <c r="B159" i="24" s="1"/>
  <c r="B160" i="24" a="1"/>
  <c r="B160" i="24" s="1"/>
  <c r="B161" i="24" a="1"/>
  <c r="B161" i="24" s="1"/>
  <c r="B162" i="24" a="1"/>
  <c r="B162" i="24" s="1"/>
  <c r="B163" i="24" a="1"/>
  <c r="B163" i="24" s="1"/>
  <c r="B144" i="24" a="1"/>
  <c r="B144" i="24" s="1"/>
  <c r="B123" i="24" a="1"/>
  <c r="B123" i="24" s="1"/>
  <c r="B124" i="24" a="1"/>
  <c r="B124" i="24" s="1"/>
  <c r="B125" i="24" a="1"/>
  <c r="B125" i="24" s="1"/>
  <c r="B126" i="24" a="1"/>
  <c r="B126" i="24" s="1"/>
  <c r="B127" i="24" a="1"/>
  <c r="B127" i="24" s="1"/>
  <c r="B128" i="24" a="1"/>
  <c r="B128" i="24" s="1"/>
  <c r="B129" i="24" a="1"/>
  <c r="B129" i="24" s="1"/>
  <c r="B130" i="24" a="1"/>
  <c r="B130" i="24" s="1"/>
  <c r="B131" i="24" a="1"/>
  <c r="B131" i="24" s="1"/>
  <c r="B132" i="24" a="1"/>
  <c r="B132" i="24" s="1"/>
  <c r="B133" i="24" a="1"/>
  <c r="B133" i="24" s="1"/>
  <c r="B134" i="24" a="1"/>
  <c r="B134" i="24" s="1"/>
  <c r="B135" i="24" a="1"/>
  <c r="B135" i="24" s="1"/>
  <c r="B136" i="24" a="1"/>
  <c r="B136" i="24" s="1"/>
  <c r="B137" i="24" a="1"/>
  <c r="B137" i="24" s="1"/>
  <c r="B138" i="24" a="1"/>
  <c r="B138" i="24" s="1"/>
  <c r="B139" i="24" a="1"/>
  <c r="B139" i="24" s="1"/>
  <c r="B140" i="24" a="1"/>
  <c r="B140" i="24" s="1"/>
  <c r="B141" i="24" a="1"/>
  <c r="B141" i="24" s="1"/>
  <c r="B122" i="24" a="1"/>
  <c r="B122" i="24" s="1"/>
  <c r="B101" i="24" a="1"/>
  <c r="B101" i="24" s="1"/>
  <c r="B102" i="24" a="1"/>
  <c r="B102" i="24" s="1"/>
  <c r="B103" i="24" a="1"/>
  <c r="B103" i="24" s="1"/>
  <c r="B104" i="24" a="1"/>
  <c r="B104" i="24" s="1"/>
  <c r="B105" i="24" a="1"/>
  <c r="B105" i="24" s="1"/>
  <c r="B106" i="24" a="1"/>
  <c r="B106" i="24" s="1"/>
  <c r="B107" i="24" a="1"/>
  <c r="B107" i="24" s="1"/>
  <c r="B108" i="24" a="1"/>
  <c r="B108" i="24" s="1"/>
  <c r="B109" i="24" a="1"/>
  <c r="B109" i="24" s="1"/>
  <c r="B110" i="24" a="1"/>
  <c r="B110" i="24" s="1"/>
  <c r="B111" i="24" a="1"/>
  <c r="B111" i="24" s="1"/>
  <c r="B112" i="24" a="1"/>
  <c r="B112" i="24" s="1"/>
  <c r="B113" i="24" a="1"/>
  <c r="B113" i="24" s="1"/>
  <c r="B114" i="24" a="1"/>
  <c r="B114" i="24" s="1"/>
  <c r="B115" i="24" a="1"/>
  <c r="B115" i="24" s="1"/>
  <c r="B116" i="24" a="1"/>
  <c r="B116" i="24" s="1"/>
  <c r="B117" i="24" a="1"/>
  <c r="B117" i="24" s="1"/>
  <c r="B118" i="24" a="1"/>
  <c r="B118" i="24" s="1"/>
  <c r="B119" i="24" a="1"/>
  <c r="B119" i="24" s="1"/>
  <c r="B100" i="24" a="1"/>
  <c r="B100" i="24" s="1"/>
  <c r="B79" i="24" a="1"/>
  <c r="B79" i="24" s="1"/>
  <c r="B80" i="24" a="1"/>
  <c r="B80" i="24" s="1"/>
  <c r="B81" i="24" a="1"/>
  <c r="B81" i="24" s="1"/>
  <c r="B82" i="24" a="1"/>
  <c r="B82" i="24" s="1"/>
  <c r="B83" i="24" a="1"/>
  <c r="B83" i="24" s="1"/>
  <c r="B84" i="24" a="1"/>
  <c r="B84" i="24" s="1"/>
  <c r="B85" i="24" a="1"/>
  <c r="B85" i="24" s="1"/>
  <c r="B86" i="24" a="1"/>
  <c r="B86" i="24" s="1"/>
  <c r="B87" i="24" a="1"/>
  <c r="B87" i="24" s="1"/>
  <c r="B88" i="24" a="1"/>
  <c r="B88" i="24" s="1"/>
  <c r="B89" i="24" a="1"/>
  <c r="B89" i="24" s="1"/>
  <c r="B90" i="24" a="1"/>
  <c r="B90" i="24" s="1"/>
  <c r="B91" i="24" a="1"/>
  <c r="B91" i="24" s="1"/>
  <c r="B92" i="24" a="1"/>
  <c r="B92" i="24" s="1"/>
  <c r="B93" i="24" a="1"/>
  <c r="B93" i="24" s="1"/>
  <c r="B94" i="24" a="1"/>
  <c r="B94" i="24" s="1"/>
  <c r="B95" i="24" a="1"/>
  <c r="B95" i="24" s="1"/>
  <c r="B96" i="24" a="1"/>
  <c r="B96" i="24" s="1"/>
  <c r="B97" i="24" a="1"/>
  <c r="B97" i="24" s="1"/>
  <c r="B78" i="24" a="1"/>
  <c r="B78" i="24" s="1"/>
  <c r="B75" i="24" l="1" a="1"/>
  <c r="B75" i="24" s="1"/>
  <c r="B34" i="24" a="1"/>
  <c r="B34" i="24" s="1"/>
  <c r="B35" i="24" a="1"/>
  <c r="B35" i="24" s="1"/>
  <c r="B36" i="24" a="1"/>
  <c r="B36" i="24" s="1"/>
  <c r="B37" i="24" a="1"/>
  <c r="B37" i="24" s="1"/>
  <c r="B33" i="24" a="1"/>
  <c r="B33" i="24" s="1"/>
  <c r="B27" i="24" a="1"/>
  <c r="B27" i="24" s="1"/>
  <c r="B28" i="24" a="1"/>
  <c r="B28" i="24" s="1"/>
  <c r="B29" i="24" a="1"/>
  <c r="B29" i="24" s="1"/>
  <c r="B30" i="24" a="1"/>
  <c r="B30" i="24" s="1"/>
  <c r="B26" i="24" a="1"/>
  <c r="B26" i="24" s="1"/>
  <c r="B20" i="24" a="1"/>
  <c r="B20" i="24" s="1"/>
  <c r="B21" i="24" a="1"/>
  <c r="B21" i="24" s="1"/>
  <c r="B22" i="24" a="1"/>
  <c r="B22" i="24" s="1"/>
  <c r="B23" i="24" a="1"/>
  <c r="B23" i="24" s="1"/>
  <c r="B19" i="24" a="1"/>
  <c r="B19" i="24" s="1"/>
  <c r="B13" i="24" a="1"/>
  <c r="B13" i="24" s="1"/>
  <c r="B14" i="24" a="1"/>
  <c r="B14" i="24" s="1"/>
  <c r="B15" i="24" a="1"/>
  <c r="B15" i="24" s="1"/>
  <c r="B16" i="24" a="1"/>
  <c r="B16" i="24" s="1"/>
  <c r="B12" i="24" a="1"/>
  <c r="B12" i="24" s="1"/>
  <c r="B6" i="24" a="1"/>
  <c r="B6" i="24" s="1"/>
  <c r="B7" i="24" a="1"/>
  <c r="B7" i="24" s="1"/>
  <c r="B8" i="24" a="1"/>
  <c r="B8" i="24" s="1"/>
  <c r="B9" i="24" a="1"/>
  <c r="B9" i="24" s="1"/>
  <c r="B5" i="24" a="1"/>
  <c r="B5" i="24" s="1"/>
  <c r="B2" i="24" a="1"/>
  <c r="B2" i="24" s="1"/>
  <c r="C3" i="25" l="1"/>
  <c r="B3"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tc={98BB5A65-A86F-42BF-9C8B-279AFE939F19}</author>
    <author>tc={578A6B4B-36C2-41EA-ABF6-84782D147024}</author>
  </authors>
  <commentList>
    <comment ref="D1" authorId="0" shapeId="0" xr:uid="{98BB5A65-A86F-42BF-9C8B-279AFE939F19}">
      <text>
        <t>[Trådet kommentar]
Din version af Excel lader dig læse denne trådede kommentar. Eventuelle ændringer vil dog blive fjernet, hvis filen åbnes i en nyere version af Excel. Få mere at vide: https://go.microsoft.com/fwlink/?linkid=870924
Kommentar:
    https://www.youtube.com/watch?v=fsL57bvd7Pk
Da arket er lavet uden brug af makroer, så har jeg valgt at benytte denne metode (Se ark "Drop downs Lande"</t>
      </text>
    </comment>
    <comment ref="D2" authorId="1" shapeId="0" xr:uid="{578A6B4B-36C2-41EA-ABF6-84782D147024}">
      <text>
        <t>[Trådet kommentar]
Din version af Excel lader dig læse denne trådede kommentar. Eventuelle ændringer vil dog blive fjernet, hvis filen åbnes i en nyere version af Excel. Få mere at vide: https://go.microsoft.com/fwlink/?linkid=870924
Kommentar:
    Listen er lavet som en tabel så der løbene kan tilføjes flere lande, da jeg ikke er sikker på at listen er udtømmende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<sst xmlns="http://schemas.openxmlformats.org/spreadsheetml/2006/main" count="1571" uniqueCount="937">
  <si>
    <t>Alle rettigheder til dette dokument tilhører Varefakta, og dokumentet må ikke kopieres, gengives, videregives og/eller benyttes uden forudgående skriftlig tilladelse fra Varefakta. (version 21.4)</t>
  </si>
  <si>
    <t>Indhold (klik for at vælge)</t>
  </si>
  <si>
    <t>Firma:</t>
  </si>
  <si>
    <t>Adresse:</t>
  </si>
  <si>
    <t>Telefon:</t>
  </si>
  <si>
    <t>Ny vare hos Varefakta:</t>
  </si>
  <si>
    <t>Eksisterende vare hos Varefakta:</t>
  </si>
  <si>
    <t>Kontaktperson:</t>
  </si>
  <si>
    <t>Indsæt</t>
  </si>
  <si>
    <t>Ja/Nej</t>
  </si>
  <si>
    <t>Ja</t>
  </si>
  <si>
    <t>Nej</t>
  </si>
  <si>
    <t>VK-nummer:</t>
  </si>
  <si>
    <t>Vælg</t>
  </si>
  <si>
    <t>Lande</t>
  </si>
  <si>
    <t>Afghanistan</t>
  </si>
  <si>
    <t>Albanien</t>
  </si>
  <si>
    <t>Algeriet</t>
  </si>
  <si>
    <t>Andorra</t>
  </si>
  <si>
    <t>Angola</t>
  </si>
  <si>
    <t>Antigua &amp;Barbuda</t>
  </si>
  <si>
    <t>Argentina</t>
  </si>
  <si>
    <t>Armenien</t>
  </si>
  <si>
    <t>Aserbajdsjan</t>
  </si>
  <si>
    <t>Australien</t>
  </si>
  <si>
    <t>Bahamas</t>
  </si>
  <si>
    <t>Bahrain</t>
  </si>
  <si>
    <t>Bangladesh</t>
  </si>
  <si>
    <t>Barbados</t>
  </si>
  <si>
    <t>Belgien</t>
  </si>
  <si>
    <t>Belize</t>
  </si>
  <si>
    <t>Benin</t>
  </si>
  <si>
    <t>Bhutan</t>
  </si>
  <si>
    <t>Bolivia</t>
  </si>
  <si>
    <t>Bosnien-Herzegovina</t>
  </si>
  <si>
    <t>Botswana</t>
  </si>
  <si>
    <t>Brasilien</t>
  </si>
  <si>
    <t>Brunei</t>
  </si>
  <si>
    <t>Bulgarien</t>
  </si>
  <si>
    <t>Burkina Faso</t>
  </si>
  <si>
    <t>Burma (Myanmar)</t>
  </si>
  <si>
    <t>Burundi</t>
  </si>
  <si>
    <t>Cambodja</t>
  </si>
  <si>
    <t>Cameroun</t>
  </si>
  <si>
    <t>Canada</t>
  </si>
  <si>
    <t>Centralafrika</t>
  </si>
  <si>
    <t>Chad</t>
  </si>
  <si>
    <t>Chile</t>
  </si>
  <si>
    <t>Colombia</t>
  </si>
  <si>
    <t>Comorerne</t>
  </si>
  <si>
    <t>Congo</t>
  </si>
  <si>
    <t>Costa Rica</t>
  </si>
  <si>
    <t>Cuba</t>
  </si>
  <si>
    <t>Cypern</t>
  </si>
  <si>
    <t>Darussalem</t>
  </si>
  <si>
    <t>Demokratiske rep. Congo</t>
  </si>
  <si>
    <t>Djibouti</t>
  </si>
  <si>
    <t>Dominica</t>
  </si>
  <si>
    <t>Dominikanske Republik</t>
  </si>
  <si>
    <t>Ecuador</t>
  </si>
  <si>
    <t>Egypten</t>
  </si>
  <si>
    <t>El Salvador</t>
  </si>
  <si>
    <t>Elfenbens- kysten</t>
  </si>
  <si>
    <t>Eritrea</t>
  </si>
  <si>
    <t>Estland</t>
  </si>
  <si>
    <t>Etiopien</t>
  </si>
  <si>
    <t>Fiji</t>
  </si>
  <si>
    <t>Filippinerne</t>
  </si>
  <si>
    <t>Finland</t>
  </si>
  <si>
    <t>Forenede Arab. Emirater</t>
  </si>
  <si>
    <t>Frankrig</t>
  </si>
  <si>
    <t>Gabon</t>
  </si>
  <si>
    <t>Gambia</t>
  </si>
  <si>
    <t>Georgien</t>
  </si>
  <si>
    <t>Ghana</t>
  </si>
  <si>
    <t>Grenada</t>
  </si>
  <si>
    <t>Grenadinerne</t>
  </si>
  <si>
    <t>Grækenland</t>
  </si>
  <si>
    <t>Guatemala</t>
  </si>
  <si>
    <t>Guinea</t>
  </si>
  <si>
    <t>Guinea-Bissau</t>
  </si>
  <si>
    <t>Guyana</t>
  </si>
  <si>
    <t>Haiti</t>
  </si>
  <si>
    <t>Honduras</t>
  </si>
  <si>
    <t>Hviderusland (Belarus)</t>
  </si>
  <si>
    <t>Indien</t>
  </si>
  <si>
    <t>Indonesien</t>
  </si>
  <si>
    <t>Irak</t>
  </si>
  <si>
    <t>Iran</t>
  </si>
  <si>
    <t>Irland</t>
  </si>
  <si>
    <t>Island</t>
  </si>
  <si>
    <t>Israel</t>
  </si>
  <si>
    <t>Italien</t>
  </si>
  <si>
    <t>Jamaica</t>
  </si>
  <si>
    <t>Japan</t>
  </si>
  <si>
    <t>Jordan</t>
  </si>
  <si>
    <t>Kapverdiske Øer</t>
  </si>
  <si>
    <t>Kasakhstan</t>
  </si>
  <si>
    <t>Kenya</t>
  </si>
  <si>
    <t>Kina</t>
  </si>
  <si>
    <t>Kirgisistan</t>
  </si>
  <si>
    <t>Kiribati</t>
  </si>
  <si>
    <t>Kroatien</t>
  </si>
  <si>
    <t>Kuwait</t>
  </si>
  <si>
    <t>Laos</t>
  </si>
  <si>
    <t>Lesotho</t>
  </si>
  <si>
    <t>Letland</t>
  </si>
  <si>
    <t>Libanon</t>
  </si>
  <si>
    <t>Liberia</t>
  </si>
  <si>
    <t>Libyen</t>
  </si>
  <si>
    <t>Liechtenstein</t>
  </si>
  <si>
    <t>Litauen</t>
  </si>
  <si>
    <t>Luxembourg</t>
  </si>
  <si>
    <t>Madagaskar</t>
  </si>
  <si>
    <t>Makedonien (FYROM)</t>
  </si>
  <si>
    <t>Malawi</t>
  </si>
  <si>
    <t>Malaysia</t>
  </si>
  <si>
    <t>Maldiverne</t>
  </si>
  <si>
    <t>Mali</t>
  </si>
  <si>
    <t>Malta</t>
  </si>
  <si>
    <t>Marokko</t>
  </si>
  <si>
    <t>Marshall-øerne</t>
  </si>
  <si>
    <t>Mauretanien</t>
  </si>
  <si>
    <t>Mauritius</t>
  </si>
  <si>
    <t>Mexico</t>
  </si>
  <si>
    <t>Mikronesien</t>
  </si>
  <si>
    <t>Moldova</t>
  </si>
  <si>
    <t>Monaco</t>
  </si>
  <si>
    <t>Mongoliet</t>
  </si>
  <si>
    <t>Mozambique</t>
  </si>
  <si>
    <t>Namibia</t>
  </si>
  <si>
    <t>Nauru</t>
  </si>
  <si>
    <t>Nederlandene</t>
  </si>
  <si>
    <t>Nepal</t>
  </si>
  <si>
    <t>New Zealand</t>
  </si>
  <si>
    <t>Nicaragua</t>
  </si>
  <si>
    <t>Niger</t>
  </si>
  <si>
    <t>Nigeria</t>
  </si>
  <si>
    <t>Nordkorea</t>
  </si>
  <si>
    <t>Norge</t>
  </si>
  <si>
    <t>Oman</t>
  </si>
  <si>
    <t>Pakistan</t>
  </si>
  <si>
    <t>Palau</t>
  </si>
  <si>
    <t>Palestina</t>
  </si>
  <si>
    <t>Panama</t>
  </si>
  <si>
    <t>Papua New Guinea</t>
  </si>
  <si>
    <t>Paraguay</t>
  </si>
  <si>
    <t>Peru</t>
  </si>
  <si>
    <t>Polen</t>
  </si>
  <si>
    <t>Portugal</t>
  </si>
  <si>
    <t>Qatar</t>
  </si>
  <si>
    <t>Rumænien</t>
  </si>
  <si>
    <t>Rusland</t>
  </si>
  <si>
    <t>Rwanda</t>
  </si>
  <si>
    <t>Salomonøerne</t>
  </si>
  <si>
    <t>Samoa</t>
  </si>
  <si>
    <t>San Marino</t>
  </si>
  <si>
    <t>Sao Tomé &amp; Principe</t>
  </si>
  <si>
    <t>Saudi Arabien</t>
  </si>
  <si>
    <t>Schweiz</t>
  </si>
  <si>
    <t>Senegal</t>
  </si>
  <si>
    <t>Serbien og Montenegro</t>
  </si>
  <si>
    <t>Seychellerne</t>
  </si>
  <si>
    <t>Sierra Leone</t>
  </si>
  <si>
    <t>Singapore</t>
  </si>
  <si>
    <t>Slovakiet</t>
  </si>
  <si>
    <t>Slovenien</t>
  </si>
  <si>
    <t>Somalia</t>
  </si>
  <si>
    <t>Spanien</t>
  </si>
  <si>
    <t>Sri Lanka</t>
  </si>
  <si>
    <t>St. Kitts-Nevis</t>
  </si>
  <si>
    <t>St. Lucia</t>
  </si>
  <si>
    <t>St. Vincent &amp;</t>
  </si>
  <si>
    <t>Sudan</t>
  </si>
  <si>
    <t>Surinam</t>
  </si>
  <si>
    <t>Sverige</t>
  </si>
  <si>
    <t>Swaziland</t>
  </si>
  <si>
    <t>Sydafrika</t>
  </si>
  <si>
    <t>Sydkorea</t>
  </si>
  <si>
    <t>Syrien</t>
  </si>
  <si>
    <t>Tadjikistan</t>
  </si>
  <si>
    <t>Taiwan</t>
  </si>
  <si>
    <t>Tanzania</t>
  </si>
  <si>
    <t>Thailand</t>
  </si>
  <si>
    <t>Tjekkiet</t>
  </si>
  <si>
    <t>Togo</t>
  </si>
  <si>
    <t>Tonga</t>
  </si>
  <si>
    <t>Trinidad &amp; Tobago</t>
  </si>
  <si>
    <t>Tunesien</t>
  </si>
  <si>
    <t>Turkmenistan</t>
  </si>
  <si>
    <t>Tuvalu</t>
  </si>
  <si>
    <t>Tyrkiet</t>
  </si>
  <si>
    <t>Tyskland</t>
  </si>
  <si>
    <t>Uganda</t>
  </si>
  <si>
    <t>Ukraine</t>
  </si>
  <si>
    <t>Ungarn</t>
  </si>
  <si>
    <t>Uruguay</t>
  </si>
  <si>
    <t>USA</t>
  </si>
  <si>
    <t>Usbekistan</t>
  </si>
  <si>
    <t>Vanuatu</t>
  </si>
  <si>
    <t>Vatikanet</t>
  </si>
  <si>
    <t>Venezuela</t>
  </si>
  <si>
    <t>Vietnam</t>
  </si>
  <si>
    <t>Yemen</t>
  </si>
  <si>
    <t>Zambia</t>
  </si>
  <si>
    <t>Zimbabwe</t>
  </si>
  <si>
    <t>Ækvatorial Guinea</t>
  </si>
  <si>
    <t>Østrig</t>
  </si>
  <si>
    <t>Østtimor</t>
  </si>
  <si>
    <t>Lande (dansk)</t>
  </si>
  <si>
    <t>Emballage</t>
  </si>
  <si>
    <t>Danmark</t>
  </si>
  <si>
    <t>Storbritannien (England)</t>
  </si>
  <si>
    <t>Land 1</t>
  </si>
  <si>
    <t>land 2</t>
  </si>
  <si>
    <t>Land 4</t>
  </si>
  <si>
    <t>Land 5</t>
  </si>
  <si>
    <t>Land 3</t>
  </si>
  <si>
    <t>Næste</t>
  </si>
  <si>
    <t>Lande (norsk)</t>
  </si>
  <si>
    <t>Lande (Engelsk)</t>
  </si>
  <si>
    <t>Albania</t>
  </si>
  <si>
    <t>Algerie</t>
  </si>
  <si>
    <t>Antigua og Barbuda</t>
  </si>
  <si>
    <t>Armenia</t>
  </si>
  <si>
    <t>Australia</t>
  </si>
  <si>
    <t>Belgia</t>
  </si>
  <si>
    <t>Bosnia og Herzegovina</t>
  </si>
  <si>
    <t>Brasil</t>
  </si>
  <si>
    <t>Bulgaria</t>
  </si>
  <si>
    <t>Kambodsja</t>
  </si>
  <si>
    <t>Kamerun</t>
  </si>
  <si>
    <t>Sentral-Afrika</t>
  </si>
  <si>
    <t>Tsjad</t>
  </si>
  <si>
    <t>Komorene</t>
  </si>
  <si>
    <t>Kongo</t>
  </si>
  <si>
    <t>Kypros</t>
  </si>
  <si>
    <t>Demokratisk rep. Kongo</t>
  </si>
  <si>
    <t>den dominikanske republikk</t>
  </si>
  <si>
    <t>Egypt</t>
  </si>
  <si>
    <t>Elfenbenskysten</t>
  </si>
  <si>
    <t>Etiopia</t>
  </si>
  <si>
    <t>Filippinene</t>
  </si>
  <si>
    <t>De forente arabiske. Emirater</t>
  </si>
  <si>
    <t>Frankrike</t>
  </si>
  <si>
    <t>Georgia</t>
  </si>
  <si>
    <t>Grenadinene</t>
  </si>
  <si>
    <t>Hellas</t>
  </si>
  <si>
    <t>Hviterussland</t>
  </si>
  <si>
    <t>India</t>
  </si>
  <si>
    <t>Indonesia</t>
  </si>
  <si>
    <t>Italia</t>
  </si>
  <si>
    <t>Kapp Verde-øyene</t>
  </si>
  <si>
    <t>Kroatia</t>
  </si>
  <si>
    <t>Latvia</t>
  </si>
  <si>
    <t>Libya</t>
  </si>
  <si>
    <t>Makedonia (FYROM)</t>
  </si>
  <si>
    <t>Maldivene</t>
  </si>
  <si>
    <t>Marshalløyene</t>
  </si>
  <si>
    <t>Mauritania</t>
  </si>
  <si>
    <t>Mikronesia</t>
  </si>
  <si>
    <t>Mongolia</t>
  </si>
  <si>
    <t>Mosambik</t>
  </si>
  <si>
    <t>Nederland</t>
  </si>
  <si>
    <t>Nord-Korea</t>
  </si>
  <si>
    <t>Papua Ny-Guinea</t>
  </si>
  <si>
    <t>Romania</t>
  </si>
  <si>
    <t>Russland</t>
  </si>
  <si>
    <t>Solomon øyene</t>
  </si>
  <si>
    <t>São Tomé og Principe</t>
  </si>
  <si>
    <t>Saudi-Arabia</t>
  </si>
  <si>
    <t>Sveits</t>
  </si>
  <si>
    <t>Serbia og Montenegro</t>
  </si>
  <si>
    <t>Seychellene</t>
  </si>
  <si>
    <t>Slovakia</t>
  </si>
  <si>
    <t>Slovenia</t>
  </si>
  <si>
    <t>Spania</t>
  </si>
  <si>
    <t>Storbritannia</t>
  </si>
  <si>
    <t>Sør-Afrika</t>
  </si>
  <si>
    <t>Sør-Korea</t>
  </si>
  <si>
    <t>Syria</t>
  </si>
  <si>
    <t>Tadsjikistan</t>
  </si>
  <si>
    <t>Tsjekkisk Republikk</t>
  </si>
  <si>
    <t>Å gå</t>
  </si>
  <si>
    <t>Trinidad og Tobago</t>
  </si>
  <si>
    <t>Tunisia</t>
  </si>
  <si>
    <t>Tyrkia</t>
  </si>
  <si>
    <t>Ukraina</t>
  </si>
  <si>
    <t>Jemen</t>
  </si>
  <si>
    <t>Ekvatorial-Guinea</t>
  </si>
  <si>
    <t>Østerrike</t>
  </si>
  <si>
    <t>Øst-Timor</t>
  </si>
  <si>
    <t>Algeria</t>
  </si>
  <si>
    <t>Antigua &amp; Barbuda</t>
  </si>
  <si>
    <t>Azerbaijan</t>
  </si>
  <si>
    <t>Belgium</t>
  </si>
  <si>
    <t>Bosnia and Herzegovina</t>
  </si>
  <si>
    <t>Brazil</t>
  </si>
  <si>
    <t>Cambodia</t>
  </si>
  <si>
    <t>Cameroon</t>
  </si>
  <si>
    <t>Central Africa</t>
  </si>
  <si>
    <t>Comoros</t>
  </si>
  <si>
    <t>Cyprus</t>
  </si>
  <si>
    <t>Denmark</t>
  </si>
  <si>
    <t>Democratic rep. Congo</t>
  </si>
  <si>
    <t>Dominican Republic</t>
  </si>
  <si>
    <t>Ivory Coast</t>
  </si>
  <si>
    <t>Estonia</t>
  </si>
  <si>
    <t>Ethiopia</t>
  </si>
  <si>
    <t>Phillipines</t>
  </si>
  <si>
    <t>United Arab. Emirates</t>
  </si>
  <si>
    <t>France</t>
  </si>
  <si>
    <t>The Grenadines</t>
  </si>
  <si>
    <t>Greece</t>
  </si>
  <si>
    <t>Belarus</t>
  </si>
  <si>
    <t>Iraq</t>
  </si>
  <si>
    <t>Ireland</t>
  </si>
  <si>
    <t>Iceland</t>
  </si>
  <si>
    <t>Italy</t>
  </si>
  <si>
    <t>Cape Verde Islands</t>
  </si>
  <si>
    <t>Kazakhstan</t>
  </si>
  <si>
    <t>China</t>
  </si>
  <si>
    <t>Kyrgyzstan</t>
  </si>
  <si>
    <t>Croatia</t>
  </si>
  <si>
    <t>Lebanon</t>
  </si>
  <si>
    <t>Lithuania</t>
  </si>
  <si>
    <t>Madagascar</t>
  </si>
  <si>
    <t>Macedonia (FYROM)</t>
  </si>
  <si>
    <t>Maldives</t>
  </si>
  <si>
    <t>Morocco</t>
  </si>
  <si>
    <t>The Marshall Islands</t>
  </si>
  <si>
    <t>Micronesia</t>
  </si>
  <si>
    <t>The Netherlands</t>
  </si>
  <si>
    <t>North Korea</t>
  </si>
  <si>
    <t>Norway</t>
  </si>
  <si>
    <t>Palestine</t>
  </si>
  <si>
    <t>Poland</t>
  </si>
  <si>
    <t>Russia</t>
  </si>
  <si>
    <t>Solomon Islands</t>
  </si>
  <si>
    <t>Sao Tome &amp; Principe</t>
  </si>
  <si>
    <t>Saudi Arabia</t>
  </si>
  <si>
    <t>Switzerland</t>
  </si>
  <si>
    <t>Serbia and Montenegro</t>
  </si>
  <si>
    <t>Seychelles</t>
  </si>
  <si>
    <t>Spain</t>
  </si>
  <si>
    <t>United Kingdom</t>
  </si>
  <si>
    <t>Suriname</t>
  </si>
  <si>
    <t>Sweden</t>
  </si>
  <si>
    <t>South Africa</t>
  </si>
  <si>
    <t>South Korea</t>
  </si>
  <si>
    <t>Tajikistan</t>
  </si>
  <si>
    <t>Czech Republic</t>
  </si>
  <si>
    <t>Turkey</t>
  </si>
  <si>
    <t>Germany</t>
  </si>
  <si>
    <t>Hungary</t>
  </si>
  <si>
    <t>Uzbekistan</t>
  </si>
  <si>
    <t>Vatican</t>
  </si>
  <si>
    <t>Equatorial Guinea</t>
  </si>
  <si>
    <t>Austria</t>
  </si>
  <si>
    <t>East Timor</t>
  </si>
  <si>
    <t>Forrige</t>
  </si>
  <si>
    <t>Varebetegnelse:</t>
  </si>
  <si>
    <t>Select</t>
  </si>
  <si>
    <t>Yes</t>
  </si>
  <si>
    <t>No</t>
  </si>
  <si>
    <t>Engelsk oversættelse</t>
  </si>
  <si>
    <t>VK nummer:</t>
  </si>
  <si>
    <t>GTIN nummer:</t>
  </si>
  <si>
    <t>VK nummer</t>
  </si>
  <si>
    <t>GTIN nummer</t>
  </si>
  <si>
    <t>Vareoplysninger</t>
  </si>
  <si>
    <t xml:space="preserve">Start </t>
  </si>
  <si>
    <t>Brugsanvisning og anvendelse</t>
  </si>
  <si>
    <t>Andre mærkningsoplysninger</t>
  </si>
  <si>
    <t>Varenavn:</t>
  </si>
  <si>
    <t>Producent</t>
  </si>
  <si>
    <t>Producentens adresse:</t>
  </si>
  <si>
    <t>Leverandør</t>
  </si>
  <si>
    <r>
      <rPr>
        <b/>
        <sz val="11"/>
        <rFont val="Calibri"/>
        <family val="2"/>
        <scheme val="minor"/>
      </rPr>
      <t>Produktionsland</t>
    </r>
    <r>
      <rPr>
        <sz val="11"/>
        <rFont val="Calibri"/>
        <family val="2"/>
        <scheme val="minor"/>
      </rPr>
      <t>: (Søg i cellen)</t>
    </r>
  </si>
  <si>
    <t>Type af pose</t>
  </si>
  <si>
    <r>
      <rPr>
        <b/>
        <sz val="11"/>
        <rFont val="Calibri"/>
        <family val="2"/>
        <scheme val="minor"/>
      </rPr>
      <t>Oprindelse</t>
    </r>
    <r>
      <rPr>
        <sz val="11"/>
        <rFont val="Calibri"/>
        <family val="2"/>
        <scheme val="minor"/>
      </rPr>
      <t xml:space="preserve"> (søg i celler)</t>
    </r>
  </si>
  <si>
    <t>Produktionsland</t>
  </si>
  <si>
    <t>Receptland 1</t>
  </si>
  <si>
    <t>Receptland 2</t>
  </si>
  <si>
    <t>Receptland 3</t>
  </si>
  <si>
    <t>Receptland 4</t>
  </si>
  <si>
    <t>Receptland 5</t>
  </si>
  <si>
    <t>Bekræft at dokumentation er medsendt:</t>
  </si>
  <si>
    <t>Yderligere vareoplysninger</t>
  </si>
  <si>
    <r>
      <t xml:space="preserve">Indeholder produktet </t>
    </r>
    <r>
      <rPr>
        <b/>
        <sz val="11"/>
        <rFont val="Calibri"/>
        <family val="2"/>
        <scheme val="minor"/>
      </rPr>
      <t>palmeolie</t>
    </r>
    <r>
      <rPr>
        <sz val="11"/>
        <rFont val="Calibri"/>
        <family val="2"/>
        <scheme val="minor"/>
      </rPr>
      <t>/</t>
    </r>
    <r>
      <rPr>
        <b/>
        <sz val="11"/>
        <rFont val="Calibri"/>
        <family val="2"/>
        <scheme val="minor"/>
      </rPr>
      <t>palmekerneolie</t>
    </r>
    <r>
      <rPr>
        <sz val="11"/>
        <rFont val="Calibri"/>
        <family val="2"/>
        <scheme val="minor"/>
      </rPr>
      <t>/eller</t>
    </r>
    <r>
      <rPr>
        <b/>
        <sz val="11"/>
        <rFont val="Calibri"/>
        <family val="2"/>
        <scheme val="minor"/>
      </rPr>
      <t xml:space="preserve"> derivater deraf</t>
    </r>
    <r>
      <rPr>
        <sz val="11"/>
        <rFont val="Calibri"/>
        <family val="2"/>
        <scheme val="minor"/>
      </rPr>
      <t>:</t>
    </r>
  </si>
  <si>
    <t>Hvis ja, hvilke:</t>
  </si>
  <si>
    <r>
      <t>Indeholder produktet råvarer med</t>
    </r>
    <r>
      <rPr>
        <b/>
        <sz val="11"/>
        <rFont val="Calibri"/>
        <family val="2"/>
        <scheme val="minor"/>
      </rPr>
      <t xml:space="preserve"> petrokemisk oprindelse</t>
    </r>
    <r>
      <rPr>
        <sz val="11"/>
        <rFont val="Calibri"/>
        <family val="2"/>
        <scheme val="minor"/>
      </rPr>
      <t>:</t>
    </r>
  </si>
  <si>
    <r>
      <t>Indeholder produktet eller emballage</t>
    </r>
    <r>
      <rPr>
        <b/>
        <sz val="11"/>
        <rFont val="Calibri"/>
        <family val="2"/>
        <scheme val="minor"/>
      </rPr>
      <t xml:space="preserve"> stoffer som står på kandidatlisten </t>
    </r>
    <r>
      <rPr>
        <sz val="11"/>
        <rFont val="Calibri"/>
        <family val="2"/>
        <scheme val="minor"/>
      </rPr>
      <t xml:space="preserve">i EU's REACH-forordning   </t>
    </r>
  </si>
  <si>
    <t>Bomuld</t>
  </si>
  <si>
    <r>
      <rPr>
        <b/>
        <sz val="11"/>
        <rFont val="Calibri"/>
        <family val="2"/>
        <scheme val="minor"/>
      </rPr>
      <t>Brugsanvisning</t>
    </r>
    <r>
      <rPr>
        <sz val="11"/>
        <rFont val="Calibri"/>
        <family val="2"/>
        <scheme val="minor"/>
      </rPr>
      <t xml:space="preserve"> (hvis relevant):</t>
    </r>
  </si>
  <si>
    <r>
      <rPr>
        <b/>
        <sz val="11"/>
        <rFont val="Calibri"/>
        <family val="2"/>
        <scheme val="minor"/>
      </rPr>
      <t>Råd</t>
    </r>
    <r>
      <rPr>
        <sz val="11"/>
        <rFont val="Calibri"/>
        <family val="2"/>
        <scheme val="minor"/>
      </rPr>
      <t xml:space="preserve"> (hvis relevant):</t>
    </r>
  </si>
  <si>
    <t>Andet:</t>
  </si>
  <si>
    <t>Svanemærket:</t>
  </si>
  <si>
    <t>EU-Blomsten:</t>
  </si>
  <si>
    <t>Vegan:</t>
  </si>
  <si>
    <t xml:space="preserve">Hvis ja, hvilket: </t>
  </si>
  <si>
    <t>FSC:</t>
  </si>
  <si>
    <t>Andet (angiv):</t>
  </si>
  <si>
    <t>Emballage land 1</t>
  </si>
  <si>
    <t>Emballage land 2</t>
  </si>
  <si>
    <t>Emballage land 3</t>
  </si>
  <si>
    <t>Emballage land 4</t>
  </si>
  <si>
    <t>Emballage land 5</t>
  </si>
  <si>
    <t>Firma (leverandør)</t>
  </si>
  <si>
    <t>Adresse (leverandør)</t>
  </si>
  <si>
    <t>Kontaktperson (leverandør)</t>
  </si>
  <si>
    <t>Firma (producent)</t>
  </si>
  <si>
    <t>Adresse (producent)</t>
  </si>
  <si>
    <t>Kontaktperson (producent)</t>
  </si>
  <si>
    <t>Plastposer</t>
  </si>
  <si>
    <t>kosmetik</t>
  </si>
  <si>
    <t>Vask og rengøring</t>
  </si>
  <si>
    <t>bleer</t>
  </si>
  <si>
    <t>levende lys</t>
  </si>
  <si>
    <t>Alufolie, bagepapir og madpakkepapir</t>
  </si>
  <si>
    <t>papirdug</t>
  </si>
  <si>
    <t>vat og vatpinde</t>
  </si>
  <si>
    <t>hygiejnebind og trusseindlæg</t>
  </si>
  <si>
    <t>ammeindlæg</t>
  </si>
  <si>
    <t>plastvarer</t>
  </si>
  <si>
    <t>toiletpapir og køkkenrulle</t>
  </si>
  <si>
    <t>kattegrus</t>
  </si>
  <si>
    <t>grillkul, briketter og tændblokke</t>
  </si>
  <si>
    <t>børster</t>
  </si>
  <si>
    <t>engangsservice og bestik</t>
  </si>
  <si>
    <t>narresutter</t>
  </si>
  <si>
    <t>sutteflasker</t>
  </si>
  <si>
    <t>Kaffe- og tefiltre til engangsbrug</t>
  </si>
  <si>
    <t>Børnebestik</t>
  </si>
  <si>
    <t>Svanemærket</t>
  </si>
  <si>
    <t>EU-blomsten</t>
  </si>
  <si>
    <t>Astma &amp; Allergi</t>
  </si>
  <si>
    <t>Allergy certified</t>
  </si>
  <si>
    <t>RSPO</t>
  </si>
  <si>
    <t>Vegan</t>
  </si>
  <si>
    <t>FSC</t>
  </si>
  <si>
    <t>Hvis ja, hvilke ingredienser:</t>
  </si>
  <si>
    <t>Hvilket (astma&amp;allergi)</t>
  </si>
  <si>
    <t>Palme- og palmekerneolie</t>
  </si>
  <si>
    <t>Ingedienser (palmeolie)</t>
  </si>
  <si>
    <t>Licensnr (RSPO)</t>
  </si>
  <si>
    <t>Hvilket (vegan)</t>
  </si>
  <si>
    <t>Licensnr (FSC)</t>
  </si>
  <si>
    <t>Ecocert</t>
  </si>
  <si>
    <t>Hvilket (ecocert)</t>
  </si>
  <si>
    <t>SUP</t>
  </si>
  <si>
    <r>
      <rPr>
        <b/>
        <sz val="11"/>
        <rFont val="Calibri"/>
        <family val="2"/>
        <scheme val="minor"/>
      </rPr>
      <t>Advarsler/anvendelsesbegrænsninger</t>
    </r>
    <r>
      <rPr>
        <sz val="11"/>
        <rFont val="Calibri"/>
        <family val="2"/>
        <scheme val="minor"/>
      </rPr>
      <t xml:space="preserve"> (hvis relevant):</t>
    </r>
  </si>
  <si>
    <t>IP, SG, MB</t>
  </si>
  <si>
    <t>Ceritficeringsgrad</t>
  </si>
  <si>
    <t>IP</t>
  </si>
  <si>
    <t>SG</t>
  </si>
  <si>
    <t>MB</t>
  </si>
  <si>
    <t>Materiale 1</t>
  </si>
  <si>
    <t>Materiale 2</t>
  </si>
  <si>
    <t>Materiale 3</t>
  </si>
  <si>
    <t>Materiale 4</t>
  </si>
  <si>
    <t>Materiale 5</t>
  </si>
  <si>
    <t>Materiale 6</t>
  </si>
  <si>
    <t>Materiale 7</t>
  </si>
  <si>
    <t>Materiale 8</t>
  </si>
  <si>
    <t>Materiale 9</t>
  </si>
  <si>
    <t>Materiale 10</t>
  </si>
  <si>
    <t>Materiale 11</t>
  </si>
  <si>
    <t>Materiale 12</t>
  </si>
  <si>
    <t>Materiale 13</t>
  </si>
  <si>
    <t>Materiale 14</t>
  </si>
  <si>
    <t>Materiale 15</t>
  </si>
  <si>
    <t>Materiale 16</t>
  </si>
  <si>
    <t>Materiale 17</t>
  </si>
  <si>
    <t>Materiale 18</t>
  </si>
  <si>
    <t>Materiale 19</t>
  </si>
  <si>
    <t>Materiale 20</t>
  </si>
  <si>
    <t>Materiale 21</t>
  </si>
  <si>
    <t>Materiale 22</t>
  </si>
  <si>
    <t>Materiale 23</t>
  </si>
  <si>
    <t>Materiale 24</t>
  </si>
  <si>
    <t>Materiale 25</t>
  </si>
  <si>
    <t>Materiale 26</t>
  </si>
  <si>
    <t>Materiale 27</t>
  </si>
  <si>
    <t>Materiale 28</t>
  </si>
  <si>
    <t>Materiale 29</t>
  </si>
  <si>
    <t>Materiale 30</t>
  </si>
  <si>
    <t>Materiale 31</t>
  </si>
  <si>
    <t>Materiale 32</t>
  </si>
  <si>
    <t>Materiale 33</t>
  </si>
  <si>
    <t>Materiale 34</t>
  </si>
  <si>
    <t>Materiale 35</t>
  </si>
  <si>
    <t>Materiale 36</t>
  </si>
  <si>
    <t>Materiale 37</t>
  </si>
  <si>
    <t>Materiale 38</t>
  </si>
  <si>
    <t>Materiale 39</t>
  </si>
  <si>
    <t>Materiale 40</t>
  </si>
  <si>
    <t>Materiale 41</t>
  </si>
  <si>
    <t>Materiale 42</t>
  </si>
  <si>
    <t>Materiale 43</t>
  </si>
  <si>
    <t>Materiale 44</t>
  </si>
  <si>
    <t>Materiale 45</t>
  </si>
  <si>
    <t>Materiale 46</t>
  </si>
  <si>
    <t>Materiale 47</t>
  </si>
  <si>
    <t>Materiale 48</t>
  </si>
  <si>
    <t>Materiale 49</t>
  </si>
  <si>
    <t>Materiale 50</t>
  </si>
  <si>
    <t>Petrokemiske råvarer</t>
  </si>
  <si>
    <t>Hvilke typer petrokemiske råvarer?</t>
  </si>
  <si>
    <t>Stoffer fra kandidatlisten</t>
  </si>
  <si>
    <t>Hvilke stoffer fra kandidatlisten?</t>
  </si>
  <si>
    <t>Er bomulden økologisk?</t>
  </si>
  <si>
    <t>Bomuld oprindelse</t>
  </si>
  <si>
    <t>Certifikat fremsendt</t>
  </si>
  <si>
    <t>Brugsanvisning</t>
  </si>
  <si>
    <t>Advarsel/anvendelsesbegrænsninger</t>
  </si>
  <si>
    <t>Råd</t>
  </si>
  <si>
    <t>Bekræft at certifikat er fremsendt:</t>
  </si>
  <si>
    <t>Licensnr (EU-blomsten)</t>
  </si>
  <si>
    <t>Certifikat fremsendt (EU-blomsten)</t>
  </si>
  <si>
    <t>Certifikat (RSPO)</t>
  </si>
  <si>
    <t>Certifikat (FSC)</t>
  </si>
  <si>
    <t>ISO 3166-1</t>
  </si>
  <si>
    <t>AFG</t>
  </si>
  <si>
    <t>ALB</t>
  </si>
  <si>
    <t>DZA</t>
  </si>
  <si>
    <t>AND</t>
  </si>
  <si>
    <t>AGO</t>
  </si>
  <si>
    <t>ATG</t>
  </si>
  <si>
    <t>ARG</t>
  </si>
  <si>
    <t>ARM</t>
  </si>
  <si>
    <t>AZE</t>
  </si>
  <si>
    <t>AUS</t>
  </si>
  <si>
    <t>BHS</t>
  </si>
  <si>
    <t>BHR</t>
  </si>
  <si>
    <t>BGD</t>
  </si>
  <si>
    <t>BRB</t>
  </si>
  <si>
    <t>BEL</t>
  </si>
  <si>
    <t>BLZ</t>
  </si>
  <si>
    <t>BEN</t>
  </si>
  <si>
    <t>BTN</t>
  </si>
  <si>
    <t>BOL</t>
  </si>
  <si>
    <t>BIH</t>
  </si>
  <si>
    <t>BWA</t>
  </si>
  <si>
    <t>BRA</t>
  </si>
  <si>
    <t>BRN</t>
  </si>
  <si>
    <t>BGR</t>
  </si>
  <si>
    <t>BFA</t>
  </si>
  <si>
    <t>MMR</t>
  </si>
  <si>
    <t>BDI</t>
  </si>
  <si>
    <t>KHM</t>
  </si>
  <si>
    <t>CMR</t>
  </si>
  <si>
    <t>CAN</t>
  </si>
  <si>
    <t>CAF</t>
  </si>
  <si>
    <t>TCD</t>
  </si>
  <si>
    <t>CHL</t>
  </si>
  <si>
    <t>COL</t>
  </si>
  <si>
    <t>COM</t>
  </si>
  <si>
    <t>COG</t>
  </si>
  <si>
    <t>CRI</t>
  </si>
  <si>
    <t>CUB</t>
  </si>
  <si>
    <t>CYP</t>
  </si>
  <si>
    <t>DNK</t>
  </si>
  <si>
    <t>COD</t>
  </si>
  <si>
    <t>DJI</t>
  </si>
  <si>
    <t>DMA</t>
  </si>
  <si>
    <t>DOM</t>
  </si>
  <si>
    <t>ECU</t>
  </si>
  <si>
    <t>EGY</t>
  </si>
  <si>
    <t>SLV</t>
  </si>
  <si>
    <t>CIV</t>
  </si>
  <si>
    <t>ERI</t>
  </si>
  <si>
    <t>EST</t>
  </si>
  <si>
    <t>ETH</t>
  </si>
  <si>
    <t>FJI</t>
  </si>
  <si>
    <t>PHL</t>
  </si>
  <si>
    <t>FIN</t>
  </si>
  <si>
    <t>ARE</t>
  </si>
  <si>
    <t>FRA</t>
  </si>
  <si>
    <t>GAB</t>
  </si>
  <si>
    <t>GMB</t>
  </si>
  <si>
    <t>GEO</t>
  </si>
  <si>
    <t>GHA</t>
  </si>
  <si>
    <t>GRD</t>
  </si>
  <si>
    <t>VCT</t>
  </si>
  <si>
    <t>GRC</t>
  </si>
  <si>
    <t>GTM</t>
  </si>
  <si>
    <t>GIN</t>
  </si>
  <si>
    <t>GNB</t>
  </si>
  <si>
    <t>GUY</t>
  </si>
  <si>
    <t>HTI</t>
  </si>
  <si>
    <t>HND</t>
  </si>
  <si>
    <t>BLR</t>
  </si>
  <si>
    <t>IND</t>
  </si>
  <si>
    <t>IDN</t>
  </si>
  <si>
    <t>IRQ</t>
  </si>
  <si>
    <t>IRN</t>
  </si>
  <si>
    <t>IRL</t>
  </si>
  <si>
    <t>ISL</t>
  </si>
  <si>
    <t>ISR</t>
  </si>
  <si>
    <t>ITA</t>
  </si>
  <si>
    <t>JAM</t>
  </si>
  <si>
    <t>JPN</t>
  </si>
  <si>
    <t>JOR</t>
  </si>
  <si>
    <t>CPV</t>
  </si>
  <si>
    <t>KAZ</t>
  </si>
  <si>
    <t>KEN</t>
  </si>
  <si>
    <t>CHN</t>
  </si>
  <si>
    <t>KGZ</t>
  </si>
  <si>
    <t>KIR</t>
  </si>
  <si>
    <t>HRV</t>
  </si>
  <si>
    <t>KWT</t>
  </si>
  <si>
    <t>LAO</t>
  </si>
  <si>
    <t>LSO</t>
  </si>
  <si>
    <t>LVA</t>
  </si>
  <si>
    <t>LBN</t>
  </si>
  <si>
    <t>LBR</t>
  </si>
  <si>
    <t>LBY</t>
  </si>
  <si>
    <t>LIE</t>
  </si>
  <si>
    <t>LTU</t>
  </si>
  <si>
    <t>LUX</t>
  </si>
  <si>
    <t>MDG</t>
  </si>
  <si>
    <t>MKD</t>
  </si>
  <si>
    <t>MWI</t>
  </si>
  <si>
    <t>MYS</t>
  </si>
  <si>
    <t>MDV</t>
  </si>
  <si>
    <t>MLI</t>
  </si>
  <si>
    <t>MLT</t>
  </si>
  <si>
    <t>MAR</t>
  </si>
  <si>
    <t>MHL</t>
  </si>
  <si>
    <t>MRT</t>
  </si>
  <si>
    <t>MUS</t>
  </si>
  <si>
    <t>MEX</t>
  </si>
  <si>
    <t>FSM</t>
  </si>
  <si>
    <t>MDA</t>
  </si>
  <si>
    <t>MCO</t>
  </si>
  <si>
    <t>MNG</t>
  </si>
  <si>
    <t>MOZ</t>
  </si>
  <si>
    <t>NAM</t>
  </si>
  <si>
    <t>NRU</t>
  </si>
  <si>
    <t>NLD</t>
  </si>
  <si>
    <t>NPL</t>
  </si>
  <si>
    <t>NZL</t>
  </si>
  <si>
    <t>NIC</t>
  </si>
  <si>
    <t>NER</t>
  </si>
  <si>
    <t>NGA</t>
  </si>
  <si>
    <t>PRK</t>
  </si>
  <si>
    <t>NOR</t>
  </si>
  <si>
    <t>OMN</t>
  </si>
  <si>
    <t>PAK</t>
  </si>
  <si>
    <t>PLW</t>
  </si>
  <si>
    <t>PSE</t>
  </si>
  <si>
    <t>PAN</t>
  </si>
  <si>
    <t>PNG</t>
  </si>
  <si>
    <t>PRY</t>
  </si>
  <si>
    <t>PER</t>
  </si>
  <si>
    <t>POL</t>
  </si>
  <si>
    <t>PRT</t>
  </si>
  <si>
    <t>QAT</t>
  </si>
  <si>
    <t>ROU</t>
  </si>
  <si>
    <t>RUS</t>
  </si>
  <si>
    <t>RWA</t>
  </si>
  <si>
    <t>SLB</t>
  </si>
  <si>
    <t>WSM</t>
  </si>
  <si>
    <t>SMR</t>
  </si>
  <si>
    <t>STP</t>
  </si>
  <si>
    <t>SAU</t>
  </si>
  <si>
    <t>CHE</t>
  </si>
  <si>
    <t>SEN</t>
  </si>
  <si>
    <t>SRB</t>
  </si>
  <si>
    <t>SYC</t>
  </si>
  <si>
    <t>SLE</t>
  </si>
  <si>
    <t>SGP</t>
  </si>
  <si>
    <t>SVK</t>
  </si>
  <si>
    <t>SVN</t>
  </si>
  <si>
    <t>SOM</t>
  </si>
  <si>
    <t>ESP</t>
  </si>
  <si>
    <t>LKA</t>
  </si>
  <si>
    <t>KAN</t>
  </si>
  <si>
    <t>LCA</t>
  </si>
  <si>
    <t>GBR</t>
  </si>
  <si>
    <t>SDN</t>
  </si>
  <si>
    <t>SUR</t>
  </si>
  <si>
    <t>SWE</t>
  </si>
  <si>
    <t>SWZ</t>
  </si>
  <si>
    <t>ZAF</t>
  </si>
  <si>
    <t>SYR</t>
  </si>
  <si>
    <t>TJK</t>
  </si>
  <si>
    <t>TWN</t>
  </si>
  <si>
    <t>TZA</t>
  </si>
  <si>
    <t>THA</t>
  </si>
  <si>
    <t>CZE</t>
  </si>
  <si>
    <t>TGO</t>
  </si>
  <si>
    <t>TON</t>
  </si>
  <si>
    <t>TTO</t>
  </si>
  <si>
    <t>TUN</t>
  </si>
  <si>
    <t>TKM</t>
  </si>
  <si>
    <t>TUV</t>
  </si>
  <si>
    <t>TUR</t>
  </si>
  <si>
    <t>DEU</t>
  </si>
  <si>
    <t>UGA</t>
  </si>
  <si>
    <t>UKR</t>
  </si>
  <si>
    <t>HUN</t>
  </si>
  <si>
    <t>URY</t>
  </si>
  <si>
    <t>UZB</t>
  </si>
  <si>
    <t>VUT</t>
  </si>
  <si>
    <t>VAT</t>
  </si>
  <si>
    <t>VEN</t>
  </si>
  <si>
    <t>VNM</t>
  </si>
  <si>
    <t>YEM</t>
  </si>
  <si>
    <t>ZMB</t>
  </si>
  <si>
    <t>ZWE</t>
  </si>
  <si>
    <t>GNQ</t>
  </si>
  <si>
    <t>AUT</t>
  </si>
  <si>
    <t>TLS</t>
  </si>
  <si>
    <r>
      <t>RSPO</t>
    </r>
    <r>
      <rPr>
        <sz val="11"/>
        <rFont val="Calibri"/>
        <family val="2"/>
        <scheme val="minor"/>
      </rPr>
      <t>-certificeret</t>
    </r>
    <r>
      <rPr>
        <b/>
        <sz val="11"/>
        <rFont val="Calibri"/>
        <family val="2"/>
        <scheme val="minor"/>
      </rPr>
      <t>:</t>
    </r>
  </si>
  <si>
    <t>Er leverandøren (hvis forskellig fra producent) medlem af RSPO</t>
  </si>
  <si>
    <t>Ingrediens 1</t>
  </si>
  <si>
    <t>Ingrediens 2</t>
  </si>
  <si>
    <t>Ingrediens 3</t>
  </si>
  <si>
    <t>Ingrediens 4</t>
  </si>
  <si>
    <t>Ingrediens 5</t>
  </si>
  <si>
    <t>Ingrediens 6</t>
  </si>
  <si>
    <t>Ingrediens 7</t>
  </si>
  <si>
    <t>Ingrediens 8</t>
  </si>
  <si>
    <t>Ingrediens 9</t>
  </si>
  <si>
    <t>Ingrediens 10</t>
  </si>
  <si>
    <t>Ingrediens 11</t>
  </si>
  <si>
    <t>Ingrediens 12</t>
  </si>
  <si>
    <t>Ingrediens 13</t>
  </si>
  <si>
    <t>Ingrediens 14</t>
  </si>
  <si>
    <t>Ingrediens 15</t>
  </si>
  <si>
    <t>Ingrediens 16</t>
  </si>
  <si>
    <t>Ingrediens 17</t>
  </si>
  <si>
    <t>Ingrediens 18</t>
  </si>
  <si>
    <t>Ingrediens 19</t>
  </si>
  <si>
    <t>Ingrediens 20</t>
  </si>
  <si>
    <t>Ingrediens 21</t>
  </si>
  <si>
    <t>Ingrediens 22</t>
  </si>
  <si>
    <t>Ingrediens 23</t>
  </si>
  <si>
    <t>Ingrediens 24</t>
  </si>
  <si>
    <t>Ingrediens 25</t>
  </si>
  <si>
    <t>Ingrediens 26</t>
  </si>
  <si>
    <t>Ingrediens 27</t>
  </si>
  <si>
    <t>Ingrediens 28</t>
  </si>
  <si>
    <t>Ingrediens 29</t>
  </si>
  <si>
    <t>Ingrediens 30</t>
  </si>
  <si>
    <t>Ingrediens 31</t>
  </si>
  <si>
    <t>Ingrediens 32</t>
  </si>
  <si>
    <t>Ingrediens 33</t>
  </si>
  <si>
    <t>Ingrediens 34</t>
  </si>
  <si>
    <t>Ingrediens 35</t>
  </si>
  <si>
    <t>Ingrediens 36</t>
  </si>
  <si>
    <t>Ingrediens 37</t>
  </si>
  <si>
    <t>Ingrediens 38</t>
  </si>
  <si>
    <t>Ingrediens 39</t>
  </si>
  <si>
    <t>Ingrediens 40</t>
  </si>
  <si>
    <t>Ingrediens 41</t>
  </si>
  <si>
    <t>Ingrediens 42</t>
  </si>
  <si>
    <t>Ingrediens 43</t>
  </si>
  <si>
    <t>Ingrediens 44</t>
  </si>
  <si>
    <t>Ingrediens 45</t>
  </si>
  <si>
    <t>Ingrediens 46</t>
  </si>
  <si>
    <t>Ingrediens 47</t>
  </si>
  <si>
    <t>Ingrediens 48</t>
  </si>
  <si>
    <t>Ingrediens 49</t>
  </si>
  <si>
    <t>Ingrediens 50</t>
  </si>
  <si>
    <t>Evt. varenummer:</t>
  </si>
  <si>
    <t>x</t>
  </si>
  <si>
    <t xml:space="preserve">E-mail: </t>
  </si>
  <si>
    <t>E-mail:</t>
  </si>
  <si>
    <t>Udfyldes af Varefakta</t>
  </si>
  <si>
    <t>Bilag I</t>
  </si>
  <si>
    <t>PRØVNINGSMETODER</t>
  </si>
  <si>
    <t>Varefakta Nonfood</t>
  </si>
  <si>
    <t>Flad tallerken</t>
  </si>
  <si>
    <t>Dyb tallerken</t>
  </si>
  <si>
    <t>Fad</t>
  </si>
  <si>
    <t>Skål</t>
  </si>
  <si>
    <t>Bæger</t>
  </si>
  <si>
    <t>kop</t>
  </si>
  <si>
    <t>glas</t>
  </si>
  <si>
    <t>Kniv</t>
  </si>
  <si>
    <t>Gaffel</t>
  </si>
  <si>
    <t>Ske</t>
  </si>
  <si>
    <t>Flat plate</t>
  </si>
  <si>
    <t>Deep plate</t>
  </si>
  <si>
    <t>Platter</t>
  </si>
  <si>
    <t>Bowl</t>
  </si>
  <si>
    <t>Beaker</t>
  </si>
  <si>
    <t>Cup</t>
  </si>
  <si>
    <t>Glass</t>
  </si>
  <si>
    <t>Knife</t>
  </si>
  <si>
    <t>Fork</t>
  </si>
  <si>
    <t>Spoon</t>
  </si>
  <si>
    <t>Astma &amp; Allergi:</t>
  </si>
  <si>
    <t>Allergy certified:</t>
  </si>
  <si>
    <t>Mål enhed</t>
  </si>
  <si>
    <t xml:space="preserve">Diameter i mm </t>
  </si>
  <si>
    <t>mm</t>
  </si>
  <si>
    <t>cl</t>
  </si>
  <si>
    <t>ml</t>
  </si>
  <si>
    <t>Diameter in mm</t>
  </si>
  <si>
    <t>Tilsætningland 1</t>
  </si>
  <si>
    <t>Tilsætningland 2</t>
  </si>
  <si>
    <t>Tilsætningland 3</t>
  </si>
  <si>
    <t>Tilsætningland 4</t>
  </si>
  <si>
    <t>Tilsætningland 5</t>
  </si>
  <si>
    <t>AROMATÆTHED - pkt. 1</t>
  </si>
  <si>
    <t>2 eksemplarer af produktet skal fyldes med en fars bestående af 250 g hakket kød (ca. 16 %) tilsat 100 g revne løg. Låget sættes på. For at undgå rester af fars på ydersiden vaskes denne med 30 - 40 °C varmt vand tilsat opvaskemiddel. Prøverne stilles i køleskab ved 5° C i 24 timer. Herefter afgør en lugtbedømmelse på ydersiden, inden farsen tages ud, om produktet er aromatæt.</t>
  </si>
  <si>
    <t>3 prøver udsættes for højeste og laveste temperatur i det deklarerede temperaturinterval. Ved sammenligning med en tilsvarende, ny prøve, må der ikke være tegn på misfarvning, misdannelser, skørhed eller revner.
Er der sket ændringer på prøverne foretages en ny prøve ved henholdsvis 5 °C lavere og højere temperatur. Prøverne gentages indtil et nyt temperaturinterval er fundet.</t>
  </si>
  <si>
    <t>TEMPERATURINTERVAL - pkt. 2</t>
  </si>
  <si>
    <t>Temperaturer under 0 °C  - pkt. 2.2</t>
  </si>
  <si>
    <t>Produkter der kan fyldes med vand - fyldes halvt op med vand og anbringes i en fryser ved lavest deklarerede temperatur. For produkter der ikke kan indeholde vand stilles 2 prøver i en skål med vand og 3 prøver lægges blot i fryseren.
Prøverne skal stå i fryseren i 24 timer. Prøverne sammenlignes med en ny prøve som angivet under pkt. 2.
3 af de 5 frosne prøver (for de prøver, der ikke kan indeholde vand, skal det være de 3 prøver, der har været i fryseren uden vand) skal prøves ved at lade dem falde hver 10 gange fra 90 cm højde (svarende til alm. køkkenbordshøjde) mod et glat, hårdt gulv (klinker eller beton). Det skal tilstræbes, at lade artiklerne falde fra forskellige vinkler.</t>
  </si>
  <si>
    <t>Temperaturer fra 0 °C til 100 °C  - pkt. 2.1</t>
  </si>
  <si>
    <t>Prøven fyldes/neddyppes i vand med den højeste anførte temperatur, der holdes indenfor ± 2 °C i fem minutter.
Prøverne sammenlignes med nye prøver som angivet under pkt. 2.
Anføres 0 °C i temperaturintervallet neddyppes prøven i isvand i 10 minutter. Prøverne sammenlignes med nye prøver som angivet under pkt. 2.</t>
  </si>
  <si>
    <t>Temperaturer over 100 °C  - pkt. 2.3</t>
  </si>
  <si>
    <t>Temperaturer over 100° C prøves med olie og til pandestegning med 200 °C varm olie. Efter 5. min ved den høje temperatur tømmes eller optages prøven, og i løbet af højst 15 sek. fyldes eller neddyppes prøven i koldt vand (5-10 °C). Efter henstand i 3 min. tømmes eller optages prøven, hvorefter den undersøges.
Når prøven er varm, må der ikke afgives lugt.</t>
  </si>
  <si>
    <t>Mikrobølgeovnstest</t>
  </si>
  <si>
    <t>3 prøver stilles i mikroovnen, og der placeres et glas med 200 ml vand ved siden af prøven.
Herefter indstilles mikrobølgeovnen på 1000 W og tiden til 1 min.
Er prøven blevet varm eller deformeret, er produktet ikke egnet. Har prøven tilnærmelsesvis samme temperatur, som da den blev sat ind, er produktet egnet.
Er produktet egnet skal der hældes 100 g hakkede tomater (fra dåse) i prøven og igen stilles i mikroovn i 2 min. Herefter skal det vurderes, om de hakkede tomater har optaget smag fra plasten. Kan der ikke konstateres nogen afsmag er produktet egnet til brug i mikroovn.</t>
  </si>
  <si>
    <t>Nedenstående prøves på 3 produkter:
Der skal bruges følgende stoffer:
32 % eddikesyre (stærkt sure fødevarer) 
Olivenolie (fedtstoffer)
Citronskal, fint hakket eller revet (æteriske olier)
93 % husholdningssprit (spiritusholdige fødevarer) 
Knuste nelliker (stærke krydderier)
Metode:
Stoffet påføres produktet. For de flydende stoffer påføres 1 ml og for faste stoffer påføres en strøgen spartelske (2 ml).
Efter påføringen dækkes området til med et buet urglas.
Efter 18 timer skylles prøvestedet i vand og afvaskes derefter med en klud dyppet i 30- 400 C varmt vand tilsat opvaskemiddel.
Ved besigtigelsen afgøres det om prøven er angrebet af stoffet eller ej.</t>
  </si>
  <si>
    <t>SÆRLIGE FØDEVARER - pkt. 3</t>
  </si>
  <si>
    <t>FARVEOPTAGELSE - pkt. 4</t>
  </si>
  <si>
    <t>Nedenstående prøves på 3 produkter:
Der skal bruges følgende fødevarer:
Gulerodssaft fra rå gulerødder, (fint revet eller findelt i blender)
Rødbedesaft fra kogte rødbeder (fint revet eller findelt i blender). Saften tilsættes sammen med 10 % eddikesyre.
Karry tilsat olie (en del karry og en del olie)
Metode:
Ovenstående fødevarer påføres på produktet med spartelske (2 ml). Efter påføringen dækkes området til med et buet urglas.
Efter 18 timer skylles prøvestedet i vand og afvaskes derefter med en klud dyppet i 30-40° C varmet vand tilsat opvaskemiddel.
Ved besigtigelse afgøres det om prøven har optaget farven eller ej.</t>
  </si>
  <si>
    <t>LUGTOPTAGELSE - pkt. 5</t>
  </si>
  <si>
    <t>Nedenstående prøves på 2 produkter:
Prøves med rå, hakket løg ca. 200 g. Efter henstand i 24 timer ved 5 °C under dække fx
af husholdningsfilm og for redskabet i en frysepose, afvaskes varen med
30-40 °C varmet vand tilsat opvaskemiddel. En lugtbedømmelse afgør, om prøven har optaget løglugten.</t>
  </si>
  <si>
    <t>LÅGTTÆTHED - pkt. 6</t>
  </si>
  <si>
    <t>Nedenstående prøves på 3 produkter:
Dette prøves med en farveopløsning fx vand tilsat frugtfarve, der fyldes i varen, således at væsken, når låget sættes på, vil nå 1-2 cm fra låget.
Langs lågkanten mod beholderen sættes filtrerpapir og beholderen vendes.
Den ligger med bunden i vejret i 30 min. Kan der ikke ses farvet væske på trækpapiret, bedømmes låget at være tæt.</t>
  </si>
  <si>
    <t>Alle former for husholdningsredskaber skal testes for deres brudstyrke. Brudstyrken prøves på 3 prøver.
Brudstyrke måles som vist i figuren nedenfor.
For bestik: Belastningen skal være minimum 50 N
For øvrige redskaber: Belastningen skal være minimum 100 N
Tolerance ved kontrol:
For bestik - 5 N
For øvrige redskaber - 10 N</t>
  </si>
  <si>
    <t>STYRKE AF REDSKABER - pkt. 7</t>
  </si>
  <si>
    <t>Køkkenbørster</t>
  </si>
  <si>
    <t>Rengøringsbørster</t>
  </si>
  <si>
    <t>Neglebørste</t>
  </si>
  <si>
    <t>Tandbørste</t>
  </si>
  <si>
    <t>Badebørtse</t>
  </si>
  <si>
    <t>Hårbørste</t>
  </si>
  <si>
    <t>Flaskebørste/tudrenser</t>
  </si>
  <si>
    <t>Grydebørste</t>
  </si>
  <si>
    <t>Grydeskrubber</t>
  </si>
  <si>
    <t>Opvaskebørste</t>
  </si>
  <si>
    <t>Grønsagsbørste</t>
  </si>
  <si>
    <t>Afsæbningsbørste</t>
  </si>
  <si>
    <t>Fejekost</t>
  </si>
  <si>
    <t>Klædebørste</t>
  </si>
  <si>
    <t>Toiletbørste</t>
  </si>
  <si>
    <t>Gulvskrubbe</t>
  </si>
  <si>
    <t>Afstøvningskost</t>
  </si>
  <si>
    <t>Skobørste</t>
  </si>
  <si>
    <t>Tæppebørste</t>
  </si>
  <si>
    <t>Radiatorbørste</t>
  </si>
  <si>
    <t>Persiennebørste</t>
  </si>
  <si>
    <t>Skurebørste</t>
  </si>
  <si>
    <t>Møbelbørste</t>
  </si>
  <si>
    <t>Autobørste</t>
  </si>
  <si>
    <t>Børster_til_personlig_pleje</t>
  </si>
  <si>
    <t>Brushes_for_personal_care</t>
  </si>
  <si>
    <t>Kitchen_brushes</t>
  </si>
  <si>
    <t>Cleaning_brushes</t>
  </si>
  <si>
    <t>Bathing brush</t>
  </si>
  <si>
    <t>Hair brush</t>
  </si>
  <si>
    <t>Nail brush</t>
  </si>
  <si>
    <t>Tooth brush</t>
  </si>
  <si>
    <t>Bottle brushs/nozzle cleaner</t>
  </si>
  <si>
    <t>Pot brush</t>
  </si>
  <si>
    <t>Pot scrubber</t>
  </si>
  <si>
    <t>Dish brush</t>
  </si>
  <si>
    <t>Vegetable brush</t>
  </si>
  <si>
    <t>Desoaping brush</t>
  </si>
  <si>
    <t>Broom</t>
  </si>
  <si>
    <t>Clothing brush</t>
  </si>
  <si>
    <t>Toilet brush</t>
  </si>
  <si>
    <t>Floor brush</t>
  </si>
  <si>
    <t>Dusting broom</t>
  </si>
  <si>
    <t>Shoe brush</t>
  </si>
  <si>
    <t>Carpet brush</t>
  </si>
  <si>
    <t>Radiator brush</t>
  </si>
  <si>
    <t>Blind brush</t>
  </si>
  <si>
    <t>Scrubbing brush</t>
  </si>
  <si>
    <t>Furniture brushes</t>
  </si>
  <si>
    <t>Car brush</t>
  </si>
  <si>
    <t>Børstekategori:</t>
  </si>
  <si>
    <t>Vælg_kategori</t>
  </si>
  <si>
    <t>Select_category</t>
  </si>
  <si>
    <t xml:space="preserve">Anden børstetype (venligst beskriv): </t>
  </si>
  <si>
    <t>Antal</t>
  </si>
  <si>
    <t>Angiv antal (stk):</t>
  </si>
  <si>
    <t>Angiv skaftets bøjestyrke (N):</t>
  </si>
  <si>
    <t>Skaftets slagstyrke</t>
  </si>
  <si>
    <r>
      <t xml:space="preserve">Bøjestyrke </t>
    </r>
    <r>
      <rPr>
        <sz val="11"/>
        <rFont val="Calibri"/>
        <family val="2"/>
        <scheme val="minor"/>
      </rPr>
      <t>(</t>
    </r>
    <r>
      <rPr>
        <sz val="11"/>
        <color theme="7"/>
        <rFont val="Calibri"/>
        <family val="2"/>
        <scheme val="minor"/>
      </rPr>
      <t>DS/EN ISO 20126</t>
    </r>
    <r>
      <rPr>
        <sz val="11"/>
        <rFont val="Calibri"/>
        <family val="2"/>
        <scheme val="minor"/>
      </rPr>
      <t>)</t>
    </r>
  </si>
  <si>
    <r>
      <t xml:space="preserve">Fastgørelse </t>
    </r>
    <r>
      <rPr>
        <sz val="11"/>
        <rFont val="Calibri"/>
        <family val="2"/>
        <scheme val="minor"/>
      </rPr>
      <t>(</t>
    </r>
    <r>
      <rPr>
        <sz val="11"/>
        <color theme="7"/>
        <rFont val="Calibri"/>
        <family val="2"/>
        <scheme val="minor"/>
      </rPr>
      <t>DS/EN ISO 20126</t>
    </r>
    <r>
      <rPr>
        <sz val="11"/>
        <rFont val="Calibri"/>
        <family val="2"/>
        <scheme val="minor"/>
      </rPr>
      <t>)</t>
    </r>
  </si>
  <si>
    <t>Angiv børsternes fastgørelse (N):</t>
  </si>
  <si>
    <t>Modstandsdygtighed</t>
  </si>
  <si>
    <t>Materialer for skaft, greb eller hoved</t>
  </si>
  <si>
    <t>Materialer for børster</t>
  </si>
  <si>
    <t>Hårdhedsgrad</t>
  </si>
  <si>
    <r>
      <t>Angiv hårdhedsgrad for bade-, hår- og neglebørster (N/cm</t>
    </r>
    <r>
      <rPr>
        <vertAlign val="superscript"/>
        <sz val="11"/>
        <color theme="1"/>
        <rFont val="Calibri"/>
        <family val="2"/>
        <scheme val="minor"/>
      </rPr>
      <t>2</t>
    </r>
    <r>
      <rPr>
        <sz val="11"/>
        <color theme="1"/>
        <rFont val="Calibri"/>
        <family val="2"/>
        <scheme val="minor"/>
      </rPr>
      <t>):</t>
    </r>
  </si>
  <si>
    <r>
      <rPr>
        <b/>
        <sz val="11"/>
        <color theme="1"/>
        <rFont val="Calibri"/>
        <family val="2"/>
        <scheme val="minor"/>
      </rPr>
      <t>Modstandsdygtighed mod varmt eller kogende vand</t>
    </r>
    <r>
      <rPr>
        <sz val="11"/>
        <color theme="1"/>
        <rFont val="Calibri"/>
        <family val="2"/>
        <scheme val="minor"/>
      </rPr>
      <t xml:space="preserve"> (</t>
    </r>
    <r>
      <rPr>
        <sz val="11"/>
        <color theme="7"/>
        <rFont val="Calibri"/>
        <family val="2"/>
        <scheme val="minor"/>
      </rPr>
      <t>Kun for bade-, negle-, gryde-, opvaske-, afsæbnings- og skurebørste samt gryde- og gulvskrubber</t>
    </r>
    <r>
      <rPr>
        <sz val="11"/>
        <rFont val="Calibri"/>
        <family val="2"/>
        <scheme val="minor"/>
      </rPr>
      <t>)</t>
    </r>
  </si>
  <si>
    <t>Modstandsdygtigthed</t>
  </si>
  <si>
    <t>Tåler kogning</t>
  </si>
  <si>
    <t xml:space="preserve">Tåler 95 °C varmet vand og skoldning </t>
  </si>
  <si>
    <t xml:space="preserve">Tåler 75 °C varmet vand </t>
  </si>
  <si>
    <t xml:space="preserve">Tåler ikke 75 ° varmet vand </t>
  </si>
  <si>
    <t>Tolerates boiling</t>
  </si>
  <si>
    <t>Tolerates 95 °C heated water and scalding</t>
  </si>
  <si>
    <t>Tolerates 75 °C heated water</t>
  </si>
  <si>
    <t>Does not tolerates 75 °C heated water</t>
  </si>
  <si>
    <t>Angiv produktets modstandsdygtighed  mod varmt eller kogende vand:</t>
  </si>
  <si>
    <r>
      <t>Børstetype (</t>
    </r>
    <r>
      <rPr>
        <sz val="11"/>
        <color theme="7"/>
        <rFont val="Calibri"/>
        <family val="2"/>
        <scheme val="minor"/>
      </rPr>
      <t>vælg først en børstekategori</t>
    </r>
    <r>
      <rPr>
        <sz val="11"/>
        <rFont val="Calibri"/>
        <family val="2"/>
        <scheme val="minor"/>
      </rPr>
      <t>):</t>
    </r>
  </si>
  <si>
    <t>Er produktet modstandsdygtigt mod skiftende gennemvædning og tørring?</t>
  </si>
  <si>
    <t>REMA 1000 varenummer:</t>
  </si>
  <si>
    <t>Kategoriansvarlig:</t>
  </si>
  <si>
    <t>Kategoriansvarlig</t>
  </si>
  <si>
    <t>Dansk</t>
  </si>
  <si>
    <t>Engelsk</t>
  </si>
  <si>
    <t>Jonas Garly Sørensen</t>
  </si>
  <si>
    <t>Christina Burgsø Martens</t>
  </si>
  <si>
    <t>Lasse Lindner</t>
  </si>
  <si>
    <t>Torben Lund</t>
  </si>
  <si>
    <t>Rikke Witting Thomsen</t>
  </si>
  <si>
    <t>Jeppe Løkke Henriksen</t>
  </si>
  <si>
    <t xml:space="preserve">Lone Holst Andersen </t>
  </si>
  <si>
    <t>Tina Jensen</t>
  </si>
  <si>
    <t>REMA 1000 Varenr.</t>
  </si>
  <si>
    <t>Husholdningstekstiler og Rengørinssvampe</t>
  </si>
  <si>
    <t>Alle rettigheder til dette dokument tilhører Varefakta, og dokumentet må ikke kopieres, gengives, videregives og/eller benyttes uden forudgående skriftlig tilladelse fra Varefakta. (version 25.1)</t>
  </si>
  <si>
    <t>Specifikationsskema for børster [F4005:3]</t>
  </si>
  <si>
    <t>Hvis ja, skal der foreligge en gældende overensstemmelseserklæring på produktet, der ikke er mere end 1 år gammelt. Bekræft at denne er fremsendt.</t>
  </si>
  <si>
    <t>Licensnr (svanemærket)</t>
  </si>
  <si>
    <t>Certifikat fremsendt (svanemærket)</t>
  </si>
  <si>
    <r>
      <t>Angiv hårdhedsgrad for tandbørster (N/cm</t>
    </r>
    <r>
      <rPr>
        <vertAlign val="superscript"/>
        <sz val="11"/>
        <color theme="1"/>
        <rFont val="Calibri"/>
        <family val="2"/>
        <scheme val="minor"/>
      </rPr>
      <t>2</t>
    </r>
    <r>
      <rPr>
        <sz val="11"/>
        <color theme="1"/>
        <rFont val="Calibri"/>
        <family val="2"/>
        <scheme val="minor"/>
      </rPr>
      <t>) (</t>
    </r>
    <r>
      <rPr>
        <sz val="11"/>
        <color theme="7"/>
        <rFont val="Calibri"/>
        <family val="2"/>
        <scheme val="minor"/>
      </rPr>
      <t>DS/EN ISO 22254</t>
    </r>
    <r>
      <rPr>
        <sz val="11"/>
        <color theme="1"/>
        <rFont val="Calibri"/>
        <family val="2"/>
        <scheme val="minor"/>
      </rPr>
      <t>):</t>
    </r>
  </si>
  <si>
    <r>
      <t>Hvis ja, hvilket: (</t>
    </r>
    <r>
      <rPr>
        <sz val="11"/>
        <color theme="7"/>
        <rFont val="Calibri"/>
        <family val="2"/>
        <scheme val="minor"/>
      </rPr>
      <t>fx nordisk</t>
    </r>
    <r>
      <rPr>
        <sz val="11"/>
        <rFont val="Calibri"/>
        <family val="2"/>
        <scheme val="minor"/>
      </rPr>
      <t>)</t>
    </r>
  </si>
  <si>
    <t>Kan produktet anvendes til fødevarer:</t>
  </si>
  <si>
    <r>
      <t xml:space="preserve">Materialerecept - </t>
    </r>
    <r>
      <rPr>
        <sz val="11"/>
        <rFont val="Calibri"/>
        <family val="2"/>
        <scheme val="minor"/>
      </rPr>
      <t>(</t>
    </r>
    <r>
      <rPr>
        <sz val="11"/>
        <color theme="7"/>
        <rFont val="Calibri"/>
        <family val="2"/>
        <scheme val="minor"/>
      </rPr>
      <t>Plasttype angives iht. ISO 1043-1</t>
    </r>
    <r>
      <rPr>
        <sz val="11"/>
        <rFont val="Calibri"/>
        <family val="2"/>
        <scheme val="minor"/>
      </rPr>
      <t>)</t>
    </r>
  </si>
  <si>
    <t>GPSR</t>
  </si>
  <si>
    <t>Overholder produktet forordning om produktsikkerhed (EU) 2023/988 (GPSR)?</t>
  </si>
  <si>
    <t xml:space="preserve">Foreligger der retvisende teknisk dokumentation jf. forordningen på produktet? </t>
  </si>
  <si>
    <t>Hvis ja, angiv licens nr.: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</si>
</sst>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sz val="11"/>
      <color theme="4" tint="0.59999389629810485"/>
      <name val="Calibri"/>
      <family val="2"/>
      <scheme val="minor"/>
    </font>
    <font>
      <sz val="11"/>
      <name val="Calibri"/>
      <family val="2"/>
      <scheme val="minor"/>
    </font>
    <font>
      <b/>
      <sz val="18"/>
      <name val="Tw Cen MT Condensed"/>
      <family val="2"/>
    </font>
    <font>
      <b/>
      <sz val="16"/>
      <name val="Tw Cen MT Condensed"/>
      <family val="2"/>
    </font>
    <font>
      <b/>
      <sz val="11"/>
      <name val="Calibri"/>
      <family val="2"/>
      <scheme val="minor"/>
    </font>
    <font>
      <b/>
      <u/>
      <sz val="11"/>
      <name val="Calibri"/>
      <family val="2"/>
      <scheme val="minor"/>
    </font>
    <font>
      <sz val="8"/>
      <color theme="3" tint="0.249977111117893"/>
      <name val="Calibri Light"/>
      <family val="2"/>
      <scheme val="major"/>
    </font>
    <font>
      <u/>
      <sz val="11"/>
      <color theme="10"/>
      <name val="Calibri"/>
      <family val="2"/>
      <scheme val="minor"/>
    </font>
    <font>
      <b/>
      <u/>
      <sz val="11"/>
      <color theme="1"/>
      <name val="Calibri"/>
      <family val="2"/>
      <scheme val="minor"/>
    </font>
    <font>
      <b/>
      <u/>
      <sz val="16"/>
      <color theme="1"/>
      <name val="Calibri"/>
      <family val="2"/>
      <scheme val="minor"/>
    </font>
    <font>
      <b/>
      <sz val="11"/>
      <color rgb="FFFF0000"/>
      <name val="Calibri"/>
      <family val="2"/>
      <scheme val="minor"/>
    </font>
    <font>
      <sz val="11"/>
      <color rgb="FF000000"/>
      <name val="Calibri"/>
      <family val="2"/>
      <scheme val="minor"/>
    </font>
    <font>
      <b/>
      <sz val="18"/>
      <color theme="1"/>
      <name val="Calibri"/>
      <family val="2"/>
      <scheme val="minor"/>
    </font>
    <font>
      <sz val="24"/>
      <color theme="10"/>
      <name val="Calibri"/>
      <family val="2"/>
      <scheme val="minor"/>
    </font>
    <font>
      <sz val="11"/>
      <color theme="7"/>
      <name val="Calibri"/>
      <family val="2"/>
      <scheme val="minor"/>
    </font>
    <font>
      <sz val="8"/>
      <name val="Calibri"/>
      <family val="2"/>
      <scheme val="minor"/>
    </font>
    <font>
      <b/>
      <sz val="11"/>
      <color theme="1"/>
      <name val="Calibri"/>
      <family val="2"/>
      <scheme val="minor"/>
    </font>
    <font>
      <sz val="11"/>
      <color rgb="FFFFC000"/>
      <name val="Calibri"/>
      <family val="2"/>
      <scheme val="minor"/>
    </font>
    <font>
      <vertAlign val="superscript"/>
      <sz val="11"/>
      <color theme="1"/>
      <name val="Calibri"/>
      <family val="2"/>
      <scheme val="minor"/>
    </font>
    <font>
      <b/>
      <sz val="14"/>
      <name val="Calibri"/>
      <family val="2"/>
      <scheme val="minor"/>
    </font>
  </fonts>
  <fills count="16">
    <fill>
      <patternFill patternType="none"/>
    </fill>
    <fill>
      <patternFill patternType="gray125"/>
    </fill>
    <fill>
      <patternFill patternType="solid">
        <fgColor theme="4" tint="0.59999389629810485"/>
        <bgColor indexed="64"/>
      </patternFill>
    </fill>
    <fill>
      <patternFill patternType="solid">
        <fgColor theme="9"/>
        <bgColor indexed="64"/>
      </patternFill>
    </fill>
    <fill>
      <patternFill patternType="solid">
        <fgColor theme="0"/>
        <bgColor indexed="64"/>
      </patternFill>
    </fill>
    <fill>
      <patternFill patternType="solid">
        <fgColor theme="2" tint="-0.14999847407452621"/>
        <bgColor indexed="64"/>
      </patternFill>
    </fill>
    <fill>
      <patternFill patternType="gray0625">
        <bgColor theme="0"/>
      </patternFill>
    </fill>
    <fill>
      <patternFill patternType="gray0625"/>
    </fill>
    <fill>
      <patternFill patternType="solid">
        <fgColor theme="1"/>
        <bgColor indexed="64"/>
      </patternFill>
    </fill>
    <fill>
      <patternFill patternType="solid">
        <fgColor rgb="FFFFFF00"/>
        <bgColor indexed="64"/>
      </patternFill>
    </fill>
    <fill>
      <patternFill patternType="solid">
        <fgColor theme="6" tint="-0.499984740745262"/>
        <bgColor indexed="64"/>
      </patternFill>
    </fill>
    <fill>
      <patternFill patternType="solid">
        <fgColor rgb="FF3399FF"/>
        <bgColor indexed="64"/>
      </patternFill>
    </fill>
    <fill>
      <patternFill patternType="solid">
        <fgColor rgb="FFFFC000"/>
        <bgColor indexed="64"/>
      </patternFill>
    </fill>
    <fill>
      <patternFill patternType="solid">
        <fgColor rgb="FFFFCCFF"/>
        <bgColor indexed="64"/>
      </patternFill>
    </fill>
    <fill>
      <patternFill patternType="solid">
        <fgColor theme="4"/>
        <bgColor indexed="64"/>
      </patternFill>
    </fill>
    <fill>
      <patternFill patternType="solid">
        <fgColor theme="6" tint="0.7999816888943144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8" fillId="0" borderId="0" applyNumberFormat="0" applyFill="0" applyBorder="0" applyAlignment="0" applyProtection="0"/>
  </cellStyleXfs>
  <cellXfs count="110">
    <xf numFmtId="0" fontId="0" fillId="0" borderId="0" xfId="0"/>
    <xf numFmtId="0" fontId="1" fillId="2" borderId="0" xfId="0" applyFont="1" applyFill="1"/>
    <xf numFmtId="0" fontId="1" fillId="3" borderId="4" xfId="0" applyFont="1" applyFill="1" applyBorder="1"/>
    <xf numFmtId="0" fontId="1" fillId="3" borderId="2" xfId="0" applyFont="1" applyFill="1" applyBorder="1"/>
    <xf numFmtId="0" fontId="1" fillId="3" borderId="3" xfId="0" applyFont="1" applyFill="1" applyBorder="1"/>
    <xf numFmtId="0" fontId="2" fillId="4" borderId="2" xfId="0" applyFont="1" applyFill="1" applyBorder="1"/>
    <xf numFmtId="0" fontId="2" fillId="4" borderId="0" xfId="0" applyFont="1" applyFill="1"/>
    <xf numFmtId="0" fontId="2" fillId="4" borderId="3" xfId="0" applyFont="1" applyFill="1" applyBorder="1"/>
    <xf numFmtId="0" fontId="3" fillId="4" borderId="0" xfId="0" applyFont="1" applyFill="1"/>
    <xf numFmtId="0" fontId="4" fillId="4" borderId="0" xfId="0" applyFont="1" applyFill="1"/>
    <xf numFmtId="0" fontId="7" fillId="3" borderId="4" xfId="0" applyFont="1" applyFill="1" applyBorder="1" applyAlignment="1">
      <alignment vertical="center" wrapText="1"/>
    </xf>
    <xf numFmtId="0" fontId="6" fillId="4" borderId="5" xfId="0" applyFont="1" applyFill="1" applyBorder="1"/>
    <xf numFmtId="0" fontId="2" fillId="4" borderId="1" xfId="0" applyFont="1" applyFill="1" applyBorder="1"/>
    <xf numFmtId="0" fontId="2" fillId="4" borderId="6" xfId="1" applyFont="1" applyFill="1" applyBorder="1"/>
    <xf numFmtId="0" fontId="2" fillId="4" borderId="7" xfId="1" applyFont="1" applyFill="1" applyBorder="1"/>
    <xf numFmtId="0" fontId="2" fillId="2" borderId="0" xfId="0" applyFont="1" applyFill="1"/>
    <xf numFmtId="0" fontId="9" fillId="0" borderId="0" xfId="0" applyFont="1"/>
    <xf numFmtId="0" fontId="10" fillId="0" borderId="0" xfId="0" applyFont="1"/>
    <xf numFmtId="0" fontId="12" fillId="0" borderId="0" xfId="0" applyFont="1"/>
    <xf numFmtId="0" fontId="2" fillId="3" borderId="4" xfId="0" applyFont="1" applyFill="1" applyBorder="1"/>
    <xf numFmtId="0" fontId="1" fillId="3" borderId="12" xfId="0" applyFont="1" applyFill="1" applyBorder="1"/>
    <xf numFmtId="0" fontId="2" fillId="5" borderId="1" xfId="0" applyFont="1" applyFill="1" applyBorder="1" applyProtection="1">
      <protection locked="0"/>
    </xf>
    <xf numFmtId="0" fontId="13" fillId="0" borderId="4" xfId="0" applyFont="1" applyBorder="1" applyAlignment="1">
      <alignment textRotation="90"/>
    </xf>
    <xf numFmtId="0" fontId="2" fillId="4" borderId="0" xfId="0" applyFont="1" applyFill="1" applyAlignment="1">
      <alignment wrapText="1"/>
    </xf>
    <xf numFmtId="0" fontId="5" fillId="4" borderId="0" xfId="0" applyFont="1" applyFill="1" applyAlignment="1" applyProtection="1">
      <alignment horizontal="left" vertical="top"/>
      <protection locked="0"/>
    </xf>
    <xf numFmtId="0" fontId="5" fillId="4" borderId="1" xfId="0" applyFont="1" applyFill="1" applyBorder="1"/>
    <xf numFmtId="0" fontId="2" fillId="4" borderId="11" xfId="0" applyFont="1" applyFill="1" applyBorder="1"/>
    <xf numFmtId="0" fontId="2" fillId="4" borderId="4" xfId="0" applyFont="1" applyFill="1" applyBorder="1"/>
    <xf numFmtId="0" fontId="2" fillId="4" borderId="12" xfId="0" applyFont="1" applyFill="1" applyBorder="1"/>
    <xf numFmtId="0" fontId="0" fillId="3" borderId="4" xfId="0" applyFill="1" applyBorder="1"/>
    <xf numFmtId="0" fontId="0" fillId="3" borderId="12" xfId="0" applyFill="1" applyBorder="1"/>
    <xf numFmtId="0" fontId="0" fillId="2" borderId="0" xfId="0" applyFill="1"/>
    <xf numFmtId="0" fontId="5" fillId="4" borderId="0" xfId="0" applyFont="1" applyFill="1"/>
    <xf numFmtId="0" fontId="17" fillId="0" borderId="0" xfId="0" applyFont="1"/>
    <xf numFmtId="0" fontId="0" fillId="4" borderId="0" xfId="0" applyFill="1"/>
    <xf numFmtId="0" fontId="2" fillId="4" borderId="17" xfId="0" applyFont="1" applyFill="1" applyBorder="1"/>
    <xf numFmtId="0" fontId="2" fillId="4" borderId="18" xfId="0" applyFont="1" applyFill="1" applyBorder="1"/>
    <xf numFmtId="0" fontId="2" fillId="4" borderId="19" xfId="0" applyFont="1" applyFill="1" applyBorder="1"/>
    <xf numFmtId="0" fontId="2" fillId="4" borderId="21" xfId="0" applyFont="1" applyFill="1" applyBorder="1"/>
    <xf numFmtId="0" fontId="2" fillId="0" borderId="6" xfId="1" applyFont="1" applyBorder="1"/>
    <xf numFmtId="0" fontId="5" fillId="6" borderId="7" xfId="1" applyFont="1" applyFill="1" applyBorder="1"/>
    <xf numFmtId="0" fontId="5" fillId="6" borderId="6" xfId="1" applyFont="1" applyFill="1" applyBorder="1"/>
    <xf numFmtId="0" fontId="5" fillId="7" borderId="6" xfId="1" applyFont="1" applyFill="1" applyBorder="1"/>
    <xf numFmtId="0" fontId="2" fillId="8" borderId="0" xfId="0" applyFont="1" applyFill="1"/>
    <xf numFmtId="0" fontId="0" fillId="0" borderId="1" xfId="0" applyBorder="1"/>
    <xf numFmtId="0" fontId="17" fillId="4" borderId="0" xfId="0" applyFont="1" applyFill="1" applyAlignment="1">
      <alignment vertical="top" wrapText="1"/>
    </xf>
    <xf numFmtId="0" fontId="17" fillId="0" borderId="0" xfId="0" applyFont="1" applyAlignment="1">
      <alignment wrapText="1"/>
    </xf>
    <xf numFmtId="0" fontId="2" fillId="5" borderId="1" xfId="0" applyFont="1" applyFill="1" applyBorder="1" applyAlignment="1" applyProtection="1">
      <alignment wrapText="1"/>
      <protection locked="0"/>
    </xf>
    <xf numFmtId="0" fontId="0" fillId="10" borderId="0" xfId="0" applyFill="1"/>
    <xf numFmtId="0" fontId="0" fillId="11" borderId="0" xfId="0" applyFill="1"/>
    <xf numFmtId="0" fontId="18" fillId="12" borderId="0" xfId="0" applyFont="1" applyFill="1"/>
    <xf numFmtId="0" fontId="0" fillId="13" borderId="0" xfId="0" applyFill="1"/>
    <xf numFmtId="0" fontId="0" fillId="9" borderId="0" xfId="0" applyFill="1"/>
    <xf numFmtId="0" fontId="0" fillId="14" borderId="0" xfId="0" applyFill="1"/>
    <xf numFmtId="0" fontId="0" fillId="15" borderId="0" xfId="0" applyFill="1"/>
    <xf numFmtId="0" fontId="17" fillId="4" borderId="0" xfId="0" applyFont="1" applyFill="1"/>
    <xf numFmtId="0" fontId="17" fillId="4" borderId="16" xfId="1" applyFont="1" applyFill="1" applyBorder="1" applyProtection="1"/>
    <xf numFmtId="0" fontId="20" fillId="4" borderId="0" xfId="0" applyFont="1" applyFill="1"/>
    <xf numFmtId="0" fontId="14" fillId="4" borderId="0" xfId="1" applyFont="1" applyFill="1" applyBorder="1" applyAlignment="1">
      <alignment vertical="center"/>
    </xf>
    <xf numFmtId="0" fontId="2" fillId="4" borderId="1" xfId="0" applyFont="1" applyFill="1" applyBorder="1" applyAlignment="1">
      <alignment vertical="top" wrapText="1"/>
    </xf>
    <xf numFmtId="0" fontId="20" fillId="4" borderId="0" xfId="0" applyFont="1" applyFill="1" applyAlignment="1">
      <alignment wrapText="1"/>
    </xf>
    <xf numFmtId="0" fontId="2" fillId="4" borderId="0" xfId="0" applyFont="1" applyFill="1" applyAlignment="1">
      <alignment vertical="top" wrapText="1"/>
    </xf>
    <xf numFmtId="0" fontId="5" fillId="5" borderId="0" xfId="0" applyFont="1" applyFill="1" applyAlignment="1" applyProtection="1">
      <alignment horizontal="left" vertical="top"/>
      <protection locked="0"/>
    </xf>
    <xf numFmtId="0" fontId="11" fillId="5" borderId="0" xfId="0" applyFont="1" applyFill="1" applyAlignment="1" applyProtection="1">
      <alignment horizontal="left" vertical="top"/>
      <protection locked="0"/>
    </xf>
    <xf numFmtId="0" fontId="14" fillId="4" borderId="0" xfId="1" applyFont="1" applyFill="1" applyBorder="1" applyAlignment="1">
      <alignment horizontal="right" vertical="center"/>
    </xf>
    <xf numFmtId="0" fontId="5" fillId="5" borderId="1" xfId="0" applyFont="1" applyFill="1" applyBorder="1" applyAlignment="1" applyProtection="1">
      <alignment horizontal="left" wrapText="1"/>
      <protection locked="0"/>
    </xf>
    <xf numFmtId="0" fontId="5" fillId="5" borderId="20" xfId="0" applyFont="1" applyFill="1" applyBorder="1" applyAlignment="1" applyProtection="1">
      <alignment horizontal="left" wrapText="1"/>
      <protection locked="0"/>
    </xf>
    <xf numFmtId="0" fontId="5" fillId="5" borderId="22" xfId="0" applyFont="1" applyFill="1" applyBorder="1" applyAlignment="1" applyProtection="1">
      <alignment horizontal="left" wrapText="1"/>
      <protection locked="0"/>
    </xf>
    <xf numFmtId="0" fontId="5" fillId="5" borderId="23" xfId="0" applyFont="1" applyFill="1" applyBorder="1" applyAlignment="1" applyProtection="1">
      <alignment horizontal="left" wrapText="1"/>
      <protection locked="0"/>
    </xf>
    <xf numFmtId="0" fontId="5" fillId="5" borderId="1" xfId="0" applyFont="1" applyFill="1" applyBorder="1" applyAlignment="1" applyProtection="1">
      <alignment horizontal="left"/>
      <protection locked="0"/>
    </xf>
    <xf numFmtId="0" fontId="11" fillId="5" borderId="1" xfId="0" applyFont="1" applyFill="1" applyBorder="1" applyAlignment="1" applyProtection="1">
      <alignment horizontal="left"/>
      <protection locked="0"/>
    </xf>
    <xf numFmtId="0" fontId="5" fillId="5" borderId="8" xfId="0" applyFont="1" applyFill="1" applyBorder="1" applyAlignment="1" applyProtection="1">
      <alignment horizontal="left" wrapText="1"/>
      <protection locked="0"/>
    </xf>
    <xf numFmtId="0" fontId="5" fillId="5" borderId="9" xfId="0" applyFont="1" applyFill="1" applyBorder="1" applyAlignment="1" applyProtection="1">
      <alignment horizontal="left" wrapText="1"/>
      <protection locked="0"/>
    </xf>
    <xf numFmtId="0" fontId="5" fillId="5" borderId="10" xfId="0" applyFont="1" applyFill="1" applyBorder="1" applyAlignment="1" applyProtection="1">
      <alignment horizontal="left" wrapText="1"/>
      <protection locked="0"/>
    </xf>
    <xf numFmtId="0" fontId="7" fillId="3" borderId="4" xfId="0" applyFont="1" applyFill="1" applyBorder="1" applyAlignment="1">
      <alignment horizontal="left" vertical="center" wrapText="1"/>
    </xf>
    <xf numFmtId="0" fontId="0" fillId="4" borderId="0" xfId="0" applyFill="1" applyAlignment="1">
      <alignment horizontal="left" wrapText="1"/>
    </xf>
    <xf numFmtId="0" fontId="2" fillId="4" borderId="1" xfId="0" applyFont="1" applyFill="1" applyBorder="1" applyAlignment="1">
      <alignment horizontal="left" wrapText="1"/>
    </xf>
    <xf numFmtId="0" fontId="5" fillId="5" borderId="13" xfId="0" applyFont="1" applyFill="1" applyBorder="1" applyAlignment="1" applyProtection="1">
      <alignment horizontal="left" vertical="top"/>
      <protection locked="0"/>
    </xf>
    <xf numFmtId="0" fontId="5" fillId="5" borderId="14" xfId="0" applyFont="1" applyFill="1" applyBorder="1" applyAlignment="1" applyProtection="1">
      <alignment horizontal="left" vertical="top"/>
      <protection locked="0"/>
    </xf>
    <xf numFmtId="0" fontId="5" fillId="5" borderId="15" xfId="0" applyFont="1" applyFill="1" applyBorder="1" applyAlignment="1" applyProtection="1">
      <alignment horizontal="left" vertical="top"/>
      <protection locked="0"/>
    </xf>
    <xf numFmtId="0" fontId="5" fillId="5" borderId="11" xfId="0" applyFont="1" applyFill="1" applyBorder="1" applyAlignment="1" applyProtection="1">
      <alignment horizontal="left" vertical="top"/>
      <protection locked="0"/>
    </xf>
    <xf numFmtId="0" fontId="5" fillId="5" borderId="4" xfId="0" applyFont="1" applyFill="1" applyBorder="1" applyAlignment="1" applyProtection="1">
      <alignment horizontal="left" vertical="top"/>
      <protection locked="0"/>
    </xf>
    <xf numFmtId="0" fontId="5" fillId="5" borderId="12" xfId="0" applyFont="1" applyFill="1" applyBorder="1" applyAlignment="1" applyProtection="1">
      <alignment horizontal="left" vertical="top"/>
      <protection locked="0"/>
    </xf>
    <xf numFmtId="0" fontId="5" fillId="5" borderId="1" xfId="0" applyFont="1" applyFill="1" applyBorder="1" applyAlignment="1" applyProtection="1">
      <alignment horizontal="left" vertical="top"/>
      <protection locked="0"/>
    </xf>
    <xf numFmtId="0" fontId="11" fillId="5" borderId="1" xfId="0" applyFont="1" applyFill="1" applyBorder="1" applyAlignment="1" applyProtection="1">
      <alignment horizontal="left" vertical="top"/>
      <protection locked="0"/>
    </xf>
    <xf numFmtId="0" fontId="2" fillId="4" borderId="8" xfId="0" applyFont="1" applyFill="1" applyBorder="1" applyAlignment="1" applyProtection="1">
      <alignment horizontal="left" wrapText="1"/>
      <protection locked="0"/>
    </xf>
    <xf numFmtId="0" fontId="2" fillId="4" borderId="9" xfId="0" applyFont="1" applyFill="1" applyBorder="1" applyAlignment="1" applyProtection="1">
      <alignment horizontal="left" wrapText="1"/>
      <protection locked="0"/>
    </xf>
    <xf numFmtId="0" fontId="2" fillId="4" borderId="10" xfId="0" applyFont="1" applyFill="1" applyBorder="1" applyAlignment="1" applyProtection="1">
      <alignment horizontal="left" wrapText="1"/>
      <protection locked="0"/>
    </xf>
    <xf numFmtId="0" fontId="2" fillId="4" borderId="8" xfId="0" applyFont="1" applyFill="1" applyBorder="1" applyAlignment="1">
      <alignment horizontal="left"/>
    </xf>
    <xf numFmtId="0" fontId="2" fillId="4" borderId="9" xfId="0" applyFont="1" applyFill="1" applyBorder="1" applyAlignment="1">
      <alignment horizontal="left"/>
    </xf>
    <xf numFmtId="0" fontId="2" fillId="4" borderId="10" xfId="0" applyFont="1" applyFill="1" applyBorder="1" applyAlignment="1">
      <alignment horizontal="left"/>
    </xf>
    <xf numFmtId="0" fontId="5" fillId="4" borderId="4" xfId="0" applyFont="1" applyFill="1" applyBorder="1" applyAlignment="1">
      <alignment horizontal="left"/>
    </xf>
    <xf numFmtId="0" fontId="14" fillId="4" borderId="0" xfId="1" applyFont="1" applyFill="1" applyBorder="1" applyAlignment="1">
      <alignment horizontal="left" vertical="center"/>
    </xf>
    <xf numFmtId="0" fontId="0" fillId="4" borderId="1" xfId="0" applyFill="1" applyBorder="1" applyAlignment="1">
      <alignment horizontal="left" vertical="top" wrapText="1"/>
    </xf>
    <xf numFmtId="0" fontId="5" fillId="5" borderId="1" xfId="0" applyFont="1" applyFill="1" applyBorder="1" applyAlignment="1" applyProtection="1">
      <alignment horizontal="left" vertical="top" wrapText="1"/>
      <protection locked="0"/>
    </xf>
    <xf numFmtId="0" fontId="2" fillId="4" borderId="1" xfId="0" applyFont="1" applyFill="1" applyBorder="1" applyAlignment="1">
      <alignment horizontal="left" vertical="top" wrapText="1"/>
    </xf>
    <xf numFmtId="0" fontId="2" fillId="4" borderId="24" xfId="0" applyFont="1" applyFill="1" applyBorder="1" applyAlignment="1">
      <alignment horizontal="left" vertical="top" wrapText="1"/>
    </xf>
    <xf numFmtId="0" fontId="2" fillId="4" borderId="25" xfId="0" applyFont="1" applyFill="1" applyBorder="1" applyAlignment="1">
      <alignment horizontal="left" vertical="top" wrapText="1"/>
    </xf>
    <xf numFmtId="0" fontId="5" fillId="5" borderId="9" xfId="0" applyFont="1" applyFill="1" applyBorder="1" applyAlignment="1" applyProtection="1">
      <alignment horizontal="left" vertical="top"/>
      <protection locked="0"/>
    </xf>
    <xf numFmtId="0" fontId="5" fillId="5" borderId="10" xfId="0" applyFont="1" applyFill="1" applyBorder="1" applyAlignment="1" applyProtection="1">
      <alignment horizontal="left" vertical="top"/>
      <protection locked="0"/>
    </xf>
    <xf numFmtId="0" fontId="5" fillId="5" borderId="8" xfId="0" applyFont="1" applyFill="1" applyBorder="1" applyAlignment="1" applyProtection="1">
      <alignment horizontal="left" vertical="top"/>
      <protection locked="0"/>
    </xf>
    <xf numFmtId="0" fontId="0" fillId="0" borderId="26"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28" xfId="0" applyBorder="1" applyAlignment="1">
      <alignment horizontal="left" vertical="top" wrapText="1"/>
    </xf>
    <xf numFmtId="0" fontId="0" fillId="0" borderId="29" xfId="0" applyBorder="1" applyAlignment="1">
      <alignment horizontal="left" vertical="top" wrapText="1"/>
    </xf>
    <xf numFmtId="0" fontId="0" fillId="0" borderId="30" xfId="0" applyBorder="1" applyAlignment="1">
      <alignment horizontal="left" vertical="top" wrapText="1"/>
    </xf>
    <xf numFmtId="0" fontId="17" fillId="4" borderId="16" xfId="0" applyFont="1" applyFill="1" applyBorder="1" applyAlignment="1">
      <alignment horizontal="left" vertical="top" wrapText="1"/>
    </xf>
    <xf numFmtId="0" fontId="17" fillId="4" borderId="17" xfId="0" applyFont="1" applyFill="1" applyBorder="1" applyAlignment="1">
      <alignment horizontal="left" vertical="top" wrapText="1"/>
    </xf>
    <xf numFmtId="0" fontId="17" fillId="4" borderId="18" xfId="0" applyFont="1" applyFill="1" applyBorder="1" applyAlignment="1">
      <alignment horizontal="left" vertical="top" wrapText="1"/>
    </xf>
  </cellXfs>
  <cellStyles count="2">
    <cellStyle name="Link" xfId="1" builtinId="8"/>
    <cellStyle name="Normal" xfId="0" builtinId="0"/>
  </cellStyles>
  <dxfs count="131">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color auto="1"/>
      </font>
      <fill>
        <patternFill>
          <bgColor theme="2" tint="-0.14996795556505021"/>
        </patternFill>
      </fill>
    </dxf>
    <dxf>
      <font>
        <color rgb="FF9C0006"/>
      </font>
      <fill>
        <patternFill>
          <bgColor rgb="FFFFC7CE"/>
        </patternFill>
      </fill>
    </dxf>
    <dxf>
      <fill>
        <patternFill>
          <bgColor theme="4"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4" tint="0.59996337778862885"/>
        </patternFill>
      </fill>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ertAlign val="baseline"/>
        <sz val="11"/>
        <color theme="1"/>
        <name val="Calibri"/>
        <family val="2"/>
        <scheme val="minor"/>
      </font>
    </dxf>
  </dxfs>
  <tableStyles count="0" defaultTableStyle="TableStyleMedium2" defaultPivotStyle="PivotStyleLight16"/>
  <colors>
    <mruColors>
      <color rgb="FFFFCCFF"/>
      <color rgb="FFCC99FF"/>
      <color rgb="FFCC9900"/>
      <color rgb="FF33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5</xdr:col>
      <xdr:colOff>561975</xdr:colOff>
      <xdr:row>0</xdr:row>
      <xdr:rowOff>66675</xdr:rowOff>
    </xdr:from>
    <xdr:to>
      <xdr:col>8</xdr:col>
      <xdr:colOff>114909</xdr:colOff>
      <xdr:row>0</xdr:row>
      <xdr:rowOff>421251</xdr:rowOff>
    </xdr:to>
    <xdr:pic>
      <xdr:nvPicPr>
        <xdr:cNvPr id="2" name="Picture 1">
          <a:extLst>
            <a:ext uri="{FF2B5EF4-FFF2-40B4-BE49-F238E27FC236}">
              <a16:creationId xmlns:a16="http://schemas.microsoft.com/office/drawing/2014/main" id="{6F600534-5466-42F2-A8F1-66A0FB46507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276850" y="66675"/>
          <a:ext cx="1696059" cy="3545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76200</xdr:colOff>
      <xdr:row>0</xdr:row>
      <xdr:rowOff>76200</xdr:rowOff>
    </xdr:from>
    <xdr:to>
      <xdr:col>10</xdr:col>
      <xdr:colOff>114909</xdr:colOff>
      <xdr:row>0</xdr:row>
      <xdr:rowOff>430776</xdr:rowOff>
    </xdr:to>
    <xdr:pic>
      <xdr:nvPicPr>
        <xdr:cNvPr id="3" name="Picture 2">
          <a:extLst>
            <a:ext uri="{FF2B5EF4-FFF2-40B4-BE49-F238E27FC236}">
              <a16:creationId xmlns:a16="http://schemas.microsoft.com/office/drawing/2014/main" id="{FEA03DCF-6AAA-4B5E-B4E5-C2BA4E664BE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6858000" y="76200"/>
          <a:ext cx="1696059" cy="3545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533400</xdr:colOff>
      <xdr:row>0</xdr:row>
      <xdr:rowOff>95250</xdr:rowOff>
    </xdr:from>
    <xdr:to>
      <xdr:col>8</xdr:col>
      <xdr:colOff>143484</xdr:colOff>
      <xdr:row>0</xdr:row>
      <xdr:rowOff>449826</xdr:rowOff>
    </xdr:to>
    <xdr:pic>
      <xdr:nvPicPr>
        <xdr:cNvPr id="3" name="Picture 2">
          <a:extLst>
            <a:ext uri="{FF2B5EF4-FFF2-40B4-BE49-F238E27FC236}">
              <a16:creationId xmlns:a16="http://schemas.microsoft.com/office/drawing/2014/main" id="{D66BECEE-4A89-477F-BDE4-8E1E6BDD5B7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600700" y="95250"/>
          <a:ext cx="1696059" cy="35457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523875</xdr:colOff>
      <xdr:row>0</xdr:row>
      <xdr:rowOff>95250</xdr:rowOff>
    </xdr:from>
    <xdr:to>
      <xdr:col>8</xdr:col>
      <xdr:colOff>133959</xdr:colOff>
      <xdr:row>0</xdr:row>
      <xdr:rowOff>449826</xdr:rowOff>
    </xdr:to>
    <xdr:pic>
      <xdr:nvPicPr>
        <xdr:cNvPr id="3" name="Picture 2">
          <a:extLst>
            <a:ext uri="{FF2B5EF4-FFF2-40B4-BE49-F238E27FC236}">
              <a16:creationId xmlns:a16="http://schemas.microsoft.com/office/drawing/2014/main" id="{4F2BE25D-B563-4549-8287-6B09457FD32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038725" y="95250"/>
          <a:ext cx="1696059" cy="35457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476250</xdr:colOff>
      <xdr:row>0</xdr:row>
      <xdr:rowOff>95250</xdr:rowOff>
    </xdr:from>
    <xdr:to>
      <xdr:col>8</xdr:col>
      <xdr:colOff>86334</xdr:colOff>
      <xdr:row>0</xdr:row>
      <xdr:rowOff>449826</xdr:rowOff>
    </xdr:to>
    <xdr:pic>
      <xdr:nvPicPr>
        <xdr:cNvPr id="3" name="Picture 2">
          <a:extLst>
            <a:ext uri="{FF2B5EF4-FFF2-40B4-BE49-F238E27FC236}">
              <a16:creationId xmlns:a16="http://schemas.microsoft.com/office/drawing/2014/main" id="{63EC3C65-991C-4919-8E37-44532D7FDC0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429250" y="95250"/>
          <a:ext cx="1696059" cy="35457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655305</xdr:colOff>
      <xdr:row>0</xdr:row>
      <xdr:rowOff>115098</xdr:rowOff>
    </xdr:from>
    <xdr:to>
      <xdr:col>8</xdr:col>
      <xdr:colOff>160744</xdr:colOff>
      <xdr:row>0</xdr:row>
      <xdr:rowOff>450116</xdr:rowOff>
    </xdr:to>
    <xdr:pic>
      <xdr:nvPicPr>
        <xdr:cNvPr id="2" name="Picture 1">
          <a:extLst>
            <a:ext uri="{FF2B5EF4-FFF2-40B4-BE49-F238E27FC236}">
              <a16:creationId xmlns:a16="http://schemas.microsoft.com/office/drawing/2014/main" id="{55806167-BB18-48C7-B1FC-120FA619E7E4}"/>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5325730" y="115098"/>
          <a:ext cx="1696189" cy="331843"/>
        </a:xfrm>
        <a:prstGeom prst="rect">
          <a:avLst/>
        </a:prstGeom>
      </xdr:spPr>
    </xdr:pic>
    <xdr:clientData/>
  </xdr:twoCellAnchor>
  <xdr:twoCellAnchor editAs="oneCell">
    <xdr:from>
      <xdr:col>2</xdr:col>
      <xdr:colOff>66675</xdr:colOff>
      <xdr:row>107</xdr:row>
      <xdr:rowOff>68702</xdr:rowOff>
    </xdr:from>
    <xdr:to>
      <xdr:col>7</xdr:col>
      <xdr:colOff>485775</xdr:colOff>
      <xdr:row>118</xdr:row>
      <xdr:rowOff>75876</xdr:rowOff>
    </xdr:to>
    <xdr:pic>
      <xdr:nvPicPr>
        <xdr:cNvPr id="6" name="Picture 5">
          <a:extLst>
            <a:ext uri="{FF2B5EF4-FFF2-40B4-BE49-F238E27FC236}">
              <a16:creationId xmlns:a16="http://schemas.microsoft.com/office/drawing/2014/main" id="{0866CD7D-BB72-1D99-AEB6-5DFFFDF4470A}"/>
            </a:ext>
          </a:extLst>
        </xdr:cNvPr>
        <xdr:cNvPicPr>
          <a:picLocks noChangeAspect="1"/>
        </xdr:cNvPicPr>
      </xdr:nvPicPr>
      <xdr:blipFill>
        <a:blip xmlns:r="http://schemas.openxmlformats.org/officeDocument/2006/relationships" r:embed="rId2"/>
        <a:stretch>
          <a:fillRect/>
        </a:stretch>
      </xdr:blipFill>
      <xdr:spPr>
        <a:xfrm>
          <a:off x="504825" y="20109302"/>
          <a:ext cx="7315200" cy="1997899"/>
        </a:xfrm>
        <a:prstGeom prst="rect">
          <a:avLst/>
        </a:prstGeom>
      </xdr:spPr>
    </xdr:pic>
    <xdr:clientData/>
  </xdr:twoCellAnchor>
  <xdr:twoCellAnchor editAs="oneCell">
    <xdr:from>
      <xdr:col>2</xdr:col>
      <xdr:colOff>2778125</xdr:colOff>
      <xdr:row>105</xdr:row>
      <xdr:rowOff>179827</xdr:rowOff>
    </xdr:from>
    <xdr:to>
      <xdr:col>3</xdr:col>
      <xdr:colOff>69755</xdr:colOff>
      <xdr:row>107</xdr:row>
      <xdr:rowOff>106766</xdr:rowOff>
    </xdr:to>
    <xdr:pic>
      <xdr:nvPicPr>
        <xdr:cNvPr id="7" name="Picture 6">
          <a:extLst>
            <a:ext uri="{FF2B5EF4-FFF2-40B4-BE49-F238E27FC236}">
              <a16:creationId xmlns:a16="http://schemas.microsoft.com/office/drawing/2014/main" id="{EFE07372-34F7-9C52-2ECC-86F4E43D6E4D}"/>
            </a:ext>
          </a:extLst>
        </xdr:cNvPr>
        <xdr:cNvPicPr>
          <a:picLocks noChangeAspect="1"/>
        </xdr:cNvPicPr>
      </xdr:nvPicPr>
      <xdr:blipFill>
        <a:blip xmlns:r="http://schemas.openxmlformats.org/officeDocument/2006/relationships" r:embed="rId3"/>
        <a:stretch>
          <a:fillRect/>
        </a:stretch>
      </xdr:blipFill>
      <xdr:spPr>
        <a:xfrm>
          <a:off x="3216275" y="19858477"/>
          <a:ext cx="768255" cy="288889"/>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Oliver Ørnfeld Jensen" id="{538AC5F1-C171-48B2-B784-0056A4FDBA63}" userId="S::oje@varefakta.dk::c467a97b-e51c-47e1-b2c5-4f59c5a1eb4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2EE8687-5CD4-4B4E-8E17-B45594260345}" name="AlleLande" displayName="AlleLande" ref="D2:G198" totalsRowShown="0" headerRowDxfId="130" dataDxfId="129">
  <autoFilter ref="D2:G198" xr:uid="{62EE8687-5CD4-4B4E-8E17-B45594260345}"/>
  <sortState xmlns:xlrd2="http://schemas.microsoft.com/office/spreadsheetml/2017/richdata2" ref="D3:D198">
    <sortCondition ref="D2:D198"/>
  </sortState>
  <tableColumns count="4">
    <tableColumn id="1" xr3:uid="{8675A272-83C8-44D2-907E-AB3BA485BF82}" name="Lande (dansk)" dataDxfId="128"/>
    <tableColumn id="2" xr3:uid="{4AD203A7-FE90-42EE-822E-78C14DF304B3}" name="Lande (norsk)" dataDxfId="127"/>
    <tableColumn id="3" xr3:uid="{CE0C2A52-5300-49D5-8283-EEF9E5A15380}" name="Lande (Engelsk)" dataDxfId="126"/>
    <tableColumn id="4" xr3:uid="{63B3AAAF-0FA8-4662-A65A-DF65E46AD1B9}" name="ISO 3166-1" dataDxfId="12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33703B1-1505-478F-9239-7C50BF917882}" name="Table3" displayName="Table3" ref="I1:L15" totalsRowShown="0">
  <autoFilter ref="I1:L15" xr:uid="{333703B1-1505-478F-9239-7C50BF917882}"/>
  <tableColumns count="4">
    <tableColumn id="1" xr3:uid="{48A803F5-9B3A-4E29-9CDE-F24529971712}" name="Vælg_kategori"/>
    <tableColumn id="2" xr3:uid="{4EDE1E0E-4B2C-4A90-A5E2-2FEE2EE82147}" name="Børster_til_personlig_pleje"/>
    <tableColumn id="3" xr3:uid="{8752E4D8-35AE-46CB-A335-CDC2652B0080}" name="Køkkenbørster"/>
    <tableColumn id="4" xr3:uid="{175AABEE-394E-4D88-A2A0-FDFCA7CC52A6}" name="Rengøringsbørster"/>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5210640-E98A-4FCE-A896-C3B3881F9C9F}" name="Table35" displayName="Table35" ref="N1:Q15" totalsRowShown="0">
  <autoFilter ref="N1:Q15" xr:uid="{75210640-E98A-4FCE-A896-C3B3881F9C9F}"/>
  <tableColumns count="4">
    <tableColumn id="1" xr3:uid="{D532DD73-ECF4-45E1-8281-214C8C2B02BA}" name="Select_category"/>
    <tableColumn id="2" xr3:uid="{3E798C3A-4344-4AF9-A237-4F244D0B25AC}" name="Brushes_for_personal_care"/>
    <tableColumn id="3" xr3:uid="{660E47EE-CB41-4F7F-8E6E-C52F4CEC2936}" name="Kitchen_brushes"/>
    <tableColumn id="4" xr3:uid="{2DD3D40D-FB26-4B74-9F89-B04FAFA228E8}" name="Cleaning_brushes"/>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Varefakta rigtig">
      <a:dk1>
        <a:sysClr val="windowText" lastClr="000000"/>
      </a:dk1>
      <a:lt1>
        <a:sysClr val="window" lastClr="FFFFFF"/>
      </a:lt1>
      <a:dk2>
        <a:srgbClr val="000000"/>
      </a:dk2>
      <a:lt2>
        <a:srgbClr val="FFFFFF"/>
      </a:lt2>
      <a:accent1>
        <a:srgbClr val="9A938D"/>
      </a:accent1>
      <a:accent2>
        <a:srgbClr val="67352C"/>
      </a:accent2>
      <a:accent3>
        <a:srgbClr val="A1B2BC"/>
      </a:accent3>
      <a:accent4>
        <a:srgbClr val="AD643A"/>
      </a:accent4>
      <a:accent5>
        <a:srgbClr val="294954"/>
      </a:accent5>
      <a:accent6>
        <a:srgbClr val="A2AA93"/>
      </a:accent6>
      <a:hlink>
        <a:srgbClr val="AD643A"/>
      </a:hlink>
      <a:folHlink>
        <a:srgbClr val="AD643A"/>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 dT="2022-03-22T06:27:02.15" personId="{538AC5F1-C171-48B2-B784-0056A4FDBA63}" id="{98BB5A65-A86F-42BF-9C8B-279AFE939F19}">
    <text>https://www.youtube.com/watch?v=fsL57bvd7Pk
Da arket er lavet uden brug af makroer, så har jeg valgt at benytte denne metode (Se ark "Drop downs Lande"</text>
  </threadedComment>
  <threadedComment ref="D2" dT="2022-03-22T06:28:54.63" personId="{538AC5F1-C171-48B2-B784-0056A4FDBA63}" id="{578A6B4B-36C2-41EA-ABF6-84782D147024}">
    <text>Listen er lavet som en tabel så der løbene kan tilføjes flere lande, da jeg ikke er sikker på at listen er udtømmende</text>
  </threadedComment>
</ThreadedComment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7" Type="http://schemas.microsoft.com/office/2017/10/relationships/threadedComment" Target="../threadedComments/threadedComment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table" Target="../tables/table3.xml"/><Relationship Id="rId4"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hyperlink" Target="det%20udfylder%20vi%20normalt%20ikke"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6E854-06A7-4E0D-AB8E-8AFCF326DE4C}">
  <sheetPr codeName="Sheet1">
    <tabColor theme="4"/>
  </sheetPr>
  <dimension ref="A1:GO185"/>
  <sheetViews>
    <sheetView topLeftCell="B43" workbookViewId="0">
      <selection activeCell="G76" sqref="G76"/>
    </sheetView>
  </sheetViews>
  <sheetFormatPr defaultRowHeight="15" x14ac:dyDescent="0.25"/>
  <cols>
    <col min="3" max="3" width="11.42578125" customWidth="1"/>
  </cols>
  <sheetData>
    <row r="1" spans="1:197" ht="21" x14ac:dyDescent="0.35">
      <c r="A1" s="17"/>
      <c r="B1" s="17" t="s">
        <v>381</v>
      </c>
      <c r="C1" s="17"/>
      <c r="D1" s="17"/>
      <c r="E1" s="17"/>
      <c r="F1" s="17"/>
      <c r="G1" s="17"/>
      <c r="H1" s="17"/>
    </row>
    <row r="2" spans="1:197" x14ac:dyDescent="0.25">
      <c r="B2" t="str" cm="1">
        <f t="array" ref="B2:GO2">TRANSPOSE(_xlfn._xlws.FILTER(AlleLande[Lande (dansk)],ISNUMBER(SEARCH(Vareoplysninger!D5,AlleLande[Lande (dansk)])),"Kan ikke findes"))</f>
        <v>Afghanistan</v>
      </c>
      <c r="C2" t="str">
        <v>Albanien</v>
      </c>
      <c r="D2" t="str">
        <v>Algeriet</v>
      </c>
      <c r="E2" t="str">
        <v>Andorra</v>
      </c>
      <c r="F2" t="str">
        <v>Angola</v>
      </c>
      <c r="G2" t="str">
        <v>Antigua &amp;Barbuda</v>
      </c>
      <c r="H2" t="str">
        <v>Argentina</v>
      </c>
      <c r="I2" t="str">
        <v>Armenien</v>
      </c>
      <c r="J2" t="str">
        <v>Aserbajdsjan</v>
      </c>
      <c r="K2" t="str">
        <v>Australien</v>
      </c>
      <c r="L2" t="str">
        <v>Bahamas</v>
      </c>
      <c r="M2" t="str">
        <v>Bahrain</v>
      </c>
      <c r="N2" t="str">
        <v>Bangladesh</v>
      </c>
      <c r="O2" t="str">
        <v>Barbados</v>
      </c>
      <c r="P2" t="str">
        <v>Belgien</v>
      </c>
      <c r="Q2" t="str">
        <v>Belize</v>
      </c>
      <c r="R2" t="str">
        <v>Benin</v>
      </c>
      <c r="S2" t="str">
        <v>Bhutan</v>
      </c>
      <c r="T2" t="str">
        <v>Bolivia</v>
      </c>
      <c r="U2" t="str">
        <v>Bosnien-Herzegovina</v>
      </c>
      <c r="V2" t="str">
        <v>Botswana</v>
      </c>
      <c r="W2" t="str">
        <v>Brasilien</v>
      </c>
      <c r="X2" t="str">
        <v>Brunei</v>
      </c>
      <c r="Y2" t="str">
        <v>Bulgarien</v>
      </c>
      <c r="Z2" t="str">
        <v>Burkina Faso</v>
      </c>
      <c r="AA2" t="str">
        <v>Burma (Myanmar)</v>
      </c>
      <c r="AB2" t="str">
        <v>Burundi</v>
      </c>
      <c r="AC2" t="str">
        <v>Cambodja</v>
      </c>
      <c r="AD2" t="str">
        <v>Cameroun</v>
      </c>
      <c r="AE2" t="str">
        <v>Canada</v>
      </c>
      <c r="AF2" t="str">
        <v>Centralafrika</v>
      </c>
      <c r="AG2" t="str">
        <v>Chad</v>
      </c>
      <c r="AH2" t="str">
        <v>Chile</v>
      </c>
      <c r="AI2" t="str">
        <v>Colombia</v>
      </c>
      <c r="AJ2" t="str">
        <v>Comorerne</v>
      </c>
      <c r="AK2" t="str">
        <v>Congo</v>
      </c>
      <c r="AL2" t="str">
        <v>Costa Rica</v>
      </c>
      <c r="AM2" t="str">
        <v>Cuba</v>
      </c>
      <c r="AN2" t="str">
        <v>Cypern</v>
      </c>
      <c r="AO2" t="str">
        <v>Danmark</v>
      </c>
      <c r="AP2" t="str">
        <v>Darussalem</v>
      </c>
      <c r="AQ2" t="str">
        <v>Demokratiske rep. Congo</v>
      </c>
      <c r="AR2" t="str">
        <v>Djibouti</v>
      </c>
      <c r="AS2" t="str">
        <v>Dominica</v>
      </c>
      <c r="AT2" t="str">
        <v>Dominikanske Republik</v>
      </c>
      <c r="AU2" t="str">
        <v>Ecuador</v>
      </c>
      <c r="AV2" t="str">
        <v>Egypten</v>
      </c>
      <c r="AW2" t="str">
        <v>El Salvador</v>
      </c>
      <c r="AX2" t="str">
        <v>Elfenbens- kysten</v>
      </c>
      <c r="AY2" t="str">
        <v>Eritrea</v>
      </c>
      <c r="AZ2" t="str">
        <v>Estland</v>
      </c>
      <c r="BA2" t="str">
        <v>Etiopien</v>
      </c>
      <c r="BB2" t="str">
        <v>Fiji</v>
      </c>
      <c r="BC2" t="str">
        <v>Filippinerne</v>
      </c>
      <c r="BD2" t="str">
        <v>Finland</v>
      </c>
      <c r="BE2" t="str">
        <v>Forenede Arab. Emirater</v>
      </c>
      <c r="BF2" t="str">
        <v>Frankrig</v>
      </c>
      <c r="BG2" t="str">
        <v>Gabon</v>
      </c>
      <c r="BH2" t="str">
        <v>Gambia</v>
      </c>
      <c r="BI2" t="str">
        <v>Georgien</v>
      </c>
      <c r="BJ2" t="str">
        <v>Ghana</v>
      </c>
      <c r="BK2" t="str">
        <v>Grenada</v>
      </c>
      <c r="BL2" t="str">
        <v>Grenadinerne</v>
      </c>
      <c r="BM2" t="str">
        <v>Grækenland</v>
      </c>
      <c r="BN2" t="str">
        <v>Guatemala</v>
      </c>
      <c r="BO2" t="str">
        <v>Guinea</v>
      </c>
      <c r="BP2" t="str">
        <v>Guinea-Bissau</v>
      </c>
      <c r="BQ2" t="str">
        <v>Guyana</v>
      </c>
      <c r="BR2" t="str">
        <v>Haiti</v>
      </c>
      <c r="BS2" t="str">
        <v>Honduras</v>
      </c>
      <c r="BT2" t="str">
        <v>Hviderusland (Belarus)</v>
      </c>
      <c r="BU2" t="str">
        <v>Indien</v>
      </c>
      <c r="BV2" t="str">
        <v>Indonesien</v>
      </c>
      <c r="BW2" t="str">
        <v>Irak</v>
      </c>
      <c r="BX2" t="str">
        <v>Iran</v>
      </c>
      <c r="BY2" t="str">
        <v>Irland</v>
      </c>
      <c r="BZ2" t="str">
        <v>Island</v>
      </c>
      <c r="CA2" t="str">
        <v>Israel</v>
      </c>
      <c r="CB2" t="str">
        <v>Italien</v>
      </c>
      <c r="CC2" t="str">
        <v>Jamaica</v>
      </c>
      <c r="CD2" t="str">
        <v>Japan</v>
      </c>
      <c r="CE2" t="str">
        <v>Jordan</v>
      </c>
      <c r="CF2" t="str">
        <v>Kapverdiske Øer</v>
      </c>
      <c r="CG2" t="str">
        <v>Kasakhstan</v>
      </c>
      <c r="CH2" t="str">
        <v>Kenya</v>
      </c>
      <c r="CI2" t="str">
        <v>Kina</v>
      </c>
      <c r="CJ2" t="str">
        <v>Kirgisistan</v>
      </c>
      <c r="CK2" t="str">
        <v>Kiribati</v>
      </c>
      <c r="CL2" t="str">
        <v>Kroatien</v>
      </c>
      <c r="CM2" t="str">
        <v>Kuwait</v>
      </c>
      <c r="CN2" t="str">
        <v>Laos</v>
      </c>
      <c r="CO2" t="str">
        <v>Lesotho</v>
      </c>
      <c r="CP2" t="str">
        <v>Letland</v>
      </c>
      <c r="CQ2" t="str">
        <v>Libanon</v>
      </c>
      <c r="CR2" t="str">
        <v>Liberia</v>
      </c>
      <c r="CS2" t="str">
        <v>Libyen</v>
      </c>
      <c r="CT2" t="str">
        <v>Liechtenstein</v>
      </c>
      <c r="CU2" t="str">
        <v>Litauen</v>
      </c>
      <c r="CV2" t="str">
        <v>Luxembourg</v>
      </c>
      <c r="CW2" t="str">
        <v>Madagaskar</v>
      </c>
      <c r="CX2" t="str">
        <v>Makedonien (FYROM)</v>
      </c>
      <c r="CY2" t="str">
        <v>Malawi</v>
      </c>
      <c r="CZ2" t="str">
        <v>Malaysia</v>
      </c>
      <c r="DA2" t="str">
        <v>Maldiverne</v>
      </c>
      <c r="DB2" t="str">
        <v>Mali</v>
      </c>
      <c r="DC2" t="str">
        <v>Malta</v>
      </c>
      <c r="DD2" t="str">
        <v>Marokko</v>
      </c>
      <c r="DE2" t="str">
        <v>Marshall-øerne</v>
      </c>
      <c r="DF2" t="str">
        <v>Mauretanien</v>
      </c>
      <c r="DG2" t="str">
        <v>Mauritius</v>
      </c>
      <c r="DH2" t="str">
        <v>Mexico</v>
      </c>
      <c r="DI2" t="str">
        <v>Mikronesien</v>
      </c>
      <c r="DJ2" t="str">
        <v>Moldova</v>
      </c>
      <c r="DK2" t="str">
        <v>Monaco</v>
      </c>
      <c r="DL2" t="str">
        <v>Mongoliet</v>
      </c>
      <c r="DM2" t="str">
        <v>Mozambique</v>
      </c>
      <c r="DN2" t="str">
        <v>Namibia</v>
      </c>
      <c r="DO2" t="str">
        <v>Nauru</v>
      </c>
      <c r="DP2" t="str">
        <v>Nederlandene</v>
      </c>
      <c r="DQ2" t="str">
        <v>Nepal</v>
      </c>
      <c r="DR2" t="str">
        <v>New Zealand</v>
      </c>
      <c r="DS2" t="str">
        <v>Nicaragua</v>
      </c>
      <c r="DT2" t="str">
        <v>Niger</v>
      </c>
      <c r="DU2" t="str">
        <v>Nigeria</v>
      </c>
      <c r="DV2" t="str">
        <v>Nordkorea</v>
      </c>
      <c r="DW2" t="str">
        <v>Norge</v>
      </c>
      <c r="DX2" t="str">
        <v>Oman</v>
      </c>
      <c r="DY2" t="str">
        <v>Pakistan</v>
      </c>
      <c r="DZ2" t="str">
        <v>Palau</v>
      </c>
      <c r="EA2" t="str">
        <v>Palestina</v>
      </c>
      <c r="EB2" t="str">
        <v>Panama</v>
      </c>
      <c r="EC2" t="str">
        <v>Papua New Guinea</v>
      </c>
      <c r="ED2" t="str">
        <v>Paraguay</v>
      </c>
      <c r="EE2" t="str">
        <v>Peru</v>
      </c>
      <c r="EF2" t="str">
        <v>Polen</v>
      </c>
      <c r="EG2" t="str">
        <v>Portugal</v>
      </c>
      <c r="EH2" t="str">
        <v>Qatar</v>
      </c>
      <c r="EI2" t="str">
        <v>Rumænien</v>
      </c>
      <c r="EJ2" t="str">
        <v>Rusland</v>
      </c>
      <c r="EK2" t="str">
        <v>Rwanda</v>
      </c>
      <c r="EL2" t="str">
        <v>Salomonøerne</v>
      </c>
      <c r="EM2" t="str">
        <v>Samoa</v>
      </c>
      <c r="EN2" t="str">
        <v>San Marino</v>
      </c>
      <c r="EO2" t="str">
        <v>Sao Tomé &amp; Principe</v>
      </c>
      <c r="EP2" t="str">
        <v>Saudi Arabien</v>
      </c>
      <c r="EQ2" t="str">
        <v>Schweiz</v>
      </c>
      <c r="ER2" t="str">
        <v>Senegal</v>
      </c>
      <c r="ES2" t="str">
        <v>Serbien og Montenegro</v>
      </c>
      <c r="ET2" t="str">
        <v>Seychellerne</v>
      </c>
      <c r="EU2" t="str">
        <v>Sierra Leone</v>
      </c>
      <c r="EV2" t="str">
        <v>Singapore</v>
      </c>
      <c r="EW2" t="str">
        <v>Slovakiet</v>
      </c>
      <c r="EX2" t="str">
        <v>Slovenien</v>
      </c>
      <c r="EY2" t="str">
        <v>Somalia</v>
      </c>
      <c r="EZ2" t="str">
        <v>Spanien</v>
      </c>
      <c r="FA2" t="str">
        <v>Sri Lanka</v>
      </c>
      <c r="FB2" t="str">
        <v>St. Kitts-Nevis</v>
      </c>
      <c r="FC2" t="str">
        <v>St. Lucia</v>
      </c>
      <c r="FD2" t="str">
        <v>St. Vincent &amp;</v>
      </c>
      <c r="FE2" t="str">
        <v>Storbritannien (England)</v>
      </c>
      <c r="FF2" t="str">
        <v>Sudan</v>
      </c>
      <c r="FG2" t="str">
        <v>Surinam</v>
      </c>
      <c r="FH2" t="str">
        <v>Sverige</v>
      </c>
      <c r="FI2" t="str">
        <v>Swaziland</v>
      </c>
      <c r="FJ2" t="str">
        <v>Sydafrika</v>
      </c>
      <c r="FK2" t="str">
        <v>Sydkorea</v>
      </c>
      <c r="FL2" t="str">
        <v>Syrien</v>
      </c>
      <c r="FM2" t="str">
        <v>Tadjikistan</v>
      </c>
      <c r="FN2" t="str">
        <v>Taiwan</v>
      </c>
      <c r="FO2" t="str">
        <v>Tanzania</v>
      </c>
      <c r="FP2" t="str">
        <v>Thailand</v>
      </c>
      <c r="FQ2" t="str">
        <v>Tjekkiet</v>
      </c>
      <c r="FR2" t="str">
        <v>Togo</v>
      </c>
      <c r="FS2" t="str">
        <v>Tonga</v>
      </c>
      <c r="FT2" t="str">
        <v>Trinidad &amp; Tobago</v>
      </c>
      <c r="FU2" t="str">
        <v>Tunesien</v>
      </c>
      <c r="FV2" t="str">
        <v>Turkmenistan</v>
      </c>
      <c r="FW2" t="str">
        <v>Tuvalu</v>
      </c>
      <c r="FX2" t="str">
        <v>Tyrkiet</v>
      </c>
      <c r="FY2" t="str">
        <v>Tyskland</v>
      </c>
      <c r="FZ2" t="str">
        <v>Uganda</v>
      </c>
      <c r="GA2" t="str">
        <v>Ukraine</v>
      </c>
      <c r="GB2" t="str">
        <v>Ungarn</v>
      </c>
      <c r="GC2" t="str">
        <v>Uruguay</v>
      </c>
      <c r="GD2" t="str">
        <v>USA</v>
      </c>
      <c r="GE2" t="str">
        <v>Usbekistan</v>
      </c>
      <c r="GF2" t="str">
        <v>Vanuatu</v>
      </c>
      <c r="GG2" t="str">
        <v>Vatikanet</v>
      </c>
      <c r="GH2" t="str">
        <v>Venezuela</v>
      </c>
      <c r="GI2" t="str">
        <v>Vietnam</v>
      </c>
      <c r="GJ2" t="str">
        <v>Yemen</v>
      </c>
      <c r="GK2" t="str">
        <v>Zambia</v>
      </c>
      <c r="GL2" t="str">
        <v>Zimbabwe</v>
      </c>
      <c r="GM2" t="str">
        <v>Ækvatorial Guinea</v>
      </c>
      <c r="GN2" t="str">
        <v>Østrig</v>
      </c>
      <c r="GO2" t="str">
        <v>Østtimor</v>
      </c>
    </row>
    <row r="4" spans="1:197" ht="21" x14ac:dyDescent="0.35">
      <c r="B4" s="17" t="s">
        <v>382</v>
      </c>
    </row>
    <row r="5" spans="1:197" x14ac:dyDescent="0.25">
      <c r="B5" t="str" cm="1">
        <f t="array" ref="B5:GO5">TRANSPOSE(_xlfn._xlws.FILTER(AlleLande[Lande (dansk)],ISNUMBER(SEARCH(Vareoplysninger!F35,AlleLande[Lande (dansk)])),"Kan ikke findes"))</f>
        <v>Afghanistan</v>
      </c>
      <c r="C5" t="str">
        <v>Albanien</v>
      </c>
      <c r="D5" t="str">
        <v>Algeriet</v>
      </c>
      <c r="E5" t="str">
        <v>Andorra</v>
      </c>
      <c r="F5" t="str">
        <v>Angola</v>
      </c>
      <c r="G5" t="str">
        <v>Antigua &amp;Barbuda</v>
      </c>
      <c r="H5" t="str">
        <v>Argentina</v>
      </c>
      <c r="I5" t="str">
        <v>Armenien</v>
      </c>
      <c r="J5" t="str">
        <v>Aserbajdsjan</v>
      </c>
      <c r="K5" t="str">
        <v>Australien</v>
      </c>
      <c r="L5" t="str">
        <v>Bahamas</v>
      </c>
      <c r="M5" t="str">
        <v>Bahrain</v>
      </c>
      <c r="N5" t="str">
        <v>Bangladesh</v>
      </c>
      <c r="O5" t="str">
        <v>Barbados</v>
      </c>
      <c r="P5" t="str">
        <v>Belgien</v>
      </c>
      <c r="Q5" t="str">
        <v>Belize</v>
      </c>
      <c r="R5" t="str">
        <v>Benin</v>
      </c>
      <c r="S5" t="str">
        <v>Bhutan</v>
      </c>
      <c r="T5" t="str">
        <v>Bolivia</v>
      </c>
      <c r="U5" t="str">
        <v>Bosnien-Herzegovina</v>
      </c>
      <c r="V5" t="str">
        <v>Botswana</v>
      </c>
      <c r="W5" t="str">
        <v>Brasilien</v>
      </c>
      <c r="X5" t="str">
        <v>Brunei</v>
      </c>
      <c r="Y5" t="str">
        <v>Bulgarien</v>
      </c>
      <c r="Z5" t="str">
        <v>Burkina Faso</v>
      </c>
      <c r="AA5" t="str">
        <v>Burma (Myanmar)</v>
      </c>
      <c r="AB5" t="str">
        <v>Burundi</v>
      </c>
      <c r="AC5" t="str">
        <v>Cambodja</v>
      </c>
      <c r="AD5" t="str">
        <v>Cameroun</v>
      </c>
      <c r="AE5" t="str">
        <v>Canada</v>
      </c>
      <c r="AF5" t="str">
        <v>Centralafrika</v>
      </c>
      <c r="AG5" t="str">
        <v>Chad</v>
      </c>
      <c r="AH5" t="str">
        <v>Chile</v>
      </c>
      <c r="AI5" t="str">
        <v>Colombia</v>
      </c>
      <c r="AJ5" t="str">
        <v>Comorerne</v>
      </c>
      <c r="AK5" t="str">
        <v>Congo</v>
      </c>
      <c r="AL5" t="str">
        <v>Costa Rica</v>
      </c>
      <c r="AM5" t="str">
        <v>Cuba</v>
      </c>
      <c r="AN5" t="str">
        <v>Cypern</v>
      </c>
      <c r="AO5" t="str">
        <v>Danmark</v>
      </c>
      <c r="AP5" t="str">
        <v>Darussalem</v>
      </c>
      <c r="AQ5" t="str">
        <v>Demokratiske rep. Congo</v>
      </c>
      <c r="AR5" t="str">
        <v>Djibouti</v>
      </c>
      <c r="AS5" t="str">
        <v>Dominica</v>
      </c>
      <c r="AT5" t="str">
        <v>Dominikanske Republik</v>
      </c>
      <c r="AU5" t="str">
        <v>Ecuador</v>
      </c>
      <c r="AV5" t="str">
        <v>Egypten</v>
      </c>
      <c r="AW5" t="str">
        <v>El Salvador</v>
      </c>
      <c r="AX5" t="str">
        <v>Elfenbens- kysten</v>
      </c>
      <c r="AY5" t="str">
        <v>Eritrea</v>
      </c>
      <c r="AZ5" t="str">
        <v>Estland</v>
      </c>
      <c r="BA5" t="str">
        <v>Etiopien</v>
      </c>
      <c r="BB5" t="str">
        <v>Fiji</v>
      </c>
      <c r="BC5" t="str">
        <v>Filippinerne</v>
      </c>
      <c r="BD5" t="str">
        <v>Finland</v>
      </c>
      <c r="BE5" t="str">
        <v>Forenede Arab. Emirater</v>
      </c>
      <c r="BF5" t="str">
        <v>Frankrig</v>
      </c>
      <c r="BG5" t="str">
        <v>Gabon</v>
      </c>
      <c r="BH5" t="str">
        <v>Gambia</v>
      </c>
      <c r="BI5" t="str">
        <v>Georgien</v>
      </c>
      <c r="BJ5" t="str">
        <v>Ghana</v>
      </c>
      <c r="BK5" t="str">
        <v>Grenada</v>
      </c>
      <c r="BL5" t="str">
        <v>Grenadinerne</v>
      </c>
      <c r="BM5" t="str">
        <v>Grækenland</v>
      </c>
      <c r="BN5" t="str">
        <v>Guatemala</v>
      </c>
      <c r="BO5" t="str">
        <v>Guinea</v>
      </c>
      <c r="BP5" t="str">
        <v>Guinea-Bissau</v>
      </c>
      <c r="BQ5" t="str">
        <v>Guyana</v>
      </c>
      <c r="BR5" t="str">
        <v>Haiti</v>
      </c>
      <c r="BS5" t="str">
        <v>Honduras</v>
      </c>
      <c r="BT5" t="str">
        <v>Hviderusland (Belarus)</v>
      </c>
      <c r="BU5" t="str">
        <v>Indien</v>
      </c>
      <c r="BV5" t="str">
        <v>Indonesien</v>
      </c>
      <c r="BW5" t="str">
        <v>Irak</v>
      </c>
      <c r="BX5" t="str">
        <v>Iran</v>
      </c>
      <c r="BY5" t="str">
        <v>Irland</v>
      </c>
      <c r="BZ5" t="str">
        <v>Island</v>
      </c>
      <c r="CA5" t="str">
        <v>Israel</v>
      </c>
      <c r="CB5" t="str">
        <v>Italien</v>
      </c>
      <c r="CC5" t="str">
        <v>Jamaica</v>
      </c>
      <c r="CD5" t="str">
        <v>Japan</v>
      </c>
      <c r="CE5" t="str">
        <v>Jordan</v>
      </c>
      <c r="CF5" t="str">
        <v>Kapverdiske Øer</v>
      </c>
      <c r="CG5" t="str">
        <v>Kasakhstan</v>
      </c>
      <c r="CH5" t="str">
        <v>Kenya</v>
      </c>
      <c r="CI5" t="str">
        <v>Kina</v>
      </c>
      <c r="CJ5" t="str">
        <v>Kirgisistan</v>
      </c>
      <c r="CK5" t="str">
        <v>Kiribati</v>
      </c>
      <c r="CL5" t="str">
        <v>Kroatien</v>
      </c>
      <c r="CM5" t="str">
        <v>Kuwait</v>
      </c>
      <c r="CN5" t="str">
        <v>Laos</v>
      </c>
      <c r="CO5" t="str">
        <v>Lesotho</v>
      </c>
      <c r="CP5" t="str">
        <v>Letland</v>
      </c>
      <c r="CQ5" t="str">
        <v>Libanon</v>
      </c>
      <c r="CR5" t="str">
        <v>Liberia</v>
      </c>
      <c r="CS5" t="str">
        <v>Libyen</v>
      </c>
      <c r="CT5" t="str">
        <v>Liechtenstein</v>
      </c>
      <c r="CU5" t="str">
        <v>Litauen</v>
      </c>
      <c r="CV5" t="str">
        <v>Luxembourg</v>
      </c>
      <c r="CW5" t="str">
        <v>Madagaskar</v>
      </c>
      <c r="CX5" t="str">
        <v>Makedonien (FYROM)</v>
      </c>
      <c r="CY5" t="str">
        <v>Malawi</v>
      </c>
      <c r="CZ5" t="str">
        <v>Malaysia</v>
      </c>
      <c r="DA5" t="str">
        <v>Maldiverne</v>
      </c>
      <c r="DB5" t="str">
        <v>Mali</v>
      </c>
      <c r="DC5" t="str">
        <v>Malta</v>
      </c>
      <c r="DD5" t="str">
        <v>Marokko</v>
      </c>
      <c r="DE5" t="str">
        <v>Marshall-øerne</v>
      </c>
      <c r="DF5" t="str">
        <v>Mauretanien</v>
      </c>
      <c r="DG5" t="str">
        <v>Mauritius</v>
      </c>
      <c r="DH5" t="str">
        <v>Mexico</v>
      </c>
      <c r="DI5" t="str">
        <v>Mikronesien</v>
      </c>
      <c r="DJ5" t="str">
        <v>Moldova</v>
      </c>
      <c r="DK5" t="str">
        <v>Monaco</v>
      </c>
      <c r="DL5" t="str">
        <v>Mongoliet</v>
      </c>
      <c r="DM5" t="str">
        <v>Mozambique</v>
      </c>
      <c r="DN5" t="str">
        <v>Namibia</v>
      </c>
      <c r="DO5" t="str">
        <v>Nauru</v>
      </c>
      <c r="DP5" t="str">
        <v>Nederlandene</v>
      </c>
      <c r="DQ5" t="str">
        <v>Nepal</v>
      </c>
      <c r="DR5" t="str">
        <v>New Zealand</v>
      </c>
      <c r="DS5" t="str">
        <v>Nicaragua</v>
      </c>
      <c r="DT5" t="str">
        <v>Niger</v>
      </c>
      <c r="DU5" t="str">
        <v>Nigeria</v>
      </c>
      <c r="DV5" t="str">
        <v>Nordkorea</v>
      </c>
      <c r="DW5" t="str">
        <v>Norge</v>
      </c>
      <c r="DX5" t="str">
        <v>Oman</v>
      </c>
      <c r="DY5" t="str">
        <v>Pakistan</v>
      </c>
      <c r="DZ5" t="str">
        <v>Palau</v>
      </c>
      <c r="EA5" t="str">
        <v>Palestina</v>
      </c>
      <c r="EB5" t="str">
        <v>Panama</v>
      </c>
      <c r="EC5" t="str">
        <v>Papua New Guinea</v>
      </c>
      <c r="ED5" t="str">
        <v>Paraguay</v>
      </c>
      <c r="EE5" t="str">
        <v>Peru</v>
      </c>
      <c r="EF5" t="str">
        <v>Polen</v>
      </c>
      <c r="EG5" t="str">
        <v>Portugal</v>
      </c>
      <c r="EH5" t="str">
        <v>Qatar</v>
      </c>
      <c r="EI5" t="str">
        <v>Rumænien</v>
      </c>
      <c r="EJ5" t="str">
        <v>Rusland</v>
      </c>
      <c r="EK5" t="str">
        <v>Rwanda</v>
      </c>
      <c r="EL5" t="str">
        <v>Salomonøerne</v>
      </c>
      <c r="EM5" t="str">
        <v>Samoa</v>
      </c>
      <c r="EN5" t="str">
        <v>San Marino</v>
      </c>
      <c r="EO5" t="str">
        <v>Sao Tomé &amp; Principe</v>
      </c>
      <c r="EP5" t="str">
        <v>Saudi Arabien</v>
      </c>
      <c r="EQ5" t="str">
        <v>Schweiz</v>
      </c>
      <c r="ER5" t="str">
        <v>Senegal</v>
      </c>
      <c r="ES5" t="str">
        <v>Serbien og Montenegro</v>
      </c>
      <c r="ET5" t="str">
        <v>Seychellerne</v>
      </c>
      <c r="EU5" t="str">
        <v>Sierra Leone</v>
      </c>
      <c r="EV5" t="str">
        <v>Singapore</v>
      </c>
      <c r="EW5" t="str">
        <v>Slovakiet</v>
      </c>
      <c r="EX5" t="str">
        <v>Slovenien</v>
      </c>
      <c r="EY5" t="str">
        <v>Somalia</v>
      </c>
      <c r="EZ5" t="str">
        <v>Spanien</v>
      </c>
      <c r="FA5" t="str">
        <v>Sri Lanka</v>
      </c>
      <c r="FB5" t="str">
        <v>St. Kitts-Nevis</v>
      </c>
      <c r="FC5" t="str">
        <v>St. Lucia</v>
      </c>
      <c r="FD5" t="str">
        <v>St. Vincent &amp;</v>
      </c>
      <c r="FE5" t="str">
        <v>Storbritannien (England)</v>
      </c>
      <c r="FF5" t="str">
        <v>Sudan</v>
      </c>
      <c r="FG5" t="str">
        <v>Surinam</v>
      </c>
      <c r="FH5" t="str">
        <v>Sverige</v>
      </c>
      <c r="FI5" t="str">
        <v>Swaziland</v>
      </c>
      <c r="FJ5" t="str">
        <v>Sydafrika</v>
      </c>
      <c r="FK5" t="str">
        <v>Sydkorea</v>
      </c>
      <c r="FL5" t="str">
        <v>Syrien</v>
      </c>
      <c r="FM5" t="str">
        <v>Tadjikistan</v>
      </c>
      <c r="FN5" t="str">
        <v>Taiwan</v>
      </c>
      <c r="FO5" t="str">
        <v>Tanzania</v>
      </c>
      <c r="FP5" t="str">
        <v>Thailand</v>
      </c>
      <c r="FQ5" t="str">
        <v>Tjekkiet</v>
      </c>
      <c r="FR5" t="str">
        <v>Togo</v>
      </c>
      <c r="FS5" t="str">
        <v>Tonga</v>
      </c>
      <c r="FT5" t="str">
        <v>Trinidad &amp; Tobago</v>
      </c>
      <c r="FU5" t="str">
        <v>Tunesien</v>
      </c>
      <c r="FV5" t="str">
        <v>Turkmenistan</v>
      </c>
      <c r="FW5" t="str">
        <v>Tuvalu</v>
      </c>
      <c r="FX5" t="str">
        <v>Tyrkiet</v>
      </c>
      <c r="FY5" t="str">
        <v>Tyskland</v>
      </c>
      <c r="FZ5" t="str">
        <v>Uganda</v>
      </c>
      <c r="GA5" t="str">
        <v>Ukraine</v>
      </c>
      <c r="GB5" t="str">
        <v>Ungarn</v>
      </c>
      <c r="GC5" t="str">
        <v>Uruguay</v>
      </c>
      <c r="GD5" t="str">
        <v>USA</v>
      </c>
      <c r="GE5" t="str">
        <v>Usbekistan</v>
      </c>
      <c r="GF5" t="str">
        <v>Vanuatu</v>
      </c>
      <c r="GG5" t="str">
        <v>Vatikanet</v>
      </c>
      <c r="GH5" t="str">
        <v>Venezuela</v>
      </c>
      <c r="GI5" t="str">
        <v>Vietnam</v>
      </c>
      <c r="GJ5" t="str">
        <v>Yemen</v>
      </c>
      <c r="GK5" t="str">
        <v>Zambia</v>
      </c>
      <c r="GL5" t="str">
        <v>Zimbabwe</v>
      </c>
      <c r="GM5" t="str">
        <v>Ækvatorial Guinea</v>
      </c>
      <c r="GN5" t="str">
        <v>Østrig</v>
      </c>
      <c r="GO5" t="str">
        <v>Østtimor</v>
      </c>
    </row>
    <row r="6" spans="1:197" x14ac:dyDescent="0.25">
      <c r="B6" t="str" cm="1">
        <f t="array" ref="B6:GO6">TRANSPOSE(_xlfn._xlws.FILTER(AlleLande[Lande (dansk)],ISNUMBER(SEARCH(Vareoplysninger!F36,AlleLande[Lande (dansk)])),"Kan ikke findes"))</f>
        <v>Afghanistan</v>
      </c>
      <c r="C6" t="str">
        <v>Albanien</v>
      </c>
      <c r="D6" t="str">
        <v>Algeriet</v>
      </c>
      <c r="E6" t="str">
        <v>Andorra</v>
      </c>
      <c r="F6" t="str">
        <v>Angola</v>
      </c>
      <c r="G6" t="str">
        <v>Antigua &amp;Barbuda</v>
      </c>
      <c r="H6" t="str">
        <v>Argentina</v>
      </c>
      <c r="I6" t="str">
        <v>Armenien</v>
      </c>
      <c r="J6" t="str">
        <v>Aserbajdsjan</v>
      </c>
      <c r="K6" t="str">
        <v>Australien</v>
      </c>
      <c r="L6" t="str">
        <v>Bahamas</v>
      </c>
      <c r="M6" t="str">
        <v>Bahrain</v>
      </c>
      <c r="N6" t="str">
        <v>Bangladesh</v>
      </c>
      <c r="O6" t="str">
        <v>Barbados</v>
      </c>
      <c r="P6" t="str">
        <v>Belgien</v>
      </c>
      <c r="Q6" t="str">
        <v>Belize</v>
      </c>
      <c r="R6" t="str">
        <v>Benin</v>
      </c>
      <c r="S6" t="str">
        <v>Bhutan</v>
      </c>
      <c r="T6" t="str">
        <v>Bolivia</v>
      </c>
      <c r="U6" t="str">
        <v>Bosnien-Herzegovina</v>
      </c>
      <c r="V6" t="str">
        <v>Botswana</v>
      </c>
      <c r="W6" t="str">
        <v>Brasilien</v>
      </c>
      <c r="X6" t="str">
        <v>Brunei</v>
      </c>
      <c r="Y6" t="str">
        <v>Bulgarien</v>
      </c>
      <c r="Z6" t="str">
        <v>Burkina Faso</v>
      </c>
      <c r="AA6" t="str">
        <v>Burma (Myanmar)</v>
      </c>
      <c r="AB6" t="str">
        <v>Burundi</v>
      </c>
      <c r="AC6" t="str">
        <v>Cambodja</v>
      </c>
      <c r="AD6" t="str">
        <v>Cameroun</v>
      </c>
      <c r="AE6" t="str">
        <v>Canada</v>
      </c>
      <c r="AF6" t="str">
        <v>Centralafrika</v>
      </c>
      <c r="AG6" t="str">
        <v>Chad</v>
      </c>
      <c r="AH6" t="str">
        <v>Chile</v>
      </c>
      <c r="AI6" t="str">
        <v>Colombia</v>
      </c>
      <c r="AJ6" t="str">
        <v>Comorerne</v>
      </c>
      <c r="AK6" t="str">
        <v>Congo</v>
      </c>
      <c r="AL6" t="str">
        <v>Costa Rica</v>
      </c>
      <c r="AM6" t="str">
        <v>Cuba</v>
      </c>
      <c r="AN6" t="str">
        <v>Cypern</v>
      </c>
      <c r="AO6" t="str">
        <v>Danmark</v>
      </c>
      <c r="AP6" t="str">
        <v>Darussalem</v>
      </c>
      <c r="AQ6" t="str">
        <v>Demokratiske rep. Congo</v>
      </c>
      <c r="AR6" t="str">
        <v>Djibouti</v>
      </c>
      <c r="AS6" t="str">
        <v>Dominica</v>
      </c>
      <c r="AT6" t="str">
        <v>Dominikanske Republik</v>
      </c>
      <c r="AU6" t="str">
        <v>Ecuador</v>
      </c>
      <c r="AV6" t="str">
        <v>Egypten</v>
      </c>
      <c r="AW6" t="str">
        <v>El Salvador</v>
      </c>
      <c r="AX6" t="str">
        <v>Elfenbens- kysten</v>
      </c>
      <c r="AY6" t="str">
        <v>Eritrea</v>
      </c>
      <c r="AZ6" t="str">
        <v>Estland</v>
      </c>
      <c r="BA6" t="str">
        <v>Etiopien</v>
      </c>
      <c r="BB6" t="str">
        <v>Fiji</v>
      </c>
      <c r="BC6" t="str">
        <v>Filippinerne</v>
      </c>
      <c r="BD6" t="str">
        <v>Finland</v>
      </c>
      <c r="BE6" t="str">
        <v>Forenede Arab. Emirater</v>
      </c>
      <c r="BF6" t="str">
        <v>Frankrig</v>
      </c>
      <c r="BG6" t="str">
        <v>Gabon</v>
      </c>
      <c r="BH6" t="str">
        <v>Gambia</v>
      </c>
      <c r="BI6" t="str">
        <v>Georgien</v>
      </c>
      <c r="BJ6" t="str">
        <v>Ghana</v>
      </c>
      <c r="BK6" t="str">
        <v>Grenada</v>
      </c>
      <c r="BL6" t="str">
        <v>Grenadinerne</v>
      </c>
      <c r="BM6" t="str">
        <v>Grækenland</v>
      </c>
      <c r="BN6" t="str">
        <v>Guatemala</v>
      </c>
      <c r="BO6" t="str">
        <v>Guinea</v>
      </c>
      <c r="BP6" t="str">
        <v>Guinea-Bissau</v>
      </c>
      <c r="BQ6" t="str">
        <v>Guyana</v>
      </c>
      <c r="BR6" t="str">
        <v>Haiti</v>
      </c>
      <c r="BS6" t="str">
        <v>Honduras</v>
      </c>
      <c r="BT6" t="str">
        <v>Hviderusland (Belarus)</v>
      </c>
      <c r="BU6" t="str">
        <v>Indien</v>
      </c>
      <c r="BV6" t="str">
        <v>Indonesien</v>
      </c>
      <c r="BW6" t="str">
        <v>Irak</v>
      </c>
      <c r="BX6" t="str">
        <v>Iran</v>
      </c>
      <c r="BY6" t="str">
        <v>Irland</v>
      </c>
      <c r="BZ6" t="str">
        <v>Island</v>
      </c>
      <c r="CA6" t="str">
        <v>Israel</v>
      </c>
      <c r="CB6" t="str">
        <v>Italien</v>
      </c>
      <c r="CC6" t="str">
        <v>Jamaica</v>
      </c>
      <c r="CD6" t="str">
        <v>Japan</v>
      </c>
      <c r="CE6" t="str">
        <v>Jordan</v>
      </c>
      <c r="CF6" t="str">
        <v>Kapverdiske Øer</v>
      </c>
      <c r="CG6" t="str">
        <v>Kasakhstan</v>
      </c>
      <c r="CH6" t="str">
        <v>Kenya</v>
      </c>
      <c r="CI6" t="str">
        <v>Kina</v>
      </c>
      <c r="CJ6" t="str">
        <v>Kirgisistan</v>
      </c>
      <c r="CK6" t="str">
        <v>Kiribati</v>
      </c>
      <c r="CL6" t="str">
        <v>Kroatien</v>
      </c>
      <c r="CM6" t="str">
        <v>Kuwait</v>
      </c>
      <c r="CN6" t="str">
        <v>Laos</v>
      </c>
      <c r="CO6" t="str">
        <v>Lesotho</v>
      </c>
      <c r="CP6" t="str">
        <v>Letland</v>
      </c>
      <c r="CQ6" t="str">
        <v>Libanon</v>
      </c>
      <c r="CR6" t="str">
        <v>Liberia</v>
      </c>
      <c r="CS6" t="str">
        <v>Libyen</v>
      </c>
      <c r="CT6" t="str">
        <v>Liechtenstein</v>
      </c>
      <c r="CU6" t="str">
        <v>Litauen</v>
      </c>
      <c r="CV6" t="str">
        <v>Luxembourg</v>
      </c>
      <c r="CW6" t="str">
        <v>Madagaskar</v>
      </c>
      <c r="CX6" t="str">
        <v>Makedonien (FYROM)</v>
      </c>
      <c r="CY6" t="str">
        <v>Malawi</v>
      </c>
      <c r="CZ6" t="str">
        <v>Malaysia</v>
      </c>
      <c r="DA6" t="str">
        <v>Maldiverne</v>
      </c>
      <c r="DB6" t="str">
        <v>Mali</v>
      </c>
      <c r="DC6" t="str">
        <v>Malta</v>
      </c>
      <c r="DD6" t="str">
        <v>Marokko</v>
      </c>
      <c r="DE6" t="str">
        <v>Marshall-øerne</v>
      </c>
      <c r="DF6" t="str">
        <v>Mauretanien</v>
      </c>
      <c r="DG6" t="str">
        <v>Mauritius</v>
      </c>
      <c r="DH6" t="str">
        <v>Mexico</v>
      </c>
      <c r="DI6" t="str">
        <v>Mikronesien</v>
      </c>
      <c r="DJ6" t="str">
        <v>Moldova</v>
      </c>
      <c r="DK6" t="str">
        <v>Monaco</v>
      </c>
      <c r="DL6" t="str">
        <v>Mongoliet</v>
      </c>
      <c r="DM6" t="str">
        <v>Mozambique</v>
      </c>
      <c r="DN6" t="str">
        <v>Namibia</v>
      </c>
      <c r="DO6" t="str">
        <v>Nauru</v>
      </c>
      <c r="DP6" t="str">
        <v>Nederlandene</v>
      </c>
      <c r="DQ6" t="str">
        <v>Nepal</v>
      </c>
      <c r="DR6" t="str">
        <v>New Zealand</v>
      </c>
      <c r="DS6" t="str">
        <v>Nicaragua</v>
      </c>
      <c r="DT6" t="str">
        <v>Niger</v>
      </c>
      <c r="DU6" t="str">
        <v>Nigeria</v>
      </c>
      <c r="DV6" t="str">
        <v>Nordkorea</v>
      </c>
      <c r="DW6" t="str">
        <v>Norge</v>
      </c>
      <c r="DX6" t="str">
        <v>Oman</v>
      </c>
      <c r="DY6" t="str">
        <v>Pakistan</v>
      </c>
      <c r="DZ6" t="str">
        <v>Palau</v>
      </c>
      <c r="EA6" t="str">
        <v>Palestina</v>
      </c>
      <c r="EB6" t="str">
        <v>Panama</v>
      </c>
      <c r="EC6" t="str">
        <v>Papua New Guinea</v>
      </c>
      <c r="ED6" t="str">
        <v>Paraguay</v>
      </c>
      <c r="EE6" t="str">
        <v>Peru</v>
      </c>
      <c r="EF6" t="str">
        <v>Polen</v>
      </c>
      <c r="EG6" t="str">
        <v>Portugal</v>
      </c>
      <c r="EH6" t="str">
        <v>Qatar</v>
      </c>
      <c r="EI6" t="str">
        <v>Rumænien</v>
      </c>
      <c r="EJ6" t="str">
        <v>Rusland</v>
      </c>
      <c r="EK6" t="str">
        <v>Rwanda</v>
      </c>
      <c r="EL6" t="str">
        <v>Salomonøerne</v>
      </c>
      <c r="EM6" t="str">
        <v>Samoa</v>
      </c>
      <c r="EN6" t="str">
        <v>San Marino</v>
      </c>
      <c r="EO6" t="str">
        <v>Sao Tomé &amp; Principe</v>
      </c>
      <c r="EP6" t="str">
        <v>Saudi Arabien</v>
      </c>
      <c r="EQ6" t="str">
        <v>Schweiz</v>
      </c>
      <c r="ER6" t="str">
        <v>Senegal</v>
      </c>
      <c r="ES6" t="str">
        <v>Serbien og Montenegro</v>
      </c>
      <c r="ET6" t="str">
        <v>Seychellerne</v>
      </c>
      <c r="EU6" t="str">
        <v>Sierra Leone</v>
      </c>
      <c r="EV6" t="str">
        <v>Singapore</v>
      </c>
      <c r="EW6" t="str">
        <v>Slovakiet</v>
      </c>
      <c r="EX6" t="str">
        <v>Slovenien</v>
      </c>
      <c r="EY6" t="str">
        <v>Somalia</v>
      </c>
      <c r="EZ6" t="str">
        <v>Spanien</v>
      </c>
      <c r="FA6" t="str">
        <v>Sri Lanka</v>
      </c>
      <c r="FB6" t="str">
        <v>St. Kitts-Nevis</v>
      </c>
      <c r="FC6" t="str">
        <v>St. Lucia</v>
      </c>
      <c r="FD6" t="str">
        <v>St. Vincent &amp;</v>
      </c>
      <c r="FE6" t="str">
        <v>Storbritannien (England)</v>
      </c>
      <c r="FF6" t="str">
        <v>Sudan</v>
      </c>
      <c r="FG6" t="str">
        <v>Surinam</v>
      </c>
      <c r="FH6" t="str">
        <v>Sverige</v>
      </c>
      <c r="FI6" t="str">
        <v>Swaziland</v>
      </c>
      <c r="FJ6" t="str">
        <v>Sydafrika</v>
      </c>
      <c r="FK6" t="str">
        <v>Sydkorea</v>
      </c>
      <c r="FL6" t="str">
        <v>Syrien</v>
      </c>
      <c r="FM6" t="str">
        <v>Tadjikistan</v>
      </c>
      <c r="FN6" t="str">
        <v>Taiwan</v>
      </c>
      <c r="FO6" t="str">
        <v>Tanzania</v>
      </c>
      <c r="FP6" t="str">
        <v>Thailand</v>
      </c>
      <c r="FQ6" t="str">
        <v>Tjekkiet</v>
      </c>
      <c r="FR6" t="str">
        <v>Togo</v>
      </c>
      <c r="FS6" t="str">
        <v>Tonga</v>
      </c>
      <c r="FT6" t="str">
        <v>Trinidad &amp; Tobago</v>
      </c>
      <c r="FU6" t="str">
        <v>Tunesien</v>
      </c>
      <c r="FV6" t="str">
        <v>Turkmenistan</v>
      </c>
      <c r="FW6" t="str">
        <v>Tuvalu</v>
      </c>
      <c r="FX6" t="str">
        <v>Tyrkiet</v>
      </c>
      <c r="FY6" t="str">
        <v>Tyskland</v>
      </c>
      <c r="FZ6" t="str">
        <v>Uganda</v>
      </c>
      <c r="GA6" t="str">
        <v>Ukraine</v>
      </c>
      <c r="GB6" t="str">
        <v>Ungarn</v>
      </c>
      <c r="GC6" t="str">
        <v>Uruguay</v>
      </c>
      <c r="GD6" t="str">
        <v>USA</v>
      </c>
      <c r="GE6" t="str">
        <v>Usbekistan</v>
      </c>
      <c r="GF6" t="str">
        <v>Vanuatu</v>
      </c>
      <c r="GG6" t="str">
        <v>Vatikanet</v>
      </c>
      <c r="GH6" t="str">
        <v>Venezuela</v>
      </c>
      <c r="GI6" t="str">
        <v>Vietnam</v>
      </c>
      <c r="GJ6" t="str">
        <v>Yemen</v>
      </c>
      <c r="GK6" t="str">
        <v>Zambia</v>
      </c>
      <c r="GL6" t="str">
        <v>Zimbabwe</v>
      </c>
      <c r="GM6" t="str">
        <v>Ækvatorial Guinea</v>
      </c>
      <c r="GN6" t="str">
        <v>Østrig</v>
      </c>
      <c r="GO6" t="str">
        <v>Østtimor</v>
      </c>
    </row>
    <row r="7" spans="1:197" x14ac:dyDescent="0.25">
      <c r="B7" t="str" cm="1">
        <f t="array" ref="B7:GO7">TRANSPOSE(_xlfn._xlws.FILTER(AlleLande[Lande (dansk)],ISNUMBER(SEARCH(Vareoplysninger!F37,AlleLande[Lande (dansk)])),"Kan ikke findes"))</f>
        <v>Afghanistan</v>
      </c>
      <c r="C7" t="str">
        <v>Albanien</v>
      </c>
      <c r="D7" t="str">
        <v>Algeriet</v>
      </c>
      <c r="E7" t="str">
        <v>Andorra</v>
      </c>
      <c r="F7" t="str">
        <v>Angola</v>
      </c>
      <c r="G7" t="str">
        <v>Antigua &amp;Barbuda</v>
      </c>
      <c r="H7" t="str">
        <v>Argentina</v>
      </c>
      <c r="I7" t="str">
        <v>Armenien</v>
      </c>
      <c r="J7" t="str">
        <v>Aserbajdsjan</v>
      </c>
      <c r="K7" t="str">
        <v>Australien</v>
      </c>
      <c r="L7" t="str">
        <v>Bahamas</v>
      </c>
      <c r="M7" t="str">
        <v>Bahrain</v>
      </c>
      <c r="N7" t="str">
        <v>Bangladesh</v>
      </c>
      <c r="O7" t="str">
        <v>Barbados</v>
      </c>
      <c r="P7" t="str">
        <v>Belgien</v>
      </c>
      <c r="Q7" t="str">
        <v>Belize</v>
      </c>
      <c r="R7" t="str">
        <v>Benin</v>
      </c>
      <c r="S7" t="str">
        <v>Bhutan</v>
      </c>
      <c r="T7" t="str">
        <v>Bolivia</v>
      </c>
      <c r="U7" t="str">
        <v>Bosnien-Herzegovina</v>
      </c>
      <c r="V7" t="str">
        <v>Botswana</v>
      </c>
      <c r="W7" t="str">
        <v>Brasilien</v>
      </c>
      <c r="X7" t="str">
        <v>Brunei</v>
      </c>
      <c r="Y7" t="str">
        <v>Bulgarien</v>
      </c>
      <c r="Z7" t="str">
        <v>Burkina Faso</v>
      </c>
      <c r="AA7" t="str">
        <v>Burma (Myanmar)</v>
      </c>
      <c r="AB7" t="str">
        <v>Burundi</v>
      </c>
      <c r="AC7" t="str">
        <v>Cambodja</v>
      </c>
      <c r="AD7" t="str">
        <v>Cameroun</v>
      </c>
      <c r="AE7" t="str">
        <v>Canada</v>
      </c>
      <c r="AF7" t="str">
        <v>Centralafrika</v>
      </c>
      <c r="AG7" t="str">
        <v>Chad</v>
      </c>
      <c r="AH7" t="str">
        <v>Chile</v>
      </c>
      <c r="AI7" t="str">
        <v>Colombia</v>
      </c>
      <c r="AJ7" t="str">
        <v>Comorerne</v>
      </c>
      <c r="AK7" t="str">
        <v>Congo</v>
      </c>
      <c r="AL7" t="str">
        <v>Costa Rica</v>
      </c>
      <c r="AM7" t="str">
        <v>Cuba</v>
      </c>
      <c r="AN7" t="str">
        <v>Cypern</v>
      </c>
      <c r="AO7" t="str">
        <v>Danmark</v>
      </c>
      <c r="AP7" t="str">
        <v>Darussalem</v>
      </c>
      <c r="AQ7" t="str">
        <v>Demokratiske rep. Congo</v>
      </c>
      <c r="AR7" t="str">
        <v>Djibouti</v>
      </c>
      <c r="AS7" t="str">
        <v>Dominica</v>
      </c>
      <c r="AT7" t="str">
        <v>Dominikanske Republik</v>
      </c>
      <c r="AU7" t="str">
        <v>Ecuador</v>
      </c>
      <c r="AV7" t="str">
        <v>Egypten</v>
      </c>
      <c r="AW7" t="str">
        <v>El Salvador</v>
      </c>
      <c r="AX7" t="str">
        <v>Elfenbens- kysten</v>
      </c>
      <c r="AY7" t="str">
        <v>Eritrea</v>
      </c>
      <c r="AZ7" t="str">
        <v>Estland</v>
      </c>
      <c r="BA7" t="str">
        <v>Etiopien</v>
      </c>
      <c r="BB7" t="str">
        <v>Fiji</v>
      </c>
      <c r="BC7" t="str">
        <v>Filippinerne</v>
      </c>
      <c r="BD7" t="str">
        <v>Finland</v>
      </c>
      <c r="BE7" t="str">
        <v>Forenede Arab. Emirater</v>
      </c>
      <c r="BF7" t="str">
        <v>Frankrig</v>
      </c>
      <c r="BG7" t="str">
        <v>Gabon</v>
      </c>
      <c r="BH7" t="str">
        <v>Gambia</v>
      </c>
      <c r="BI7" t="str">
        <v>Georgien</v>
      </c>
      <c r="BJ7" t="str">
        <v>Ghana</v>
      </c>
      <c r="BK7" t="str">
        <v>Grenada</v>
      </c>
      <c r="BL7" t="str">
        <v>Grenadinerne</v>
      </c>
      <c r="BM7" t="str">
        <v>Grækenland</v>
      </c>
      <c r="BN7" t="str">
        <v>Guatemala</v>
      </c>
      <c r="BO7" t="str">
        <v>Guinea</v>
      </c>
      <c r="BP7" t="str">
        <v>Guinea-Bissau</v>
      </c>
      <c r="BQ7" t="str">
        <v>Guyana</v>
      </c>
      <c r="BR7" t="str">
        <v>Haiti</v>
      </c>
      <c r="BS7" t="str">
        <v>Honduras</v>
      </c>
      <c r="BT7" t="str">
        <v>Hviderusland (Belarus)</v>
      </c>
      <c r="BU7" t="str">
        <v>Indien</v>
      </c>
      <c r="BV7" t="str">
        <v>Indonesien</v>
      </c>
      <c r="BW7" t="str">
        <v>Irak</v>
      </c>
      <c r="BX7" t="str">
        <v>Iran</v>
      </c>
      <c r="BY7" t="str">
        <v>Irland</v>
      </c>
      <c r="BZ7" t="str">
        <v>Island</v>
      </c>
      <c r="CA7" t="str">
        <v>Israel</v>
      </c>
      <c r="CB7" t="str">
        <v>Italien</v>
      </c>
      <c r="CC7" t="str">
        <v>Jamaica</v>
      </c>
      <c r="CD7" t="str">
        <v>Japan</v>
      </c>
      <c r="CE7" t="str">
        <v>Jordan</v>
      </c>
      <c r="CF7" t="str">
        <v>Kapverdiske Øer</v>
      </c>
      <c r="CG7" t="str">
        <v>Kasakhstan</v>
      </c>
      <c r="CH7" t="str">
        <v>Kenya</v>
      </c>
      <c r="CI7" t="str">
        <v>Kina</v>
      </c>
      <c r="CJ7" t="str">
        <v>Kirgisistan</v>
      </c>
      <c r="CK7" t="str">
        <v>Kiribati</v>
      </c>
      <c r="CL7" t="str">
        <v>Kroatien</v>
      </c>
      <c r="CM7" t="str">
        <v>Kuwait</v>
      </c>
      <c r="CN7" t="str">
        <v>Laos</v>
      </c>
      <c r="CO7" t="str">
        <v>Lesotho</v>
      </c>
      <c r="CP7" t="str">
        <v>Letland</v>
      </c>
      <c r="CQ7" t="str">
        <v>Libanon</v>
      </c>
      <c r="CR7" t="str">
        <v>Liberia</v>
      </c>
      <c r="CS7" t="str">
        <v>Libyen</v>
      </c>
      <c r="CT7" t="str">
        <v>Liechtenstein</v>
      </c>
      <c r="CU7" t="str">
        <v>Litauen</v>
      </c>
      <c r="CV7" t="str">
        <v>Luxembourg</v>
      </c>
      <c r="CW7" t="str">
        <v>Madagaskar</v>
      </c>
      <c r="CX7" t="str">
        <v>Makedonien (FYROM)</v>
      </c>
      <c r="CY7" t="str">
        <v>Malawi</v>
      </c>
      <c r="CZ7" t="str">
        <v>Malaysia</v>
      </c>
      <c r="DA7" t="str">
        <v>Maldiverne</v>
      </c>
      <c r="DB7" t="str">
        <v>Mali</v>
      </c>
      <c r="DC7" t="str">
        <v>Malta</v>
      </c>
      <c r="DD7" t="str">
        <v>Marokko</v>
      </c>
      <c r="DE7" t="str">
        <v>Marshall-øerne</v>
      </c>
      <c r="DF7" t="str">
        <v>Mauretanien</v>
      </c>
      <c r="DG7" t="str">
        <v>Mauritius</v>
      </c>
      <c r="DH7" t="str">
        <v>Mexico</v>
      </c>
      <c r="DI7" t="str">
        <v>Mikronesien</v>
      </c>
      <c r="DJ7" t="str">
        <v>Moldova</v>
      </c>
      <c r="DK7" t="str">
        <v>Monaco</v>
      </c>
      <c r="DL7" t="str">
        <v>Mongoliet</v>
      </c>
      <c r="DM7" t="str">
        <v>Mozambique</v>
      </c>
      <c r="DN7" t="str">
        <v>Namibia</v>
      </c>
      <c r="DO7" t="str">
        <v>Nauru</v>
      </c>
      <c r="DP7" t="str">
        <v>Nederlandene</v>
      </c>
      <c r="DQ7" t="str">
        <v>Nepal</v>
      </c>
      <c r="DR7" t="str">
        <v>New Zealand</v>
      </c>
      <c r="DS7" t="str">
        <v>Nicaragua</v>
      </c>
      <c r="DT7" t="str">
        <v>Niger</v>
      </c>
      <c r="DU7" t="str">
        <v>Nigeria</v>
      </c>
      <c r="DV7" t="str">
        <v>Nordkorea</v>
      </c>
      <c r="DW7" t="str">
        <v>Norge</v>
      </c>
      <c r="DX7" t="str">
        <v>Oman</v>
      </c>
      <c r="DY7" t="str">
        <v>Pakistan</v>
      </c>
      <c r="DZ7" t="str">
        <v>Palau</v>
      </c>
      <c r="EA7" t="str">
        <v>Palestina</v>
      </c>
      <c r="EB7" t="str">
        <v>Panama</v>
      </c>
      <c r="EC7" t="str">
        <v>Papua New Guinea</v>
      </c>
      <c r="ED7" t="str">
        <v>Paraguay</v>
      </c>
      <c r="EE7" t="str">
        <v>Peru</v>
      </c>
      <c r="EF7" t="str">
        <v>Polen</v>
      </c>
      <c r="EG7" t="str">
        <v>Portugal</v>
      </c>
      <c r="EH7" t="str">
        <v>Qatar</v>
      </c>
      <c r="EI7" t="str">
        <v>Rumænien</v>
      </c>
      <c r="EJ7" t="str">
        <v>Rusland</v>
      </c>
      <c r="EK7" t="str">
        <v>Rwanda</v>
      </c>
      <c r="EL7" t="str">
        <v>Salomonøerne</v>
      </c>
      <c r="EM7" t="str">
        <v>Samoa</v>
      </c>
      <c r="EN7" t="str">
        <v>San Marino</v>
      </c>
      <c r="EO7" t="str">
        <v>Sao Tomé &amp; Principe</v>
      </c>
      <c r="EP7" t="str">
        <v>Saudi Arabien</v>
      </c>
      <c r="EQ7" t="str">
        <v>Schweiz</v>
      </c>
      <c r="ER7" t="str">
        <v>Senegal</v>
      </c>
      <c r="ES7" t="str">
        <v>Serbien og Montenegro</v>
      </c>
      <c r="ET7" t="str">
        <v>Seychellerne</v>
      </c>
      <c r="EU7" t="str">
        <v>Sierra Leone</v>
      </c>
      <c r="EV7" t="str">
        <v>Singapore</v>
      </c>
      <c r="EW7" t="str">
        <v>Slovakiet</v>
      </c>
      <c r="EX7" t="str">
        <v>Slovenien</v>
      </c>
      <c r="EY7" t="str">
        <v>Somalia</v>
      </c>
      <c r="EZ7" t="str">
        <v>Spanien</v>
      </c>
      <c r="FA7" t="str">
        <v>Sri Lanka</v>
      </c>
      <c r="FB7" t="str">
        <v>St. Kitts-Nevis</v>
      </c>
      <c r="FC7" t="str">
        <v>St. Lucia</v>
      </c>
      <c r="FD7" t="str">
        <v>St. Vincent &amp;</v>
      </c>
      <c r="FE7" t="str">
        <v>Storbritannien (England)</v>
      </c>
      <c r="FF7" t="str">
        <v>Sudan</v>
      </c>
      <c r="FG7" t="str">
        <v>Surinam</v>
      </c>
      <c r="FH7" t="str">
        <v>Sverige</v>
      </c>
      <c r="FI7" t="str">
        <v>Swaziland</v>
      </c>
      <c r="FJ7" t="str">
        <v>Sydafrika</v>
      </c>
      <c r="FK7" t="str">
        <v>Sydkorea</v>
      </c>
      <c r="FL7" t="str">
        <v>Syrien</v>
      </c>
      <c r="FM7" t="str">
        <v>Tadjikistan</v>
      </c>
      <c r="FN7" t="str">
        <v>Taiwan</v>
      </c>
      <c r="FO7" t="str">
        <v>Tanzania</v>
      </c>
      <c r="FP7" t="str">
        <v>Thailand</v>
      </c>
      <c r="FQ7" t="str">
        <v>Tjekkiet</v>
      </c>
      <c r="FR7" t="str">
        <v>Togo</v>
      </c>
      <c r="FS7" t="str">
        <v>Tonga</v>
      </c>
      <c r="FT7" t="str">
        <v>Trinidad &amp; Tobago</v>
      </c>
      <c r="FU7" t="str">
        <v>Tunesien</v>
      </c>
      <c r="FV7" t="str">
        <v>Turkmenistan</v>
      </c>
      <c r="FW7" t="str">
        <v>Tuvalu</v>
      </c>
      <c r="FX7" t="str">
        <v>Tyrkiet</v>
      </c>
      <c r="FY7" t="str">
        <v>Tyskland</v>
      </c>
      <c r="FZ7" t="str">
        <v>Uganda</v>
      </c>
      <c r="GA7" t="str">
        <v>Ukraine</v>
      </c>
      <c r="GB7" t="str">
        <v>Ungarn</v>
      </c>
      <c r="GC7" t="str">
        <v>Uruguay</v>
      </c>
      <c r="GD7" t="str">
        <v>USA</v>
      </c>
      <c r="GE7" t="str">
        <v>Usbekistan</v>
      </c>
      <c r="GF7" t="str">
        <v>Vanuatu</v>
      </c>
      <c r="GG7" t="str">
        <v>Vatikanet</v>
      </c>
      <c r="GH7" t="str">
        <v>Venezuela</v>
      </c>
      <c r="GI7" t="str">
        <v>Vietnam</v>
      </c>
      <c r="GJ7" t="str">
        <v>Yemen</v>
      </c>
      <c r="GK7" t="str">
        <v>Zambia</v>
      </c>
      <c r="GL7" t="str">
        <v>Zimbabwe</v>
      </c>
      <c r="GM7" t="str">
        <v>Ækvatorial Guinea</v>
      </c>
      <c r="GN7" t="str">
        <v>Østrig</v>
      </c>
      <c r="GO7" t="str">
        <v>Østtimor</v>
      </c>
    </row>
    <row r="8" spans="1:197" x14ac:dyDescent="0.25">
      <c r="B8" t="str" cm="1">
        <f t="array" ref="B8:GO8">TRANSPOSE(_xlfn._xlws.FILTER(AlleLande[Lande (dansk)],ISNUMBER(SEARCH(Vareoplysninger!F38,AlleLande[Lande (dansk)])),"Kan ikke findes"))</f>
        <v>Afghanistan</v>
      </c>
      <c r="C8" t="str">
        <v>Albanien</v>
      </c>
      <c r="D8" t="str">
        <v>Algeriet</v>
      </c>
      <c r="E8" t="str">
        <v>Andorra</v>
      </c>
      <c r="F8" t="str">
        <v>Angola</v>
      </c>
      <c r="G8" t="str">
        <v>Antigua &amp;Barbuda</v>
      </c>
      <c r="H8" t="str">
        <v>Argentina</v>
      </c>
      <c r="I8" t="str">
        <v>Armenien</v>
      </c>
      <c r="J8" t="str">
        <v>Aserbajdsjan</v>
      </c>
      <c r="K8" t="str">
        <v>Australien</v>
      </c>
      <c r="L8" t="str">
        <v>Bahamas</v>
      </c>
      <c r="M8" t="str">
        <v>Bahrain</v>
      </c>
      <c r="N8" t="str">
        <v>Bangladesh</v>
      </c>
      <c r="O8" t="str">
        <v>Barbados</v>
      </c>
      <c r="P8" t="str">
        <v>Belgien</v>
      </c>
      <c r="Q8" t="str">
        <v>Belize</v>
      </c>
      <c r="R8" t="str">
        <v>Benin</v>
      </c>
      <c r="S8" t="str">
        <v>Bhutan</v>
      </c>
      <c r="T8" t="str">
        <v>Bolivia</v>
      </c>
      <c r="U8" t="str">
        <v>Bosnien-Herzegovina</v>
      </c>
      <c r="V8" t="str">
        <v>Botswana</v>
      </c>
      <c r="W8" t="str">
        <v>Brasilien</v>
      </c>
      <c r="X8" t="str">
        <v>Brunei</v>
      </c>
      <c r="Y8" t="str">
        <v>Bulgarien</v>
      </c>
      <c r="Z8" t="str">
        <v>Burkina Faso</v>
      </c>
      <c r="AA8" t="str">
        <v>Burma (Myanmar)</v>
      </c>
      <c r="AB8" t="str">
        <v>Burundi</v>
      </c>
      <c r="AC8" t="str">
        <v>Cambodja</v>
      </c>
      <c r="AD8" t="str">
        <v>Cameroun</v>
      </c>
      <c r="AE8" t="str">
        <v>Canada</v>
      </c>
      <c r="AF8" t="str">
        <v>Centralafrika</v>
      </c>
      <c r="AG8" t="str">
        <v>Chad</v>
      </c>
      <c r="AH8" t="str">
        <v>Chile</v>
      </c>
      <c r="AI8" t="str">
        <v>Colombia</v>
      </c>
      <c r="AJ8" t="str">
        <v>Comorerne</v>
      </c>
      <c r="AK8" t="str">
        <v>Congo</v>
      </c>
      <c r="AL8" t="str">
        <v>Costa Rica</v>
      </c>
      <c r="AM8" t="str">
        <v>Cuba</v>
      </c>
      <c r="AN8" t="str">
        <v>Cypern</v>
      </c>
      <c r="AO8" t="str">
        <v>Danmark</v>
      </c>
      <c r="AP8" t="str">
        <v>Darussalem</v>
      </c>
      <c r="AQ8" t="str">
        <v>Demokratiske rep. Congo</v>
      </c>
      <c r="AR8" t="str">
        <v>Djibouti</v>
      </c>
      <c r="AS8" t="str">
        <v>Dominica</v>
      </c>
      <c r="AT8" t="str">
        <v>Dominikanske Republik</v>
      </c>
      <c r="AU8" t="str">
        <v>Ecuador</v>
      </c>
      <c r="AV8" t="str">
        <v>Egypten</v>
      </c>
      <c r="AW8" t="str">
        <v>El Salvador</v>
      </c>
      <c r="AX8" t="str">
        <v>Elfenbens- kysten</v>
      </c>
      <c r="AY8" t="str">
        <v>Eritrea</v>
      </c>
      <c r="AZ8" t="str">
        <v>Estland</v>
      </c>
      <c r="BA8" t="str">
        <v>Etiopien</v>
      </c>
      <c r="BB8" t="str">
        <v>Fiji</v>
      </c>
      <c r="BC8" t="str">
        <v>Filippinerne</v>
      </c>
      <c r="BD8" t="str">
        <v>Finland</v>
      </c>
      <c r="BE8" t="str">
        <v>Forenede Arab. Emirater</v>
      </c>
      <c r="BF8" t="str">
        <v>Frankrig</v>
      </c>
      <c r="BG8" t="str">
        <v>Gabon</v>
      </c>
      <c r="BH8" t="str">
        <v>Gambia</v>
      </c>
      <c r="BI8" t="str">
        <v>Georgien</v>
      </c>
      <c r="BJ8" t="str">
        <v>Ghana</v>
      </c>
      <c r="BK8" t="str">
        <v>Grenada</v>
      </c>
      <c r="BL8" t="str">
        <v>Grenadinerne</v>
      </c>
      <c r="BM8" t="str">
        <v>Grækenland</v>
      </c>
      <c r="BN8" t="str">
        <v>Guatemala</v>
      </c>
      <c r="BO8" t="str">
        <v>Guinea</v>
      </c>
      <c r="BP8" t="str">
        <v>Guinea-Bissau</v>
      </c>
      <c r="BQ8" t="str">
        <v>Guyana</v>
      </c>
      <c r="BR8" t="str">
        <v>Haiti</v>
      </c>
      <c r="BS8" t="str">
        <v>Honduras</v>
      </c>
      <c r="BT8" t="str">
        <v>Hviderusland (Belarus)</v>
      </c>
      <c r="BU8" t="str">
        <v>Indien</v>
      </c>
      <c r="BV8" t="str">
        <v>Indonesien</v>
      </c>
      <c r="BW8" t="str">
        <v>Irak</v>
      </c>
      <c r="BX8" t="str">
        <v>Iran</v>
      </c>
      <c r="BY8" t="str">
        <v>Irland</v>
      </c>
      <c r="BZ8" t="str">
        <v>Island</v>
      </c>
      <c r="CA8" t="str">
        <v>Israel</v>
      </c>
      <c r="CB8" t="str">
        <v>Italien</v>
      </c>
      <c r="CC8" t="str">
        <v>Jamaica</v>
      </c>
      <c r="CD8" t="str">
        <v>Japan</v>
      </c>
      <c r="CE8" t="str">
        <v>Jordan</v>
      </c>
      <c r="CF8" t="str">
        <v>Kapverdiske Øer</v>
      </c>
      <c r="CG8" t="str">
        <v>Kasakhstan</v>
      </c>
      <c r="CH8" t="str">
        <v>Kenya</v>
      </c>
      <c r="CI8" t="str">
        <v>Kina</v>
      </c>
      <c r="CJ8" t="str">
        <v>Kirgisistan</v>
      </c>
      <c r="CK8" t="str">
        <v>Kiribati</v>
      </c>
      <c r="CL8" t="str">
        <v>Kroatien</v>
      </c>
      <c r="CM8" t="str">
        <v>Kuwait</v>
      </c>
      <c r="CN8" t="str">
        <v>Laos</v>
      </c>
      <c r="CO8" t="str">
        <v>Lesotho</v>
      </c>
      <c r="CP8" t="str">
        <v>Letland</v>
      </c>
      <c r="CQ8" t="str">
        <v>Libanon</v>
      </c>
      <c r="CR8" t="str">
        <v>Liberia</v>
      </c>
      <c r="CS8" t="str">
        <v>Libyen</v>
      </c>
      <c r="CT8" t="str">
        <v>Liechtenstein</v>
      </c>
      <c r="CU8" t="str">
        <v>Litauen</v>
      </c>
      <c r="CV8" t="str">
        <v>Luxembourg</v>
      </c>
      <c r="CW8" t="str">
        <v>Madagaskar</v>
      </c>
      <c r="CX8" t="str">
        <v>Makedonien (FYROM)</v>
      </c>
      <c r="CY8" t="str">
        <v>Malawi</v>
      </c>
      <c r="CZ8" t="str">
        <v>Malaysia</v>
      </c>
      <c r="DA8" t="str">
        <v>Maldiverne</v>
      </c>
      <c r="DB8" t="str">
        <v>Mali</v>
      </c>
      <c r="DC8" t="str">
        <v>Malta</v>
      </c>
      <c r="DD8" t="str">
        <v>Marokko</v>
      </c>
      <c r="DE8" t="str">
        <v>Marshall-øerne</v>
      </c>
      <c r="DF8" t="str">
        <v>Mauretanien</v>
      </c>
      <c r="DG8" t="str">
        <v>Mauritius</v>
      </c>
      <c r="DH8" t="str">
        <v>Mexico</v>
      </c>
      <c r="DI8" t="str">
        <v>Mikronesien</v>
      </c>
      <c r="DJ8" t="str">
        <v>Moldova</v>
      </c>
      <c r="DK8" t="str">
        <v>Monaco</v>
      </c>
      <c r="DL8" t="str">
        <v>Mongoliet</v>
      </c>
      <c r="DM8" t="str">
        <v>Mozambique</v>
      </c>
      <c r="DN8" t="str">
        <v>Namibia</v>
      </c>
      <c r="DO8" t="str">
        <v>Nauru</v>
      </c>
      <c r="DP8" t="str">
        <v>Nederlandene</v>
      </c>
      <c r="DQ8" t="str">
        <v>Nepal</v>
      </c>
      <c r="DR8" t="str">
        <v>New Zealand</v>
      </c>
      <c r="DS8" t="str">
        <v>Nicaragua</v>
      </c>
      <c r="DT8" t="str">
        <v>Niger</v>
      </c>
      <c r="DU8" t="str">
        <v>Nigeria</v>
      </c>
      <c r="DV8" t="str">
        <v>Nordkorea</v>
      </c>
      <c r="DW8" t="str">
        <v>Norge</v>
      </c>
      <c r="DX8" t="str">
        <v>Oman</v>
      </c>
      <c r="DY8" t="str">
        <v>Pakistan</v>
      </c>
      <c r="DZ8" t="str">
        <v>Palau</v>
      </c>
      <c r="EA8" t="str">
        <v>Palestina</v>
      </c>
      <c r="EB8" t="str">
        <v>Panama</v>
      </c>
      <c r="EC8" t="str">
        <v>Papua New Guinea</v>
      </c>
      <c r="ED8" t="str">
        <v>Paraguay</v>
      </c>
      <c r="EE8" t="str">
        <v>Peru</v>
      </c>
      <c r="EF8" t="str">
        <v>Polen</v>
      </c>
      <c r="EG8" t="str">
        <v>Portugal</v>
      </c>
      <c r="EH8" t="str">
        <v>Qatar</v>
      </c>
      <c r="EI8" t="str">
        <v>Rumænien</v>
      </c>
      <c r="EJ8" t="str">
        <v>Rusland</v>
      </c>
      <c r="EK8" t="str">
        <v>Rwanda</v>
      </c>
      <c r="EL8" t="str">
        <v>Salomonøerne</v>
      </c>
      <c r="EM8" t="str">
        <v>Samoa</v>
      </c>
      <c r="EN8" t="str">
        <v>San Marino</v>
      </c>
      <c r="EO8" t="str">
        <v>Sao Tomé &amp; Principe</v>
      </c>
      <c r="EP8" t="str">
        <v>Saudi Arabien</v>
      </c>
      <c r="EQ8" t="str">
        <v>Schweiz</v>
      </c>
      <c r="ER8" t="str">
        <v>Senegal</v>
      </c>
      <c r="ES8" t="str">
        <v>Serbien og Montenegro</v>
      </c>
      <c r="ET8" t="str">
        <v>Seychellerne</v>
      </c>
      <c r="EU8" t="str">
        <v>Sierra Leone</v>
      </c>
      <c r="EV8" t="str">
        <v>Singapore</v>
      </c>
      <c r="EW8" t="str">
        <v>Slovakiet</v>
      </c>
      <c r="EX8" t="str">
        <v>Slovenien</v>
      </c>
      <c r="EY8" t="str">
        <v>Somalia</v>
      </c>
      <c r="EZ8" t="str">
        <v>Spanien</v>
      </c>
      <c r="FA8" t="str">
        <v>Sri Lanka</v>
      </c>
      <c r="FB8" t="str">
        <v>St. Kitts-Nevis</v>
      </c>
      <c r="FC8" t="str">
        <v>St. Lucia</v>
      </c>
      <c r="FD8" t="str">
        <v>St. Vincent &amp;</v>
      </c>
      <c r="FE8" t="str">
        <v>Storbritannien (England)</v>
      </c>
      <c r="FF8" t="str">
        <v>Sudan</v>
      </c>
      <c r="FG8" t="str">
        <v>Surinam</v>
      </c>
      <c r="FH8" t="str">
        <v>Sverige</v>
      </c>
      <c r="FI8" t="str">
        <v>Swaziland</v>
      </c>
      <c r="FJ8" t="str">
        <v>Sydafrika</v>
      </c>
      <c r="FK8" t="str">
        <v>Sydkorea</v>
      </c>
      <c r="FL8" t="str">
        <v>Syrien</v>
      </c>
      <c r="FM8" t="str">
        <v>Tadjikistan</v>
      </c>
      <c r="FN8" t="str">
        <v>Taiwan</v>
      </c>
      <c r="FO8" t="str">
        <v>Tanzania</v>
      </c>
      <c r="FP8" t="str">
        <v>Thailand</v>
      </c>
      <c r="FQ8" t="str">
        <v>Tjekkiet</v>
      </c>
      <c r="FR8" t="str">
        <v>Togo</v>
      </c>
      <c r="FS8" t="str">
        <v>Tonga</v>
      </c>
      <c r="FT8" t="str">
        <v>Trinidad &amp; Tobago</v>
      </c>
      <c r="FU8" t="str">
        <v>Tunesien</v>
      </c>
      <c r="FV8" t="str">
        <v>Turkmenistan</v>
      </c>
      <c r="FW8" t="str">
        <v>Tuvalu</v>
      </c>
      <c r="FX8" t="str">
        <v>Tyrkiet</v>
      </c>
      <c r="FY8" t="str">
        <v>Tyskland</v>
      </c>
      <c r="FZ8" t="str">
        <v>Uganda</v>
      </c>
      <c r="GA8" t="str">
        <v>Ukraine</v>
      </c>
      <c r="GB8" t="str">
        <v>Ungarn</v>
      </c>
      <c r="GC8" t="str">
        <v>Uruguay</v>
      </c>
      <c r="GD8" t="str">
        <v>USA</v>
      </c>
      <c r="GE8" t="str">
        <v>Usbekistan</v>
      </c>
      <c r="GF8" t="str">
        <v>Vanuatu</v>
      </c>
      <c r="GG8" t="str">
        <v>Vatikanet</v>
      </c>
      <c r="GH8" t="str">
        <v>Venezuela</v>
      </c>
      <c r="GI8" t="str">
        <v>Vietnam</v>
      </c>
      <c r="GJ8" t="str">
        <v>Yemen</v>
      </c>
      <c r="GK8" t="str">
        <v>Zambia</v>
      </c>
      <c r="GL8" t="str">
        <v>Zimbabwe</v>
      </c>
      <c r="GM8" t="str">
        <v>Ækvatorial Guinea</v>
      </c>
      <c r="GN8" t="str">
        <v>Østrig</v>
      </c>
      <c r="GO8" t="str">
        <v>Østtimor</v>
      </c>
    </row>
    <row r="9" spans="1:197" x14ac:dyDescent="0.25">
      <c r="B9" t="str" cm="1">
        <f t="array" ref="B9:GO9">TRANSPOSE(_xlfn._xlws.FILTER(AlleLande[Lande (dansk)],ISNUMBER(SEARCH(Vareoplysninger!F39,AlleLande[Lande (dansk)])),"Kan ikke findes"))</f>
        <v>Afghanistan</v>
      </c>
      <c r="C9" t="str">
        <v>Albanien</v>
      </c>
      <c r="D9" t="str">
        <v>Algeriet</v>
      </c>
      <c r="E9" t="str">
        <v>Andorra</v>
      </c>
      <c r="F9" t="str">
        <v>Angola</v>
      </c>
      <c r="G9" t="str">
        <v>Antigua &amp;Barbuda</v>
      </c>
      <c r="H9" t="str">
        <v>Argentina</v>
      </c>
      <c r="I9" t="str">
        <v>Armenien</v>
      </c>
      <c r="J9" t="str">
        <v>Aserbajdsjan</v>
      </c>
      <c r="K9" t="str">
        <v>Australien</v>
      </c>
      <c r="L9" t="str">
        <v>Bahamas</v>
      </c>
      <c r="M9" t="str">
        <v>Bahrain</v>
      </c>
      <c r="N9" t="str">
        <v>Bangladesh</v>
      </c>
      <c r="O9" t="str">
        <v>Barbados</v>
      </c>
      <c r="P9" t="str">
        <v>Belgien</v>
      </c>
      <c r="Q9" t="str">
        <v>Belize</v>
      </c>
      <c r="R9" t="str">
        <v>Benin</v>
      </c>
      <c r="S9" t="str">
        <v>Bhutan</v>
      </c>
      <c r="T9" t="str">
        <v>Bolivia</v>
      </c>
      <c r="U9" t="str">
        <v>Bosnien-Herzegovina</v>
      </c>
      <c r="V9" t="str">
        <v>Botswana</v>
      </c>
      <c r="W9" t="str">
        <v>Brasilien</v>
      </c>
      <c r="X9" t="str">
        <v>Brunei</v>
      </c>
      <c r="Y9" t="str">
        <v>Bulgarien</v>
      </c>
      <c r="Z9" t="str">
        <v>Burkina Faso</v>
      </c>
      <c r="AA9" t="str">
        <v>Burma (Myanmar)</v>
      </c>
      <c r="AB9" t="str">
        <v>Burundi</v>
      </c>
      <c r="AC9" t="str">
        <v>Cambodja</v>
      </c>
      <c r="AD9" t="str">
        <v>Cameroun</v>
      </c>
      <c r="AE9" t="str">
        <v>Canada</v>
      </c>
      <c r="AF9" t="str">
        <v>Centralafrika</v>
      </c>
      <c r="AG9" t="str">
        <v>Chad</v>
      </c>
      <c r="AH9" t="str">
        <v>Chile</v>
      </c>
      <c r="AI9" t="str">
        <v>Colombia</v>
      </c>
      <c r="AJ9" t="str">
        <v>Comorerne</v>
      </c>
      <c r="AK9" t="str">
        <v>Congo</v>
      </c>
      <c r="AL9" t="str">
        <v>Costa Rica</v>
      </c>
      <c r="AM9" t="str">
        <v>Cuba</v>
      </c>
      <c r="AN9" t="str">
        <v>Cypern</v>
      </c>
      <c r="AO9" t="str">
        <v>Danmark</v>
      </c>
      <c r="AP9" t="str">
        <v>Darussalem</v>
      </c>
      <c r="AQ9" t="str">
        <v>Demokratiske rep. Congo</v>
      </c>
      <c r="AR9" t="str">
        <v>Djibouti</v>
      </c>
      <c r="AS9" t="str">
        <v>Dominica</v>
      </c>
      <c r="AT9" t="str">
        <v>Dominikanske Republik</v>
      </c>
      <c r="AU9" t="str">
        <v>Ecuador</v>
      </c>
      <c r="AV9" t="str">
        <v>Egypten</v>
      </c>
      <c r="AW9" t="str">
        <v>El Salvador</v>
      </c>
      <c r="AX9" t="str">
        <v>Elfenbens- kysten</v>
      </c>
      <c r="AY9" t="str">
        <v>Eritrea</v>
      </c>
      <c r="AZ9" t="str">
        <v>Estland</v>
      </c>
      <c r="BA9" t="str">
        <v>Etiopien</v>
      </c>
      <c r="BB9" t="str">
        <v>Fiji</v>
      </c>
      <c r="BC9" t="str">
        <v>Filippinerne</v>
      </c>
      <c r="BD9" t="str">
        <v>Finland</v>
      </c>
      <c r="BE9" t="str">
        <v>Forenede Arab. Emirater</v>
      </c>
      <c r="BF9" t="str">
        <v>Frankrig</v>
      </c>
      <c r="BG9" t="str">
        <v>Gabon</v>
      </c>
      <c r="BH9" t="str">
        <v>Gambia</v>
      </c>
      <c r="BI9" t="str">
        <v>Georgien</v>
      </c>
      <c r="BJ9" t="str">
        <v>Ghana</v>
      </c>
      <c r="BK9" t="str">
        <v>Grenada</v>
      </c>
      <c r="BL9" t="str">
        <v>Grenadinerne</v>
      </c>
      <c r="BM9" t="str">
        <v>Grækenland</v>
      </c>
      <c r="BN9" t="str">
        <v>Guatemala</v>
      </c>
      <c r="BO9" t="str">
        <v>Guinea</v>
      </c>
      <c r="BP9" t="str">
        <v>Guinea-Bissau</v>
      </c>
      <c r="BQ9" t="str">
        <v>Guyana</v>
      </c>
      <c r="BR9" t="str">
        <v>Haiti</v>
      </c>
      <c r="BS9" t="str">
        <v>Honduras</v>
      </c>
      <c r="BT9" t="str">
        <v>Hviderusland (Belarus)</v>
      </c>
      <c r="BU9" t="str">
        <v>Indien</v>
      </c>
      <c r="BV9" t="str">
        <v>Indonesien</v>
      </c>
      <c r="BW9" t="str">
        <v>Irak</v>
      </c>
      <c r="BX9" t="str">
        <v>Iran</v>
      </c>
      <c r="BY9" t="str">
        <v>Irland</v>
      </c>
      <c r="BZ9" t="str">
        <v>Island</v>
      </c>
      <c r="CA9" t="str">
        <v>Israel</v>
      </c>
      <c r="CB9" t="str">
        <v>Italien</v>
      </c>
      <c r="CC9" t="str">
        <v>Jamaica</v>
      </c>
      <c r="CD9" t="str">
        <v>Japan</v>
      </c>
      <c r="CE9" t="str">
        <v>Jordan</v>
      </c>
      <c r="CF9" t="str">
        <v>Kapverdiske Øer</v>
      </c>
      <c r="CG9" t="str">
        <v>Kasakhstan</v>
      </c>
      <c r="CH9" t="str">
        <v>Kenya</v>
      </c>
      <c r="CI9" t="str">
        <v>Kina</v>
      </c>
      <c r="CJ9" t="str">
        <v>Kirgisistan</v>
      </c>
      <c r="CK9" t="str">
        <v>Kiribati</v>
      </c>
      <c r="CL9" t="str">
        <v>Kroatien</v>
      </c>
      <c r="CM9" t="str">
        <v>Kuwait</v>
      </c>
      <c r="CN9" t="str">
        <v>Laos</v>
      </c>
      <c r="CO9" t="str">
        <v>Lesotho</v>
      </c>
      <c r="CP9" t="str">
        <v>Letland</v>
      </c>
      <c r="CQ9" t="str">
        <v>Libanon</v>
      </c>
      <c r="CR9" t="str">
        <v>Liberia</v>
      </c>
      <c r="CS9" t="str">
        <v>Libyen</v>
      </c>
      <c r="CT9" t="str">
        <v>Liechtenstein</v>
      </c>
      <c r="CU9" t="str">
        <v>Litauen</v>
      </c>
      <c r="CV9" t="str">
        <v>Luxembourg</v>
      </c>
      <c r="CW9" t="str">
        <v>Madagaskar</v>
      </c>
      <c r="CX9" t="str">
        <v>Makedonien (FYROM)</v>
      </c>
      <c r="CY9" t="str">
        <v>Malawi</v>
      </c>
      <c r="CZ9" t="str">
        <v>Malaysia</v>
      </c>
      <c r="DA9" t="str">
        <v>Maldiverne</v>
      </c>
      <c r="DB9" t="str">
        <v>Mali</v>
      </c>
      <c r="DC9" t="str">
        <v>Malta</v>
      </c>
      <c r="DD9" t="str">
        <v>Marokko</v>
      </c>
      <c r="DE9" t="str">
        <v>Marshall-øerne</v>
      </c>
      <c r="DF9" t="str">
        <v>Mauretanien</v>
      </c>
      <c r="DG9" t="str">
        <v>Mauritius</v>
      </c>
      <c r="DH9" t="str">
        <v>Mexico</v>
      </c>
      <c r="DI9" t="str">
        <v>Mikronesien</v>
      </c>
      <c r="DJ9" t="str">
        <v>Moldova</v>
      </c>
      <c r="DK9" t="str">
        <v>Monaco</v>
      </c>
      <c r="DL9" t="str">
        <v>Mongoliet</v>
      </c>
      <c r="DM9" t="str">
        <v>Mozambique</v>
      </c>
      <c r="DN9" t="str">
        <v>Namibia</v>
      </c>
      <c r="DO9" t="str">
        <v>Nauru</v>
      </c>
      <c r="DP9" t="str">
        <v>Nederlandene</v>
      </c>
      <c r="DQ9" t="str">
        <v>Nepal</v>
      </c>
      <c r="DR9" t="str">
        <v>New Zealand</v>
      </c>
      <c r="DS9" t="str">
        <v>Nicaragua</v>
      </c>
      <c r="DT9" t="str">
        <v>Niger</v>
      </c>
      <c r="DU9" t="str">
        <v>Nigeria</v>
      </c>
      <c r="DV9" t="str">
        <v>Nordkorea</v>
      </c>
      <c r="DW9" t="str">
        <v>Norge</v>
      </c>
      <c r="DX9" t="str">
        <v>Oman</v>
      </c>
      <c r="DY9" t="str">
        <v>Pakistan</v>
      </c>
      <c r="DZ9" t="str">
        <v>Palau</v>
      </c>
      <c r="EA9" t="str">
        <v>Palestina</v>
      </c>
      <c r="EB9" t="str">
        <v>Panama</v>
      </c>
      <c r="EC9" t="str">
        <v>Papua New Guinea</v>
      </c>
      <c r="ED9" t="str">
        <v>Paraguay</v>
      </c>
      <c r="EE9" t="str">
        <v>Peru</v>
      </c>
      <c r="EF9" t="str">
        <v>Polen</v>
      </c>
      <c r="EG9" t="str">
        <v>Portugal</v>
      </c>
      <c r="EH9" t="str">
        <v>Qatar</v>
      </c>
      <c r="EI9" t="str">
        <v>Rumænien</v>
      </c>
      <c r="EJ9" t="str">
        <v>Rusland</v>
      </c>
      <c r="EK9" t="str">
        <v>Rwanda</v>
      </c>
      <c r="EL9" t="str">
        <v>Salomonøerne</v>
      </c>
      <c r="EM9" t="str">
        <v>Samoa</v>
      </c>
      <c r="EN9" t="str">
        <v>San Marino</v>
      </c>
      <c r="EO9" t="str">
        <v>Sao Tomé &amp; Principe</v>
      </c>
      <c r="EP9" t="str">
        <v>Saudi Arabien</v>
      </c>
      <c r="EQ9" t="str">
        <v>Schweiz</v>
      </c>
      <c r="ER9" t="str">
        <v>Senegal</v>
      </c>
      <c r="ES9" t="str">
        <v>Serbien og Montenegro</v>
      </c>
      <c r="ET9" t="str">
        <v>Seychellerne</v>
      </c>
      <c r="EU9" t="str">
        <v>Sierra Leone</v>
      </c>
      <c r="EV9" t="str">
        <v>Singapore</v>
      </c>
      <c r="EW9" t="str">
        <v>Slovakiet</v>
      </c>
      <c r="EX9" t="str">
        <v>Slovenien</v>
      </c>
      <c r="EY9" t="str">
        <v>Somalia</v>
      </c>
      <c r="EZ9" t="str">
        <v>Spanien</v>
      </c>
      <c r="FA9" t="str">
        <v>Sri Lanka</v>
      </c>
      <c r="FB9" t="str">
        <v>St. Kitts-Nevis</v>
      </c>
      <c r="FC9" t="str">
        <v>St. Lucia</v>
      </c>
      <c r="FD9" t="str">
        <v>St. Vincent &amp;</v>
      </c>
      <c r="FE9" t="str">
        <v>Storbritannien (England)</v>
      </c>
      <c r="FF9" t="str">
        <v>Sudan</v>
      </c>
      <c r="FG9" t="str">
        <v>Surinam</v>
      </c>
      <c r="FH9" t="str">
        <v>Sverige</v>
      </c>
      <c r="FI9" t="str">
        <v>Swaziland</v>
      </c>
      <c r="FJ9" t="str">
        <v>Sydafrika</v>
      </c>
      <c r="FK9" t="str">
        <v>Sydkorea</v>
      </c>
      <c r="FL9" t="str">
        <v>Syrien</v>
      </c>
      <c r="FM9" t="str">
        <v>Tadjikistan</v>
      </c>
      <c r="FN9" t="str">
        <v>Taiwan</v>
      </c>
      <c r="FO9" t="str">
        <v>Tanzania</v>
      </c>
      <c r="FP9" t="str">
        <v>Thailand</v>
      </c>
      <c r="FQ9" t="str">
        <v>Tjekkiet</v>
      </c>
      <c r="FR9" t="str">
        <v>Togo</v>
      </c>
      <c r="FS9" t="str">
        <v>Tonga</v>
      </c>
      <c r="FT9" t="str">
        <v>Trinidad &amp; Tobago</v>
      </c>
      <c r="FU9" t="str">
        <v>Tunesien</v>
      </c>
      <c r="FV9" t="str">
        <v>Turkmenistan</v>
      </c>
      <c r="FW9" t="str">
        <v>Tuvalu</v>
      </c>
      <c r="FX9" t="str">
        <v>Tyrkiet</v>
      </c>
      <c r="FY9" t="str">
        <v>Tyskland</v>
      </c>
      <c r="FZ9" t="str">
        <v>Uganda</v>
      </c>
      <c r="GA9" t="str">
        <v>Ukraine</v>
      </c>
      <c r="GB9" t="str">
        <v>Ungarn</v>
      </c>
      <c r="GC9" t="str">
        <v>Uruguay</v>
      </c>
      <c r="GD9" t="str">
        <v>USA</v>
      </c>
      <c r="GE9" t="str">
        <v>Usbekistan</v>
      </c>
      <c r="GF9" t="str">
        <v>Vanuatu</v>
      </c>
      <c r="GG9" t="str">
        <v>Vatikanet</v>
      </c>
      <c r="GH9" t="str">
        <v>Venezuela</v>
      </c>
      <c r="GI9" t="str">
        <v>Vietnam</v>
      </c>
      <c r="GJ9" t="str">
        <v>Yemen</v>
      </c>
      <c r="GK9" t="str">
        <v>Zambia</v>
      </c>
      <c r="GL9" t="str">
        <v>Zimbabwe</v>
      </c>
      <c r="GM9" t="str">
        <v>Ækvatorial Guinea</v>
      </c>
      <c r="GN9" t="str">
        <v>Østrig</v>
      </c>
      <c r="GO9" t="str">
        <v>Østtimor</v>
      </c>
    </row>
    <row r="11" spans="1:197" ht="21" x14ac:dyDescent="0.35">
      <c r="B11" s="17" t="s">
        <v>383</v>
      </c>
    </row>
    <row r="12" spans="1:197" x14ac:dyDescent="0.25">
      <c r="B12" t="str" cm="1">
        <f t="array" ref="B12:GO12">TRANSPOSE(_xlfn._xlws.FILTER(AlleLande[Lande (dansk)],ISNUMBER(SEARCH(Vareoplysninger!G35,AlleLande[Lande (dansk)])),"Kan ikke findes"))</f>
        <v>Afghanistan</v>
      </c>
      <c r="C12" t="str">
        <v>Albanien</v>
      </c>
      <c r="D12" t="str">
        <v>Algeriet</v>
      </c>
      <c r="E12" t="str">
        <v>Andorra</v>
      </c>
      <c r="F12" t="str">
        <v>Angola</v>
      </c>
      <c r="G12" t="str">
        <v>Antigua &amp;Barbuda</v>
      </c>
      <c r="H12" t="str">
        <v>Argentina</v>
      </c>
      <c r="I12" t="str">
        <v>Armenien</v>
      </c>
      <c r="J12" t="str">
        <v>Aserbajdsjan</v>
      </c>
      <c r="K12" t="str">
        <v>Australien</v>
      </c>
      <c r="L12" t="str">
        <v>Bahamas</v>
      </c>
      <c r="M12" t="str">
        <v>Bahrain</v>
      </c>
      <c r="N12" t="str">
        <v>Bangladesh</v>
      </c>
      <c r="O12" t="str">
        <v>Barbados</v>
      </c>
      <c r="P12" t="str">
        <v>Belgien</v>
      </c>
      <c r="Q12" t="str">
        <v>Belize</v>
      </c>
      <c r="R12" t="str">
        <v>Benin</v>
      </c>
      <c r="S12" t="str">
        <v>Bhutan</v>
      </c>
      <c r="T12" t="str">
        <v>Bolivia</v>
      </c>
      <c r="U12" t="str">
        <v>Bosnien-Herzegovina</v>
      </c>
      <c r="V12" t="str">
        <v>Botswana</v>
      </c>
      <c r="W12" t="str">
        <v>Brasilien</v>
      </c>
      <c r="X12" t="str">
        <v>Brunei</v>
      </c>
      <c r="Y12" t="str">
        <v>Bulgarien</v>
      </c>
      <c r="Z12" t="str">
        <v>Burkina Faso</v>
      </c>
      <c r="AA12" t="str">
        <v>Burma (Myanmar)</v>
      </c>
      <c r="AB12" t="str">
        <v>Burundi</v>
      </c>
      <c r="AC12" t="str">
        <v>Cambodja</v>
      </c>
      <c r="AD12" t="str">
        <v>Cameroun</v>
      </c>
      <c r="AE12" t="str">
        <v>Canada</v>
      </c>
      <c r="AF12" t="str">
        <v>Centralafrika</v>
      </c>
      <c r="AG12" t="str">
        <v>Chad</v>
      </c>
      <c r="AH12" t="str">
        <v>Chile</v>
      </c>
      <c r="AI12" t="str">
        <v>Colombia</v>
      </c>
      <c r="AJ12" t="str">
        <v>Comorerne</v>
      </c>
      <c r="AK12" t="str">
        <v>Congo</v>
      </c>
      <c r="AL12" t="str">
        <v>Costa Rica</v>
      </c>
      <c r="AM12" t="str">
        <v>Cuba</v>
      </c>
      <c r="AN12" t="str">
        <v>Cypern</v>
      </c>
      <c r="AO12" t="str">
        <v>Danmark</v>
      </c>
      <c r="AP12" t="str">
        <v>Darussalem</v>
      </c>
      <c r="AQ12" t="str">
        <v>Demokratiske rep. Congo</v>
      </c>
      <c r="AR12" t="str">
        <v>Djibouti</v>
      </c>
      <c r="AS12" t="str">
        <v>Dominica</v>
      </c>
      <c r="AT12" t="str">
        <v>Dominikanske Republik</v>
      </c>
      <c r="AU12" t="str">
        <v>Ecuador</v>
      </c>
      <c r="AV12" t="str">
        <v>Egypten</v>
      </c>
      <c r="AW12" t="str">
        <v>El Salvador</v>
      </c>
      <c r="AX12" t="str">
        <v>Elfenbens- kysten</v>
      </c>
      <c r="AY12" t="str">
        <v>Eritrea</v>
      </c>
      <c r="AZ12" t="str">
        <v>Estland</v>
      </c>
      <c r="BA12" t="str">
        <v>Etiopien</v>
      </c>
      <c r="BB12" t="str">
        <v>Fiji</v>
      </c>
      <c r="BC12" t="str">
        <v>Filippinerne</v>
      </c>
      <c r="BD12" t="str">
        <v>Finland</v>
      </c>
      <c r="BE12" t="str">
        <v>Forenede Arab. Emirater</v>
      </c>
      <c r="BF12" t="str">
        <v>Frankrig</v>
      </c>
      <c r="BG12" t="str">
        <v>Gabon</v>
      </c>
      <c r="BH12" t="str">
        <v>Gambia</v>
      </c>
      <c r="BI12" t="str">
        <v>Georgien</v>
      </c>
      <c r="BJ12" t="str">
        <v>Ghana</v>
      </c>
      <c r="BK12" t="str">
        <v>Grenada</v>
      </c>
      <c r="BL12" t="str">
        <v>Grenadinerne</v>
      </c>
      <c r="BM12" t="str">
        <v>Grækenland</v>
      </c>
      <c r="BN12" t="str">
        <v>Guatemala</v>
      </c>
      <c r="BO12" t="str">
        <v>Guinea</v>
      </c>
      <c r="BP12" t="str">
        <v>Guinea-Bissau</v>
      </c>
      <c r="BQ12" t="str">
        <v>Guyana</v>
      </c>
      <c r="BR12" t="str">
        <v>Haiti</v>
      </c>
      <c r="BS12" t="str">
        <v>Honduras</v>
      </c>
      <c r="BT12" t="str">
        <v>Hviderusland (Belarus)</v>
      </c>
      <c r="BU12" t="str">
        <v>Indien</v>
      </c>
      <c r="BV12" t="str">
        <v>Indonesien</v>
      </c>
      <c r="BW12" t="str">
        <v>Irak</v>
      </c>
      <c r="BX12" t="str">
        <v>Iran</v>
      </c>
      <c r="BY12" t="str">
        <v>Irland</v>
      </c>
      <c r="BZ12" t="str">
        <v>Island</v>
      </c>
      <c r="CA12" t="str">
        <v>Israel</v>
      </c>
      <c r="CB12" t="str">
        <v>Italien</v>
      </c>
      <c r="CC12" t="str">
        <v>Jamaica</v>
      </c>
      <c r="CD12" t="str">
        <v>Japan</v>
      </c>
      <c r="CE12" t="str">
        <v>Jordan</v>
      </c>
      <c r="CF12" t="str">
        <v>Kapverdiske Øer</v>
      </c>
      <c r="CG12" t="str">
        <v>Kasakhstan</v>
      </c>
      <c r="CH12" t="str">
        <v>Kenya</v>
      </c>
      <c r="CI12" t="str">
        <v>Kina</v>
      </c>
      <c r="CJ12" t="str">
        <v>Kirgisistan</v>
      </c>
      <c r="CK12" t="str">
        <v>Kiribati</v>
      </c>
      <c r="CL12" t="str">
        <v>Kroatien</v>
      </c>
      <c r="CM12" t="str">
        <v>Kuwait</v>
      </c>
      <c r="CN12" t="str">
        <v>Laos</v>
      </c>
      <c r="CO12" t="str">
        <v>Lesotho</v>
      </c>
      <c r="CP12" t="str">
        <v>Letland</v>
      </c>
      <c r="CQ12" t="str">
        <v>Libanon</v>
      </c>
      <c r="CR12" t="str">
        <v>Liberia</v>
      </c>
      <c r="CS12" t="str">
        <v>Libyen</v>
      </c>
      <c r="CT12" t="str">
        <v>Liechtenstein</v>
      </c>
      <c r="CU12" t="str">
        <v>Litauen</v>
      </c>
      <c r="CV12" t="str">
        <v>Luxembourg</v>
      </c>
      <c r="CW12" t="str">
        <v>Madagaskar</v>
      </c>
      <c r="CX12" t="str">
        <v>Makedonien (FYROM)</v>
      </c>
      <c r="CY12" t="str">
        <v>Malawi</v>
      </c>
      <c r="CZ12" t="str">
        <v>Malaysia</v>
      </c>
      <c r="DA12" t="str">
        <v>Maldiverne</v>
      </c>
      <c r="DB12" t="str">
        <v>Mali</v>
      </c>
      <c r="DC12" t="str">
        <v>Malta</v>
      </c>
      <c r="DD12" t="str">
        <v>Marokko</v>
      </c>
      <c r="DE12" t="str">
        <v>Marshall-øerne</v>
      </c>
      <c r="DF12" t="str">
        <v>Mauretanien</v>
      </c>
      <c r="DG12" t="str">
        <v>Mauritius</v>
      </c>
      <c r="DH12" t="str">
        <v>Mexico</v>
      </c>
      <c r="DI12" t="str">
        <v>Mikronesien</v>
      </c>
      <c r="DJ12" t="str">
        <v>Moldova</v>
      </c>
      <c r="DK12" t="str">
        <v>Monaco</v>
      </c>
      <c r="DL12" t="str">
        <v>Mongoliet</v>
      </c>
      <c r="DM12" t="str">
        <v>Mozambique</v>
      </c>
      <c r="DN12" t="str">
        <v>Namibia</v>
      </c>
      <c r="DO12" t="str">
        <v>Nauru</v>
      </c>
      <c r="DP12" t="str">
        <v>Nederlandene</v>
      </c>
      <c r="DQ12" t="str">
        <v>Nepal</v>
      </c>
      <c r="DR12" t="str">
        <v>New Zealand</v>
      </c>
      <c r="DS12" t="str">
        <v>Nicaragua</v>
      </c>
      <c r="DT12" t="str">
        <v>Niger</v>
      </c>
      <c r="DU12" t="str">
        <v>Nigeria</v>
      </c>
      <c r="DV12" t="str">
        <v>Nordkorea</v>
      </c>
      <c r="DW12" t="str">
        <v>Norge</v>
      </c>
      <c r="DX12" t="str">
        <v>Oman</v>
      </c>
      <c r="DY12" t="str">
        <v>Pakistan</v>
      </c>
      <c r="DZ12" t="str">
        <v>Palau</v>
      </c>
      <c r="EA12" t="str">
        <v>Palestina</v>
      </c>
      <c r="EB12" t="str">
        <v>Panama</v>
      </c>
      <c r="EC12" t="str">
        <v>Papua New Guinea</v>
      </c>
      <c r="ED12" t="str">
        <v>Paraguay</v>
      </c>
      <c r="EE12" t="str">
        <v>Peru</v>
      </c>
      <c r="EF12" t="str">
        <v>Polen</v>
      </c>
      <c r="EG12" t="str">
        <v>Portugal</v>
      </c>
      <c r="EH12" t="str">
        <v>Qatar</v>
      </c>
      <c r="EI12" t="str">
        <v>Rumænien</v>
      </c>
      <c r="EJ12" t="str">
        <v>Rusland</v>
      </c>
      <c r="EK12" t="str">
        <v>Rwanda</v>
      </c>
      <c r="EL12" t="str">
        <v>Salomonøerne</v>
      </c>
      <c r="EM12" t="str">
        <v>Samoa</v>
      </c>
      <c r="EN12" t="str">
        <v>San Marino</v>
      </c>
      <c r="EO12" t="str">
        <v>Sao Tomé &amp; Principe</v>
      </c>
      <c r="EP12" t="str">
        <v>Saudi Arabien</v>
      </c>
      <c r="EQ12" t="str">
        <v>Schweiz</v>
      </c>
      <c r="ER12" t="str">
        <v>Senegal</v>
      </c>
      <c r="ES12" t="str">
        <v>Serbien og Montenegro</v>
      </c>
      <c r="ET12" t="str">
        <v>Seychellerne</v>
      </c>
      <c r="EU12" t="str">
        <v>Sierra Leone</v>
      </c>
      <c r="EV12" t="str">
        <v>Singapore</v>
      </c>
      <c r="EW12" t="str">
        <v>Slovakiet</v>
      </c>
      <c r="EX12" t="str">
        <v>Slovenien</v>
      </c>
      <c r="EY12" t="str">
        <v>Somalia</v>
      </c>
      <c r="EZ12" t="str">
        <v>Spanien</v>
      </c>
      <c r="FA12" t="str">
        <v>Sri Lanka</v>
      </c>
      <c r="FB12" t="str">
        <v>St. Kitts-Nevis</v>
      </c>
      <c r="FC12" t="str">
        <v>St. Lucia</v>
      </c>
      <c r="FD12" t="str">
        <v>St. Vincent &amp;</v>
      </c>
      <c r="FE12" t="str">
        <v>Storbritannien (England)</v>
      </c>
      <c r="FF12" t="str">
        <v>Sudan</v>
      </c>
      <c r="FG12" t="str">
        <v>Surinam</v>
      </c>
      <c r="FH12" t="str">
        <v>Sverige</v>
      </c>
      <c r="FI12" t="str">
        <v>Swaziland</v>
      </c>
      <c r="FJ12" t="str">
        <v>Sydafrika</v>
      </c>
      <c r="FK12" t="str">
        <v>Sydkorea</v>
      </c>
      <c r="FL12" t="str">
        <v>Syrien</v>
      </c>
      <c r="FM12" t="str">
        <v>Tadjikistan</v>
      </c>
      <c r="FN12" t="str">
        <v>Taiwan</v>
      </c>
      <c r="FO12" t="str">
        <v>Tanzania</v>
      </c>
      <c r="FP12" t="str">
        <v>Thailand</v>
      </c>
      <c r="FQ12" t="str">
        <v>Tjekkiet</v>
      </c>
      <c r="FR12" t="str">
        <v>Togo</v>
      </c>
      <c r="FS12" t="str">
        <v>Tonga</v>
      </c>
      <c r="FT12" t="str">
        <v>Trinidad &amp; Tobago</v>
      </c>
      <c r="FU12" t="str">
        <v>Tunesien</v>
      </c>
      <c r="FV12" t="str">
        <v>Turkmenistan</v>
      </c>
      <c r="FW12" t="str">
        <v>Tuvalu</v>
      </c>
      <c r="FX12" t="str">
        <v>Tyrkiet</v>
      </c>
      <c r="FY12" t="str">
        <v>Tyskland</v>
      </c>
      <c r="FZ12" t="str">
        <v>Uganda</v>
      </c>
      <c r="GA12" t="str">
        <v>Ukraine</v>
      </c>
      <c r="GB12" t="str">
        <v>Ungarn</v>
      </c>
      <c r="GC12" t="str">
        <v>Uruguay</v>
      </c>
      <c r="GD12" t="str">
        <v>USA</v>
      </c>
      <c r="GE12" t="str">
        <v>Usbekistan</v>
      </c>
      <c r="GF12" t="str">
        <v>Vanuatu</v>
      </c>
      <c r="GG12" t="str">
        <v>Vatikanet</v>
      </c>
      <c r="GH12" t="str">
        <v>Venezuela</v>
      </c>
      <c r="GI12" t="str">
        <v>Vietnam</v>
      </c>
      <c r="GJ12" t="str">
        <v>Yemen</v>
      </c>
      <c r="GK12" t="str">
        <v>Zambia</v>
      </c>
      <c r="GL12" t="str">
        <v>Zimbabwe</v>
      </c>
      <c r="GM12" t="str">
        <v>Ækvatorial Guinea</v>
      </c>
      <c r="GN12" t="str">
        <v>Østrig</v>
      </c>
      <c r="GO12" t="str">
        <v>Østtimor</v>
      </c>
    </row>
    <row r="13" spans="1:197" x14ac:dyDescent="0.25">
      <c r="B13" t="str" cm="1">
        <f t="array" ref="B13:GO13">TRANSPOSE(_xlfn._xlws.FILTER(AlleLande[Lande (dansk)],ISNUMBER(SEARCH(Vareoplysninger!G36,AlleLande[Lande (dansk)])),"Kan ikke findes"))</f>
        <v>Afghanistan</v>
      </c>
      <c r="C13" t="str">
        <v>Albanien</v>
      </c>
      <c r="D13" t="str">
        <v>Algeriet</v>
      </c>
      <c r="E13" t="str">
        <v>Andorra</v>
      </c>
      <c r="F13" t="str">
        <v>Angola</v>
      </c>
      <c r="G13" t="str">
        <v>Antigua &amp;Barbuda</v>
      </c>
      <c r="H13" t="str">
        <v>Argentina</v>
      </c>
      <c r="I13" t="str">
        <v>Armenien</v>
      </c>
      <c r="J13" t="str">
        <v>Aserbajdsjan</v>
      </c>
      <c r="K13" t="str">
        <v>Australien</v>
      </c>
      <c r="L13" t="str">
        <v>Bahamas</v>
      </c>
      <c r="M13" t="str">
        <v>Bahrain</v>
      </c>
      <c r="N13" t="str">
        <v>Bangladesh</v>
      </c>
      <c r="O13" t="str">
        <v>Barbados</v>
      </c>
      <c r="P13" t="str">
        <v>Belgien</v>
      </c>
      <c r="Q13" t="str">
        <v>Belize</v>
      </c>
      <c r="R13" t="str">
        <v>Benin</v>
      </c>
      <c r="S13" t="str">
        <v>Bhutan</v>
      </c>
      <c r="T13" t="str">
        <v>Bolivia</v>
      </c>
      <c r="U13" t="str">
        <v>Bosnien-Herzegovina</v>
      </c>
      <c r="V13" t="str">
        <v>Botswana</v>
      </c>
      <c r="W13" t="str">
        <v>Brasilien</v>
      </c>
      <c r="X13" t="str">
        <v>Brunei</v>
      </c>
      <c r="Y13" t="str">
        <v>Bulgarien</v>
      </c>
      <c r="Z13" t="str">
        <v>Burkina Faso</v>
      </c>
      <c r="AA13" t="str">
        <v>Burma (Myanmar)</v>
      </c>
      <c r="AB13" t="str">
        <v>Burundi</v>
      </c>
      <c r="AC13" t="str">
        <v>Cambodja</v>
      </c>
      <c r="AD13" t="str">
        <v>Cameroun</v>
      </c>
      <c r="AE13" t="str">
        <v>Canada</v>
      </c>
      <c r="AF13" t="str">
        <v>Centralafrika</v>
      </c>
      <c r="AG13" t="str">
        <v>Chad</v>
      </c>
      <c r="AH13" t="str">
        <v>Chile</v>
      </c>
      <c r="AI13" t="str">
        <v>Colombia</v>
      </c>
      <c r="AJ13" t="str">
        <v>Comorerne</v>
      </c>
      <c r="AK13" t="str">
        <v>Congo</v>
      </c>
      <c r="AL13" t="str">
        <v>Costa Rica</v>
      </c>
      <c r="AM13" t="str">
        <v>Cuba</v>
      </c>
      <c r="AN13" t="str">
        <v>Cypern</v>
      </c>
      <c r="AO13" t="str">
        <v>Danmark</v>
      </c>
      <c r="AP13" t="str">
        <v>Darussalem</v>
      </c>
      <c r="AQ13" t="str">
        <v>Demokratiske rep. Congo</v>
      </c>
      <c r="AR13" t="str">
        <v>Djibouti</v>
      </c>
      <c r="AS13" t="str">
        <v>Dominica</v>
      </c>
      <c r="AT13" t="str">
        <v>Dominikanske Republik</v>
      </c>
      <c r="AU13" t="str">
        <v>Ecuador</v>
      </c>
      <c r="AV13" t="str">
        <v>Egypten</v>
      </c>
      <c r="AW13" t="str">
        <v>El Salvador</v>
      </c>
      <c r="AX13" t="str">
        <v>Elfenbens- kysten</v>
      </c>
      <c r="AY13" t="str">
        <v>Eritrea</v>
      </c>
      <c r="AZ13" t="str">
        <v>Estland</v>
      </c>
      <c r="BA13" t="str">
        <v>Etiopien</v>
      </c>
      <c r="BB13" t="str">
        <v>Fiji</v>
      </c>
      <c r="BC13" t="str">
        <v>Filippinerne</v>
      </c>
      <c r="BD13" t="str">
        <v>Finland</v>
      </c>
      <c r="BE13" t="str">
        <v>Forenede Arab. Emirater</v>
      </c>
      <c r="BF13" t="str">
        <v>Frankrig</v>
      </c>
      <c r="BG13" t="str">
        <v>Gabon</v>
      </c>
      <c r="BH13" t="str">
        <v>Gambia</v>
      </c>
      <c r="BI13" t="str">
        <v>Georgien</v>
      </c>
      <c r="BJ13" t="str">
        <v>Ghana</v>
      </c>
      <c r="BK13" t="str">
        <v>Grenada</v>
      </c>
      <c r="BL13" t="str">
        <v>Grenadinerne</v>
      </c>
      <c r="BM13" t="str">
        <v>Grækenland</v>
      </c>
      <c r="BN13" t="str">
        <v>Guatemala</v>
      </c>
      <c r="BO13" t="str">
        <v>Guinea</v>
      </c>
      <c r="BP13" t="str">
        <v>Guinea-Bissau</v>
      </c>
      <c r="BQ13" t="str">
        <v>Guyana</v>
      </c>
      <c r="BR13" t="str">
        <v>Haiti</v>
      </c>
      <c r="BS13" t="str">
        <v>Honduras</v>
      </c>
      <c r="BT13" t="str">
        <v>Hviderusland (Belarus)</v>
      </c>
      <c r="BU13" t="str">
        <v>Indien</v>
      </c>
      <c r="BV13" t="str">
        <v>Indonesien</v>
      </c>
      <c r="BW13" t="str">
        <v>Irak</v>
      </c>
      <c r="BX13" t="str">
        <v>Iran</v>
      </c>
      <c r="BY13" t="str">
        <v>Irland</v>
      </c>
      <c r="BZ13" t="str">
        <v>Island</v>
      </c>
      <c r="CA13" t="str">
        <v>Israel</v>
      </c>
      <c r="CB13" t="str">
        <v>Italien</v>
      </c>
      <c r="CC13" t="str">
        <v>Jamaica</v>
      </c>
      <c r="CD13" t="str">
        <v>Japan</v>
      </c>
      <c r="CE13" t="str">
        <v>Jordan</v>
      </c>
      <c r="CF13" t="str">
        <v>Kapverdiske Øer</v>
      </c>
      <c r="CG13" t="str">
        <v>Kasakhstan</v>
      </c>
      <c r="CH13" t="str">
        <v>Kenya</v>
      </c>
      <c r="CI13" t="str">
        <v>Kina</v>
      </c>
      <c r="CJ13" t="str">
        <v>Kirgisistan</v>
      </c>
      <c r="CK13" t="str">
        <v>Kiribati</v>
      </c>
      <c r="CL13" t="str">
        <v>Kroatien</v>
      </c>
      <c r="CM13" t="str">
        <v>Kuwait</v>
      </c>
      <c r="CN13" t="str">
        <v>Laos</v>
      </c>
      <c r="CO13" t="str">
        <v>Lesotho</v>
      </c>
      <c r="CP13" t="str">
        <v>Letland</v>
      </c>
      <c r="CQ13" t="str">
        <v>Libanon</v>
      </c>
      <c r="CR13" t="str">
        <v>Liberia</v>
      </c>
      <c r="CS13" t="str">
        <v>Libyen</v>
      </c>
      <c r="CT13" t="str">
        <v>Liechtenstein</v>
      </c>
      <c r="CU13" t="str">
        <v>Litauen</v>
      </c>
      <c r="CV13" t="str">
        <v>Luxembourg</v>
      </c>
      <c r="CW13" t="str">
        <v>Madagaskar</v>
      </c>
      <c r="CX13" t="str">
        <v>Makedonien (FYROM)</v>
      </c>
      <c r="CY13" t="str">
        <v>Malawi</v>
      </c>
      <c r="CZ13" t="str">
        <v>Malaysia</v>
      </c>
      <c r="DA13" t="str">
        <v>Maldiverne</v>
      </c>
      <c r="DB13" t="str">
        <v>Mali</v>
      </c>
      <c r="DC13" t="str">
        <v>Malta</v>
      </c>
      <c r="DD13" t="str">
        <v>Marokko</v>
      </c>
      <c r="DE13" t="str">
        <v>Marshall-øerne</v>
      </c>
      <c r="DF13" t="str">
        <v>Mauretanien</v>
      </c>
      <c r="DG13" t="str">
        <v>Mauritius</v>
      </c>
      <c r="DH13" t="str">
        <v>Mexico</v>
      </c>
      <c r="DI13" t="str">
        <v>Mikronesien</v>
      </c>
      <c r="DJ13" t="str">
        <v>Moldova</v>
      </c>
      <c r="DK13" t="str">
        <v>Monaco</v>
      </c>
      <c r="DL13" t="str">
        <v>Mongoliet</v>
      </c>
      <c r="DM13" t="str">
        <v>Mozambique</v>
      </c>
      <c r="DN13" t="str">
        <v>Namibia</v>
      </c>
      <c r="DO13" t="str">
        <v>Nauru</v>
      </c>
      <c r="DP13" t="str">
        <v>Nederlandene</v>
      </c>
      <c r="DQ13" t="str">
        <v>Nepal</v>
      </c>
      <c r="DR13" t="str">
        <v>New Zealand</v>
      </c>
      <c r="DS13" t="str">
        <v>Nicaragua</v>
      </c>
      <c r="DT13" t="str">
        <v>Niger</v>
      </c>
      <c r="DU13" t="str">
        <v>Nigeria</v>
      </c>
      <c r="DV13" t="str">
        <v>Nordkorea</v>
      </c>
      <c r="DW13" t="str">
        <v>Norge</v>
      </c>
      <c r="DX13" t="str">
        <v>Oman</v>
      </c>
      <c r="DY13" t="str">
        <v>Pakistan</v>
      </c>
      <c r="DZ13" t="str">
        <v>Palau</v>
      </c>
      <c r="EA13" t="str">
        <v>Palestina</v>
      </c>
      <c r="EB13" t="str">
        <v>Panama</v>
      </c>
      <c r="EC13" t="str">
        <v>Papua New Guinea</v>
      </c>
      <c r="ED13" t="str">
        <v>Paraguay</v>
      </c>
      <c r="EE13" t="str">
        <v>Peru</v>
      </c>
      <c r="EF13" t="str">
        <v>Polen</v>
      </c>
      <c r="EG13" t="str">
        <v>Portugal</v>
      </c>
      <c r="EH13" t="str">
        <v>Qatar</v>
      </c>
      <c r="EI13" t="str">
        <v>Rumænien</v>
      </c>
      <c r="EJ13" t="str">
        <v>Rusland</v>
      </c>
      <c r="EK13" t="str">
        <v>Rwanda</v>
      </c>
      <c r="EL13" t="str">
        <v>Salomonøerne</v>
      </c>
      <c r="EM13" t="str">
        <v>Samoa</v>
      </c>
      <c r="EN13" t="str">
        <v>San Marino</v>
      </c>
      <c r="EO13" t="str">
        <v>Sao Tomé &amp; Principe</v>
      </c>
      <c r="EP13" t="str">
        <v>Saudi Arabien</v>
      </c>
      <c r="EQ13" t="str">
        <v>Schweiz</v>
      </c>
      <c r="ER13" t="str">
        <v>Senegal</v>
      </c>
      <c r="ES13" t="str">
        <v>Serbien og Montenegro</v>
      </c>
      <c r="ET13" t="str">
        <v>Seychellerne</v>
      </c>
      <c r="EU13" t="str">
        <v>Sierra Leone</v>
      </c>
      <c r="EV13" t="str">
        <v>Singapore</v>
      </c>
      <c r="EW13" t="str">
        <v>Slovakiet</v>
      </c>
      <c r="EX13" t="str">
        <v>Slovenien</v>
      </c>
      <c r="EY13" t="str">
        <v>Somalia</v>
      </c>
      <c r="EZ13" t="str">
        <v>Spanien</v>
      </c>
      <c r="FA13" t="str">
        <v>Sri Lanka</v>
      </c>
      <c r="FB13" t="str">
        <v>St. Kitts-Nevis</v>
      </c>
      <c r="FC13" t="str">
        <v>St. Lucia</v>
      </c>
      <c r="FD13" t="str">
        <v>St. Vincent &amp;</v>
      </c>
      <c r="FE13" t="str">
        <v>Storbritannien (England)</v>
      </c>
      <c r="FF13" t="str">
        <v>Sudan</v>
      </c>
      <c r="FG13" t="str">
        <v>Surinam</v>
      </c>
      <c r="FH13" t="str">
        <v>Sverige</v>
      </c>
      <c r="FI13" t="str">
        <v>Swaziland</v>
      </c>
      <c r="FJ13" t="str">
        <v>Sydafrika</v>
      </c>
      <c r="FK13" t="str">
        <v>Sydkorea</v>
      </c>
      <c r="FL13" t="str">
        <v>Syrien</v>
      </c>
      <c r="FM13" t="str">
        <v>Tadjikistan</v>
      </c>
      <c r="FN13" t="str">
        <v>Taiwan</v>
      </c>
      <c r="FO13" t="str">
        <v>Tanzania</v>
      </c>
      <c r="FP13" t="str">
        <v>Thailand</v>
      </c>
      <c r="FQ13" t="str">
        <v>Tjekkiet</v>
      </c>
      <c r="FR13" t="str">
        <v>Togo</v>
      </c>
      <c r="FS13" t="str">
        <v>Tonga</v>
      </c>
      <c r="FT13" t="str">
        <v>Trinidad &amp; Tobago</v>
      </c>
      <c r="FU13" t="str">
        <v>Tunesien</v>
      </c>
      <c r="FV13" t="str">
        <v>Turkmenistan</v>
      </c>
      <c r="FW13" t="str">
        <v>Tuvalu</v>
      </c>
      <c r="FX13" t="str">
        <v>Tyrkiet</v>
      </c>
      <c r="FY13" t="str">
        <v>Tyskland</v>
      </c>
      <c r="FZ13" t="str">
        <v>Uganda</v>
      </c>
      <c r="GA13" t="str">
        <v>Ukraine</v>
      </c>
      <c r="GB13" t="str">
        <v>Ungarn</v>
      </c>
      <c r="GC13" t="str">
        <v>Uruguay</v>
      </c>
      <c r="GD13" t="str">
        <v>USA</v>
      </c>
      <c r="GE13" t="str">
        <v>Usbekistan</v>
      </c>
      <c r="GF13" t="str">
        <v>Vanuatu</v>
      </c>
      <c r="GG13" t="str">
        <v>Vatikanet</v>
      </c>
      <c r="GH13" t="str">
        <v>Venezuela</v>
      </c>
      <c r="GI13" t="str">
        <v>Vietnam</v>
      </c>
      <c r="GJ13" t="str">
        <v>Yemen</v>
      </c>
      <c r="GK13" t="str">
        <v>Zambia</v>
      </c>
      <c r="GL13" t="str">
        <v>Zimbabwe</v>
      </c>
      <c r="GM13" t="str">
        <v>Ækvatorial Guinea</v>
      </c>
      <c r="GN13" t="str">
        <v>Østrig</v>
      </c>
      <c r="GO13" t="str">
        <v>Østtimor</v>
      </c>
    </row>
    <row r="14" spans="1:197" x14ac:dyDescent="0.25">
      <c r="B14" t="str" cm="1">
        <f t="array" ref="B14:GO14">TRANSPOSE(_xlfn._xlws.FILTER(AlleLande[Lande (dansk)],ISNUMBER(SEARCH(Vareoplysninger!G37,AlleLande[Lande (dansk)])),"Kan ikke findes"))</f>
        <v>Afghanistan</v>
      </c>
      <c r="C14" t="str">
        <v>Albanien</v>
      </c>
      <c r="D14" t="str">
        <v>Algeriet</v>
      </c>
      <c r="E14" t="str">
        <v>Andorra</v>
      </c>
      <c r="F14" t="str">
        <v>Angola</v>
      </c>
      <c r="G14" t="str">
        <v>Antigua &amp;Barbuda</v>
      </c>
      <c r="H14" t="str">
        <v>Argentina</v>
      </c>
      <c r="I14" t="str">
        <v>Armenien</v>
      </c>
      <c r="J14" t="str">
        <v>Aserbajdsjan</v>
      </c>
      <c r="K14" t="str">
        <v>Australien</v>
      </c>
      <c r="L14" t="str">
        <v>Bahamas</v>
      </c>
      <c r="M14" t="str">
        <v>Bahrain</v>
      </c>
      <c r="N14" t="str">
        <v>Bangladesh</v>
      </c>
      <c r="O14" t="str">
        <v>Barbados</v>
      </c>
      <c r="P14" t="str">
        <v>Belgien</v>
      </c>
      <c r="Q14" t="str">
        <v>Belize</v>
      </c>
      <c r="R14" t="str">
        <v>Benin</v>
      </c>
      <c r="S14" t="str">
        <v>Bhutan</v>
      </c>
      <c r="T14" t="str">
        <v>Bolivia</v>
      </c>
      <c r="U14" t="str">
        <v>Bosnien-Herzegovina</v>
      </c>
      <c r="V14" t="str">
        <v>Botswana</v>
      </c>
      <c r="W14" t="str">
        <v>Brasilien</v>
      </c>
      <c r="X14" t="str">
        <v>Brunei</v>
      </c>
      <c r="Y14" t="str">
        <v>Bulgarien</v>
      </c>
      <c r="Z14" t="str">
        <v>Burkina Faso</v>
      </c>
      <c r="AA14" t="str">
        <v>Burma (Myanmar)</v>
      </c>
      <c r="AB14" t="str">
        <v>Burundi</v>
      </c>
      <c r="AC14" t="str">
        <v>Cambodja</v>
      </c>
      <c r="AD14" t="str">
        <v>Cameroun</v>
      </c>
      <c r="AE14" t="str">
        <v>Canada</v>
      </c>
      <c r="AF14" t="str">
        <v>Centralafrika</v>
      </c>
      <c r="AG14" t="str">
        <v>Chad</v>
      </c>
      <c r="AH14" t="str">
        <v>Chile</v>
      </c>
      <c r="AI14" t="str">
        <v>Colombia</v>
      </c>
      <c r="AJ14" t="str">
        <v>Comorerne</v>
      </c>
      <c r="AK14" t="str">
        <v>Congo</v>
      </c>
      <c r="AL14" t="str">
        <v>Costa Rica</v>
      </c>
      <c r="AM14" t="str">
        <v>Cuba</v>
      </c>
      <c r="AN14" t="str">
        <v>Cypern</v>
      </c>
      <c r="AO14" t="str">
        <v>Danmark</v>
      </c>
      <c r="AP14" t="str">
        <v>Darussalem</v>
      </c>
      <c r="AQ14" t="str">
        <v>Demokratiske rep. Congo</v>
      </c>
      <c r="AR14" t="str">
        <v>Djibouti</v>
      </c>
      <c r="AS14" t="str">
        <v>Dominica</v>
      </c>
      <c r="AT14" t="str">
        <v>Dominikanske Republik</v>
      </c>
      <c r="AU14" t="str">
        <v>Ecuador</v>
      </c>
      <c r="AV14" t="str">
        <v>Egypten</v>
      </c>
      <c r="AW14" t="str">
        <v>El Salvador</v>
      </c>
      <c r="AX14" t="str">
        <v>Elfenbens- kysten</v>
      </c>
      <c r="AY14" t="str">
        <v>Eritrea</v>
      </c>
      <c r="AZ14" t="str">
        <v>Estland</v>
      </c>
      <c r="BA14" t="str">
        <v>Etiopien</v>
      </c>
      <c r="BB14" t="str">
        <v>Fiji</v>
      </c>
      <c r="BC14" t="str">
        <v>Filippinerne</v>
      </c>
      <c r="BD14" t="str">
        <v>Finland</v>
      </c>
      <c r="BE14" t="str">
        <v>Forenede Arab. Emirater</v>
      </c>
      <c r="BF14" t="str">
        <v>Frankrig</v>
      </c>
      <c r="BG14" t="str">
        <v>Gabon</v>
      </c>
      <c r="BH14" t="str">
        <v>Gambia</v>
      </c>
      <c r="BI14" t="str">
        <v>Georgien</v>
      </c>
      <c r="BJ14" t="str">
        <v>Ghana</v>
      </c>
      <c r="BK14" t="str">
        <v>Grenada</v>
      </c>
      <c r="BL14" t="str">
        <v>Grenadinerne</v>
      </c>
      <c r="BM14" t="str">
        <v>Grækenland</v>
      </c>
      <c r="BN14" t="str">
        <v>Guatemala</v>
      </c>
      <c r="BO14" t="str">
        <v>Guinea</v>
      </c>
      <c r="BP14" t="str">
        <v>Guinea-Bissau</v>
      </c>
      <c r="BQ14" t="str">
        <v>Guyana</v>
      </c>
      <c r="BR14" t="str">
        <v>Haiti</v>
      </c>
      <c r="BS14" t="str">
        <v>Honduras</v>
      </c>
      <c r="BT14" t="str">
        <v>Hviderusland (Belarus)</v>
      </c>
      <c r="BU14" t="str">
        <v>Indien</v>
      </c>
      <c r="BV14" t="str">
        <v>Indonesien</v>
      </c>
      <c r="BW14" t="str">
        <v>Irak</v>
      </c>
      <c r="BX14" t="str">
        <v>Iran</v>
      </c>
      <c r="BY14" t="str">
        <v>Irland</v>
      </c>
      <c r="BZ14" t="str">
        <v>Island</v>
      </c>
      <c r="CA14" t="str">
        <v>Israel</v>
      </c>
      <c r="CB14" t="str">
        <v>Italien</v>
      </c>
      <c r="CC14" t="str">
        <v>Jamaica</v>
      </c>
      <c r="CD14" t="str">
        <v>Japan</v>
      </c>
      <c r="CE14" t="str">
        <v>Jordan</v>
      </c>
      <c r="CF14" t="str">
        <v>Kapverdiske Øer</v>
      </c>
      <c r="CG14" t="str">
        <v>Kasakhstan</v>
      </c>
      <c r="CH14" t="str">
        <v>Kenya</v>
      </c>
      <c r="CI14" t="str">
        <v>Kina</v>
      </c>
      <c r="CJ14" t="str">
        <v>Kirgisistan</v>
      </c>
      <c r="CK14" t="str">
        <v>Kiribati</v>
      </c>
      <c r="CL14" t="str">
        <v>Kroatien</v>
      </c>
      <c r="CM14" t="str">
        <v>Kuwait</v>
      </c>
      <c r="CN14" t="str">
        <v>Laos</v>
      </c>
      <c r="CO14" t="str">
        <v>Lesotho</v>
      </c>
      <c r="CP14" t="str">
        <v>Letland</v>
      </c>
      <c r="CQ14" t="str">
        <v>Libanon</v>
      </c>
      <c r="CR14" t="str">
        <v>Liberia</v>
      </c>
      <c r="CS14" t="str">
        <v>Libyen</v>
      </c>
      <c r="CT14" t="str">
        <v>Liechtenstein</v>
      </c>
      <c r="CU14" t="str">
        <v>Litauen</v>
      </c>
      <c r="CV14" t="str">
        <v>Luxembourg</v>
      </c>
      <c r="CW14" t="str">
        <v>Madagaskar</v>
      </c>
      <c r="CX14" t="str">
        <v>Makedonien (FYROM)</v>
      </c>
      <c r="CY14" t="str">
        <v>Malawi</v>
      </c>
      <c r="CZ14" t="str">
        <v>Malaysia</v>
      </c>
      <c r="DA14" t="str">
        <v>Maldiverne</v>
      </c>
      <c r="DB14" t="str">
        <v>Mali</v>
      </c>
      <c r="DC14" t="str">
        <v>Malta</v>
      </c>
      <c r="DD14" t="str">
        <v>Marokko</v>
      </c>
      <c r="DE14" t="str">
        <v>Marshall-øerne</v>
      </c>
      <c r="DF14" t="str">
        <v>Mauretanien</v>
      </c>
      <c r="DG14" t="str">
        <v>Mauritius</v>
      </c>
      <c r="DH14" t="str">
        <v>Mexico</v>
      </c>
      <c r="DI14" t="str">
        <v>Mikronesien</v>
      </c>
      <c r="DJ14" t="str">
        <v>Moldova</v>
      </c>
      <c r="DK14" t="str">
        <v>Monaco</v>
      </c>
      <c r="DL14" t="str">
        <v>Mongoliet</v>
      </c>
      <c r="DM14" t="str">
        <v>Mozambique</v>
      </c>
      <c r="DN14" t="str">
        <v>Namibia</v>
      </c>
      <c r="DO14" t="str">
        <v>Nauru</v>
      </c>
      <c r="DP14" t="str">
        <v>Nederlandene</v>
      </c>
      <c r="DQ14" t="str">
        <v>Nepal</v>
      </c>
      <c r="DR14" t="str">
        <v>New Zealand</v>
      </c>
      <c r="DS14" t="str">
        <v>Nicaragua</v>
      </c>
      <c r="DT14" t="str">
        <v>Niger</v>
      </c>
      <c r="DU14" t="str">
        <v>Nigeria</v>
      </c>
      <c r="DV14" t="str">
        <v>Nordkorea</v>
      </c>
      <c r="DW14" t="str">
        <v>Norge</v>
      </c>
      <c r="DX14" t="str">
        <v>Oman</v>
      </c>
      <c r="DY14" t="str">
        <v>Pakistan</v>
      </c>
      <c r="DZ14" t="str">
        <v>Palau</v>
      </c>
      <c r="EA14" t="str">
        <v>Palestina</v>
      </c>
      <c r="EB14" t="str">
        <v>Panama</v>
      </c>
      <c r="EC14" t="str">
        <v>Papua New Guinea</v>
      </c>
      <c r="ED14" t="str">
        <v>Paraguay</v>
      </c>
      <c r="EE14" t="str">
        <v>Peru</v>
      </c>
      <c r="EF14" t="str">
        <v>Polen</v>
      </c>
      <c r="EG14" t="str">
        <v>Portugal</v>
      </c>
      <c r="EH14" t="str">
        <v>Qatar</v>
      </c>
      <c r="EI14" t="str">
        <v>Rumænien</v>
      </c>
      <c r="EJ14" t="str">
        <v>Rusland</v>
      </c>
      <c r="EK14" t="str">
        <v>Rwanda</v>
      </c>
      <c r="EL14" t="str">
        <v>Salomonøerne</v>
      </c>
      <c r="EM14" t="str">
        <v>Samoa</v>
      </c>
      <c r="EN14" t="str">
        <v>San Marino</v>
      </c>
      <c r="EO14" t="str">
        <v>Sao Tomé &amp; Principe</v>
      </c>
      <c r="EP14" t="str">
        <v>Saudi Arabien</v>
      </c>
      <c r="EQ14" t="str">
        <v>Schweiz</v>
      </c>
      <c r="ER14" t="str">
        <v>Senegal</v>
      </c>
      <c r="ES14" t="str">
        <v>Serbien og Montenegro</v>
      </c>
      <c r="ET14" t="str">
        <v>Seychellerne</v>
      </c>
      <c r="EU14" t="str">
        <v>Sierra Leone</v>
      </c>
      <c r="EV14" t="str">
        <v>Singapore</v>
      </c>
      <c r="EW14" t="str">
        <v>Slovakiet</v>
      </c>
      <c r="EX14" t="str">
        <v>Slovenien</v>
      </c>
      <c r="EY14" t="str">
        <v>Somalia</v>
      </c>
      <c r="EZ14" t="str">
        <v>Spanien</v>
      </c>
      <c r="FA14" t="str">
        <v>Sri Lanka</v>
      </c>
      <c r="FB14" t="str">
        <v>St. Kitts-Nevis</v>
      </c>
      <c r="FC14" t="str">
        <v>St. Lucia</v>
      </c>
      <c r="FD14" t="str">
        <v>St. Vincent &amp;</v>
      </c>
      <c r="FE14" t="str">
        <v>Storbritannien (England)</v>
      </c>
      <c r="FF14" t="str">
        <v>Sudan</v>
      </c>
      <c r="FG14" t="str">
        <v>Surinam</v>
      </c>
      <c r="FH14" t="str">
        <v>Sverige</v>
      </c>
      <c r="FI14" t="str">
        <v>Swaziland</v>
      </c>
      <c r="FJ14" t="str">
        <v>Sydafrika</v>
      </c>
      <c r="FK14" t="str">
        <v>Sydkorea</v>
      </c>
      <c r="FL14" t="str">
        <v>Syrien</v>
      </c>
      <c r="FM14" t="str">
        <v>Tadjikistan</v>
      </c>
      <c r="FN14" t="str">
        <v>Taiwan</v>
      </c>
      <c r="FO14" t="str">
        <v>Tanzania</v>
      </c>
      <c r="FP14" t="str">
        <v>Thailand</v>
      </c>
      <c r="FQ14" t="str">
        <v>Tjekkiet</v>
      </c>
      <c r="FR14" t="str">
        <v>Togo</v>
      </c>
      <c r="FS14" t="str">
        <v>Tonga</v>
      </c>
      <c r="FT14" t="str">
        <v>Trinidad &amp; Tobago</v>
      </c>
      <c r="FU14" t="str">
        <v>Tunesien</v>
      </c>
      <c r="FV14" t="str">
        <v>Turkmenistan</v>
      </c>
      <c r="FW14" t="str">
        <v>Tuvalu</v>
      </c>
      <c r="FX14" t="str">
        <v>Tyrkiet</v>
      </c>
      <c r="FY14" t="str">
        <v>Tyskland</v>
      </c>
      <c r="FZ14" t="str">
        <v>Uganda</v>
      </c>
      <c r="GA14" t="str">
        <v>Ukraine</v>
      </c>
      <c r="GB14" t="str">
        <v>Ungarn</v>
      </c>
      <c r="GC14" t="str">
        <v>Uruguay</v>
      </c>
      <c r="GD14" t="str">
        <v>USA</v>
      </c>
      <c r="GE14" t="str">
        <v>Usbekistan</v>
      </c>
      <c r="GF14" t="str">
        <v>Vanuatu</v>
      </c>
      <c r="GG14" t="str">
        <v>Vatikanet</v>
      </c>
      <c r="GH14" t="str">
        <v>Venezuela</v>
      </c>
      <c r="GI14" t="str">
        <v>Vietnam</v>
      </c>
      <c r="GJ14" t="str">
        <v>Yemen</v>
      </c>
      <c r="GK14" t="str">
        <v>Zambia</v>
      </c>
      <c r="GL14" t="str">
        <v>Zimbabwe</v>
      </c>
      <c r="GM14" t="str">
        <v>Ækvatorial Guinea</v>
      </c>
      <c r="GN14" t="str">
        <v>Østrig</v>
      </c>
      <c r="GO14" t="str">
        <v>Østtimor</v>
      </c>
    </row>
    <row r="15" spans="1:197" x14ac:dyDescent="0.25">
      <c r="B15" t="str" cm="1">
        <f t="array" ref="B15:GO15">TRANSPOSE(_xlfn._xlws.FILTER(AlleLande[Lande (dansk)],ISNUMBER(SEARCH(Vareoplysninger!G38,AlleLande[Lande (dansk)])),"Kan ikke findes"))</f>
        <v>Afghanistan</v>
      </c>
      <c r="C15" t="str">
        <v>Albanien</v>
      </c>
      <c r="D15" t="str">
        <v>Algeriet</v>
      </c>
      <c r="E15" t="str">
        <v>Andorra</v>
      </c>
      <c r="F15" t="str">
        <v>Angola</v>
      </c>
      <c r="G15" t="str">
        <v>Antigua &amp;Barbuda</v>
      </c>
      <c r="H15" t="str">
        <v>Argentina</v>
      </c>
      <c r="I15" t="str">
        <v>Armenien</v>
      </c>
      <c r="J15" t="str">
        <v>Aserbajdsjan</v>
      </c>
      <c r="K15" t="str">
        <v>Australien</v>
      </c>
      <c r="L15" t="str">
        <v>Bahamas</v>
      </c>
      <c r="M15" t="str">
        <v>Bahrain</v>
      </c>
      <c r="N15" t="str">
        <v>Bangladesh</v>
      </c>
      <c r="O15" t="str">
        <v>Barbados</v>
      </c>
      <c r="P15" t="str">
        <v>Belgien</v>
      </c>
      <c r="Q15" t="str">
        <v>Belize</v>
      </c>
      <c r="R15" t="str">
        <v>Benin</v>
      </c>
      <c r="S15" t="str">
        <v>Bhutan</v>
      </c>
      <c r="T15" t="str">
        <v>Bolivia</v>
      </c>
      <c r="U15" t="str">
        <v>Bosnien-Herzegovina</v>
      </c>
      <c r="V15" t="str">
        <v>Botswana</v>
      </c>
      <c r="W15" t="str">
        <v>Brasilien</v>
      </c>
      <c r="X15" t="str">
        <v>Brunei</v>
      </c>
      <c r="Y15" t="str">
        <v>Bulgarien</v>
      </c>
      <c r="Z15" t="str">
        <v>Burkina Faso</v>
      </c>
      <c r="AA15" t="str">
        <v>Burma (Myanmar)</v>
      </c>
      <c r="AB15" t="str">
        <v>Burundi</v>
      </c>
      <c r="AC15" t="str">
        <v>Cambodja</v>
      </c>
      <c r="AD15" t="str">
        <v>Cameroun</v>
      </c>
      <c r="AE15" t="str">
        <v>Canada</v>
      </c>
      <c r="AF15" t="str">
        <v>Centralafrika</v>
      </c>
      <c r="AG15" t="str">
        <v>Chad</v>
      </c>
      <c r="AH15" t="str">
        <v>Chile</v>
      </c>
      <c r="AI15" t="str">
        <v>Colombia</v>
      </c>
      <c r="AJ15" t="str">
        <v>Comorerne</v>
      </c>
      <c r="AK15" t="str">
        <v>Congo</v>
      </c>
      <c r="AL15" t="str">
        <v>Costa Rica</v>
      </c>
      <c r="AM15" t="str">
        <v>Cuba</v>
      </c>
      <c r="AN15" t="str">
        <v>Cypern</v>
      </c>
      <c r="AO15" t="str">
        <v>Danmark</v>
      </c>
      <c r="AP15" t="str">
        <v>Darussalem</v>
      </c>
      <c r="AQ15" t="str">
        <v>Demokratiske rep. Congo</v>
      </c>
      <c r="AR15" t="str">
        <v>Djibouti</v>
      </c>
      <c r="AS15" t="str">
        <v>Dominica</v>
      </c>
      <c r="AT15" t="str">
        <v>Dominikanske Republik</v>
      </c>
      <c r="AU15" t="str">
        <v>Ecuador</v>
      </c>
      <c r="AV15" t="str">
        <v>Egypten</v>
      </c>
      <c r="AW15" t="str">
        <v>El Salvador</v>
      </c>
      <c r="AX15" t="str">
        <v>Elfenbens- kysten</v>
      </c>
      <c r="AY15" t="str">
        <v>Eritrea</v>
      </c>
      <c r="AZ15" t="str">
        <v>Estland</v>
      </c>
      <c r="BA15" t="str">
        <v>Etiopien</v>
      </c>
      <c r="BB15" t="str">
        <v>Fiji</v>
      </c>
      <c r="BC15" t="str">
        <v>Filippinerne</v>
      </c>
      <c r="BD15" t="str">
        <v>Finland</v>
      </c>
      <c r="BE15" t="str">
        <v>Forenede Arab. Emirater</v>
      </c>
      <c r="BF15" t="str">
        <v>Frankrig</v>
      </c>
      <c r="BG15" t="str">
        <v>Gabon</v>
      </c>
      <c r="BH15" t="str">
        <v>Gambia</v>
      </c>
      <c r="BI15" t="str">
        <v>Georgien</v>
      </c>
      <c r="BJ15" t="str">
        <v>Ghana</v>
      </c>
      <c r="BK15" t="str">
        <v>Grenada</v>
      </c>
      <c r="BL15" t="str">
        <v>Grenadinerne</v>
      </c>
      <c r="BM15" t="str">
        <v>Grækenland</v>
      </c>
      <c r="BN15" t="str">
        <v>Guatemala</v>
      </c>
      <c r="BO15" t="str">
        <v>Guinea</v>
      </c>
      <c r="BP15" t="str">
        <v>Guinea-Bissau</v>
      </c>
      <c r="BQ15" t="str">
        <v>Guyana</v>
      </c>
      <c r="BR15" t="str">
        <v>Haiti</v>
      </c>
      <c r="BS15" t="str">
        <v>Honduras</v>
      </c>
      <c r="BT15" t="str">
        <v>Hviderusland (Belarus)</v>
      </c>
      <c r="BU15" t="str">
        <v>Indien</v>
      </c>
      <c r="BV15" t="str">
        <v>Indonesien</v>
      </c>
      <c r="BW15" t="str">
        <v>Irak</v>
      </c>
      <c r="BX15" t="str">
        <v>Iran</v>
      </c>
      <c r="BY15" t="str">
        <v>Irland</v>
      </c>
      <c r="BZ15" t="str">
        <v>Island</v>
      </c>
      <c r="CA15" t="str">
        <v>Israel</v>
      </c>
      <c r="CB15" t="str">
        <v>Italien</v>
      </c>
      <c r="CC15" t="str">
        <v>Jamaica</v>
      </c>
      <c r="CD15" t="str">
        <v>Japan</v>
      </c>
      <c r="CE15" t="str">
        <v>Jordan</v>
      </c>
      <c r="CF15" t="str">
        <v>Kapverdiske Øer</v>
      </c>
      <c r="CG15" t="str">
        <v>Kasakhstan</v>
      </c>
      <c r="CH15" t="str">
        <v>Kenya</v>
      </c>
      <c r="CI15" t="str">
        <v>Kina</v>
      </c>
      <c r="CJ15" t="str">
        <v>Kirgisistan</v>
      </c>
      <c r="CK15" t="str">
        <v>Kiribati</v>
      </c>
      <c r="CL15" t="str">
        <v>Kroatien</v>
      </c>
      <c r="CM15" t="str">
        <v>Kuwait</v>
      </c>
      <c r="CN15" t="str">
        <v>Laos</v>
      </c>
      <c r="CO15" t="str">
        <v>Lesotho</v>
      </c>
      <c r="CP15" t="str">
        <v>Letland</v>
      </c>
      <c r="CQ15" t="str">
        <v>Libanon</v>
      </c>
      <c r="CR15" t="str">
        <v>Liberia</v>
      </c>
      <c r="CS15" t="str">
        <v>Libyen</v>
      </c>
      <c r="CT15" t="str">
        <v>Liechtenstein</v>
      </c>
      <c r="CU15" t="str">
        <v>Litauen</v>
      </c>
      <c r="CV15" t="str">
        <v>Luxembourg</v>
      </c>
      <c r="CW15" t="str">
        <v>Madagaskar</v>
      </c>
      <c r="CX15" t="str">
        <v>Makedonien (FYROM)</v>
      </c>
      <c r="CY15" t="str">
        <v>Malawi</v>
      </c>
      <c r="CZ15" t="str">
        <v>Malaysia</v>
      </c>
      <c r="DA15" t="str">
        <v>Maldiverne</v>
      </c>
      <c r="DB15" t="str">
        <v>Mali</v>
      </c>
      <c r="DC15" t="str">
        <v>Malta</v>
      </c>
      <c r="DD15" t="str">
        <v>Marokko</v>
      </c>
      <c r="DE15" t="str">
        <v>Marshall-øerne</v>
      </c>
      <c r="DF15" t="str">
        <v>Mauretanien</v>
      </c>
      <c r="DG15" t="str">
        <v>Mauritius</v>
      </c>
      <c r="DH15" t="str">
        <v>Mexico</v>
      </c>
      <c r="DI15" t="str">
        <v>Mikronesien</v>
      </c>
      <c r="DJ15" t="str">
        <v>Moldova</v>
      </c>
      <c r="DK15" t="str">
        <v>Monaco</v>
      </c>
      <c r="DL15" t="str">
        <v>Mongoliet</v>
      </c>
      <c r="DM15" t="str">
        <v>Mozambique</v>
      </c>
      <c r="DN15" t="str">
        <v>Namibia</v>
      </c>
      <c r="DO15" t="str">
        <v>Nauru</v>
      </c>
      <c r="DP15" t="str">
        <v>Nederlandene</v>
      </c>
      <c r="DQ15" t="str">
        <v>Nepal</v>
      </c>
      <c r="DR15" t="str">
        <v>New Zealand</v>
      </c>
      <c r="DS15" t="str">
        <v>Nicaragua</v>
      </c>
      <c r="DT15" t="str">
        <v>Niger</v>
      </c>
      <c r="DU15" t="str">
        <v>Nigeria</v>
      </c>
      <c r="DV15" t="str">
        <v>Nordkorea</v>
      </c>
      <c r="DW15" t="str">
        <v>Norge</v>
      </c>
      <c r="DX15" t="str">
        <v>Oman</v>
      </c>
      <c r="DY15" t="str">
        <v>Pakistan</v>
      </c>
      <c r="DZ15" t="str">
        <v>Palau</v>
      </c>
      <c r="EA15" t="str">
        <v>Palestina</v>
      </c>
      <c r="EB15" t="str">
        <v>Panama</v>
      </c>
      <c r="EC15" t="str">
        <v>Papua New Guinea</v>
      </c>
      <c r="ED15" t="str">
        <v>Paraguay</v>
      </c>
      <c r="EE15" t="str">
        <v>Peru</v>
      </c>
      <c r="EF15" t="str">
        <v>Polen</v>
      </c>
      <c r="EG15" t="str">
        <v>Portugal</v>
      </c>
      <c r="EH15" t="str">
        <v>Qatar</v>
      </c>
      <c r="EI15" t="str">
        <v>Rumænien</v>
      </c>
      <c r="EJ15" t="str">
        <v>Rusland</v>
      </c>
      <c r="EK15" t="str">
        <v>Rwanda</v>
      </c>
      <c r="EL15" t="str">
        <v>Salomonøerne</v>
      </c>
      <c r="EM15" t="str">
        <v>Samoa</v>
      </c>
      <c r="EN15" t="str">
        <v>San Marino</v>
      </c>
      <c r="EO15" t="str">
        <v>Sao Tomé &amp; Principe</v>
      </c>
      <c r="EP15" t="str">
        <v>Saudi Arabien</v>
      </c>
      <c r="EQ15" t="str">
        <v>Schweiz</v>
      </c>
      <c r="ER15" t="str">
        <v>Senegal</v>
      </c>
      <c r="ES15" t="str">
        <v>Serbien og Montenegro</v>
      </c>
      <c r="ET15" t="str">
        <v>Seychellerne</v>
      </c>
      <c r="EU15" t="str">
        <v>Sierra Leone</v>
      </c>
      <c r="EV15" t="str">
        <v>Singapore</v>
      </c>
      <c r="EW15" t="str">
        <v>Slovakiet</v>
      </c>
      <c r="EX15" t="str">
        <v>Slovenien</v>
      </c>
      <c r="EY15" t="str">
        <v>Somalia</v>
      </c>
      <c r="EZ15" t="str">
        <v>Spanien</v>
      </c>
      <c r="FA15" t="str">
        <v>Sri Lanka</v>
      </c>
      <c r="FB15" t="str">
        <v>St. Kitts-Nevis</v>
      </c>
      <c r="FC15" t="str">
        <v>St. Lucia</v>
      </c>
      <c r="FD15" t="str">
        <v>St. Vincent &amp;</v>
      </c>
      <c r="FE15" t="str">
        <v>Storbritannien (England)</v>
      </c>
      <c r="FF15" t="str">
        <v>Sudan</v>
      </c>
      <c r="FG15" t="str">
        <v>Surinam</v>
      </c>
      <c r="FH15" t="str">
        <v>Sverige</v>
      </c>
      <c r="FI15" t="str">
        <v>Swaziland</v>
      </c>
      <c r="FJ15" t="str">
        <v>Sydafrika</v>
      </c>
      <c r="FK15" t="str">
        <v>Sydkorea</v>
      </c>
      <c r="FL15" t="str">
        <v>Syrien</v>
      </c>
      <c r="FM15" t="str">
        <v>Tadjikistan</v>
      </c>
      <c r="FN15" t="str">
        <v>Taiwan</v>
      </c>
      <c r="FO15" t="str">
        <v>Tanzania</v>
      </c>
      <c r="FP15" t="str">
        <v>Thailand</v>
      </c>
      <c r="FQ15" t="str">
        <v>Tjekkiet</v>
      </c>
      <c r="FR15" t="str">
        <v>Togo</v>
      </c>
      <c r="FS15" t="str">
        <v>Tonga</v>
      </c>
      <c r="FT15" t="str">
        <v>Trinidad &amp; Tobago</v>
      </c>
      <c r="FU15" t="str">
        <v>Tunesien</v>
      </c>
      <c r="FV15" t="str">
        <v>Turkmenistan</v>
      </c>
      <c r="FW15" t="str">
        <v>Tuvalu</v>
      </c>
      <c r="FX15" t="str">
        <v>Tyrkiet</v>
      </c>
      <c r="FY15" t="str">
        <v>Tyskland</v>
      </c>
      <c r="FZ15" t="str">
        <v>Uganda</v>
      </c>
      <c r="GA15" t="str">
        <v>Ukraine</v>
      </c>
      <c r="GB15" t="str">
        <v>Ungarn</v>
      </c>
      <c r="GC15" t="str">
        <v>Uruguay</v>
      </c>
      <c r="GD15" t="str">
        <v>USA</v>
      </c>
      <c r="GE15" t="str">
        <v>Usbekistan</v>
      </c>
      <c r="GF15" t="str">
        <v>Vanuatu</v>
      </c>
      <c r="GG15" t="str">
        <v>Vatikanet</v>
      </c>
      <c r="GH15" t="str">
        <v>Venezuela</v>
      </c>
      <c r="GI15" t="str">
        <v>Vietnam</v>
      </c>
      <c r="GJ15" t="str">
        <v>Yemen</v>
      </c>
      <c r="GK15" t="str">
        <v>Zambia</v>
      </c>
      <c r="GL15" t="str">
        <v>Zimbabwe</v>
      </c>
      <c r="GM15" t="str">
        <v>Ækvatorial Guinea</v>
      </c>
      <c r="GN15" t="str">
        <v>Østrig</v>
      </c>
      <c r="GO15" t="str">
        <v>Østtimor</v>
      </c>
    </row>
    <row r="16" spans="1:197" x14ac:dyDescent="0.25">
      <c r="B16" t="str" cm="1">
        <f t="array" ref="B16:GO16">TRANSPOSE(_xlfn._xlws.FILTER(AlleLande[Lande (dansk)],ISNUMBER(SEARCH(Vareoplysninger!G39,AlleLande[Lande (dansk)])),"Kan ikke findes"))</f>
        <v>Afghanistan</v>
      </c>
      <c r="C16" t="str">
        <v>Albanien</v>
      </c>
      <c r="D16" t="str">
        <v>Algeriet</v>
      </c>
      <c r="E16" t="str">
        <v>Andorra</v>
      </c>
      <c r="F16" t="str">
        <v>Angola</v>
      </c>
      <c r="G16" t="str">
        <v>Antigua &amp;Barbuda</v>
      </c>
      <c r="H16" t="str">
        <v>Argentina</v>
      </c>
      <c r="I16" t="str">
        <v>Armenien</v>
      </c>
      <c r="J16" t="str">
        <v>Aserbajdsjan</v>
      </c>
      <c r="K16" t="str">
        <v>Australien</v>
      </c>
      <c r="L16" t="str">
        <v>Bahamas</v>
      </c>
      <c r="M16" t="str">
        <v>Bahrain</v>
      </c>
      <c r="N16" t="str">
        <v>Bangladesh</v>
      </c>
      <c r="O16" t="str">
        <v>Barbados</v>
      </c>
      <c r="P16" t="str">
        <v>Belgien</v>
      </c>
      <c r="Q16" t="str">
        <v>Belize</v>
      </c>
      <c r="R16" t="str">
        <v>Benin</v>
      </c>
      <c r="S16" t="str">
        <v>Bhutan</v>
      </c>
      <c r="T16" t="str">
        <v>Bolivia</v>
      </c>
      <c r="U16" t="str">
        <v>Bosnien-Herzegovina</v>
      </c>
      <c r="V16" t="str">
        <v>Botswana</v>
      </c>
      <c r="W16" t="str">
        <v>Brasilien</v>
      </c>
      <c r="X16" t="str">
        <v>Brunei</v>
      </c>
      <c r="Y16" t="str">
        <v>Bulgarien</v>
      </c>
      <c r="Z16" t="str">
        <v>Burkina Faso</v>
      </c>
      <c r="AA16" t="str">
        <v>Burma (Myanmar)</v>
      </c>
      <c r="AB16" t="str">
        <v>Burundi</v>
      </c>
      <c r="AC16" t="str">
        <v>Cambodja</v>
      </c>
      <c r="AD16" t="str">
        <v>Cameroun</v>
      </c>
      <c r="AE16" t="str">
        <v>Canada</v>
      </c>
      <c r="AF16" t="str">
        <v>Centralafrika</v>
      </c>
      <c r="AG16" t="str">
        <v>Chad</v>
      </c>
      <c r="AH16" t="str">
        <v>Chile</v>
      </c>
      <c r="AI16" t="str">
        <v>Colombia</v>
      </c>
      <c r="AJ16" t="str">
        <v>Comorerne</v>
      </c>
      <c r="AK16" t="str">
        <v>Congo</v>
      </c>
      <c r="AL16" t="str">
        <v>Costa Rica</v>
      </c>
      <c r="AM16" t="str">
        <v>Cuba</v>
      </c>
      <c r="AN16" t="str">
        <v>Cypern</v>
      </c>
      <c r="AO16" t="str">
        <v>Danmark</v>
      </c>
      <c r="AP16" t="str">
        <v>Darussalem</v>
      </c>
      <c r="AQ16" t="str">
        <v>Demokratiske rep. Congo</v>
      </c>
      <c r="AR16" t="str">
        <v>Djibouti</v>
      </c>
      <c r="AS16" t="str">
        <v>Dominica</v>
      </c>
      <c r="AT16" t="str">
        <v>Dominikanske Republik</v>
      </c>
      <c r="AU16" t="str">
        <v>Ecuador</v>
      </c>
      <c r="AV16" t="str">
        <v>Egypten</v>
      </c>
      <c r="AW16" t="str">
        <v>El Salvador</v>
      </c>
      <c r="AX16" t="str">
        <v>Elfenbens- kysten</v>
      </c>
      <c r="AY16" t="str">
        <v>Eritrea</v>
      </c>
      <c r="AZ16" t="str">
        <v>Estland</v>
      </c>
      <c r="BA16" t="str">
        <v>Etiopien</v>
      </c>
      <c r="BB16" t="str">
        <v>Fiji</v>
      </c>
      <c r="BC16" t="str">
        <v>Filippinerne</v>
      </c>
      <c r="BD16" t="str">
        <v>Finland</v>
      </c>
      <c r="BE16" t="str">
        <v>Forenede Arab. Emirater</v>
      </c>
      <c r="BF16" t="str">
        <v>Frankrig</v>
      </c>
      <c r="BG16" t="str">
        <v>Gabon</v>
      </c>
      <c r="BH16" t="str">
        <v>Gambia</v>
      </c>
      <c r="BI16" t="str">
        <v>Georgien</v>
      </c>
      <c r="BJ16" t="str">
        <v>Ghana</v>
      </c>
      <c r="BK16" t="str">
        <v>Grenada</v>
      </c>
      <c r="BL16" t="str">
        <v>Grenadinerne</v>
      </c>
      <c r="BM16" t="str">
        <v>Grækenland</v>
      </c>
      <c r="BN16" t="str">
        <v>Guatemala</v>
      </c>
      <c r="BO16" t="str">
        <v>Guinea</v>
      </c>
      <c r="BP16" t="str">
        <v>Guinea-Bissau</v>
      </c>
      <c r="BQ16" t="str">
        <v>Guyana</v>
      </c>
      <c r="BR16" t="str">
        <v>Haiti</v>
      </c>
      <c r="BS16" t="str">
        <v>Honduras</v>
      </c>
      <c r="BT16" t="str">
        <v>Hviderusland (Belarus)</v>
      </c>
      <c r="BU16" t="str">
        <v>Indien</v>
      </c>
      <c r="BV16" t="str">
        <v>Indonesien</v>
      </c>
      <c r="BW16" t="str">
        <v>Irak</v>
      </c>
      <c r="BX16" t="str">
        <v>Iran</v>
      </c>
      <c r="BY16" t="str">
        <v>Irland</v>
      </c>
      <c r="BZ16" t="str">
        <v>Island</v>
      </c>
      <c r="CA16" t="str">
        <v>Israel</v>
      </c>
      <c r="CB16" t="str">
        <v>Italien</v>
      </c>
      <c r="CC16" t="str">
        <v>Jamaica</v>
      </c>
      <c r="CD16" t="str">
        <v>Japan</v>
      </c>
      <c r="CE16" t="str">
        <v>Jordan</v>
      </c>
      <c r="CF16" t="str">
        <v>Kapverdiske Øer</v>
      </c>
      <c r="CG16" t="str">
        <v>Kasakhstan</v>
      </c>
      <c r="CH16" t="str">
        <v>Kenya</v>
      </c>
      <c r="CI16" t="str">
        <v>Kina</v>
      </c>
      <c r="CJ16" t="str">
        <v>Kirgisistan</v>
      </c>
      <c r="CK16" t="str">
        <v>Kiribati</v>
      </c>
      <c r="CL16" t="str">
        <v>Kroatien</v>
      </c>
      <c r="CM16" t="str">
        <v>Kuwait</v>
      </c>
      <c r="CN16" t="str">
        <v>Laos</v>
      </c>
      <c r="CO16" t="str">
        <v>Lesotho</v>
      </c>
      <c r="CP16" t="str">
        <v>Letland</v>
      </c>
      <c r="CQ16" t="str">
        <v>Libanon</v>
      </c>
      <c r="CR16" t="str">
        <v>Liberia</v>
      </c>
      <c r="CS16" t="str">
        <v>Libyen</v>
      </c>
      <c r="CT16" t="str">
        <v>Liechtenstein</v>
      </c>
      <c r="CU16" t="str">
        <v>Litauen</v>
      </c>
      <c r="CV16" t="str">
        <v>Luxembourg</v>
      </c>
      <c r="CW16" t="str">
        <v>Madagaskar</v>
      </c>
      <c r="CX16" t="str">
        <v>Makedonien (FYROM)</v>
      </c>
      <c r="CY16" t="str">
        <v>Malawi</v>
      </c>
      <c r="CZ16" t="str">
        <v>Malaysia</v>
      </c>
      <c r="DA16" t="str">
        <v>Maldiverne</v>
      </c>
      <c r="DB16" t="str">
        <v>Mali</v>
      </c>
      <c r="DC16" t="str">
        <v>Malta</v>
      </c>
      <c r="DD16" t="str">
        <v>Marokko</v>
      </c>
      <c r="DE16" t="str">
        <v>Marshall-øerne</v>
      </c>
      <c r="DF16" t="str">
        <v>Mauretanien</v>
      </c>
      <c r="DG16" t="str">
        <v>Mauritius</v>
      </c>
      <c r="DH16" t="str">
        <v>Mexico</v>
      </c>
      <c r="DI16" t="str">
        <v>Mikronesien</v>
      </c>
      <c r="DJ16" t="str">
        <v>Moldova</v>
      </c>
      <c r="DK16" t="str">
        <v>Monaco</v>
      </c>
      <c r="DL16" t="str">
        <v>Mongoliet</v>
      </c>
      <c r="DM16" t="str">
        <v>Mozambique</v>
      </c>
      <c r="DN16" t="str">
        <v>Namibia</v>
      </c>
      <c r="DO16" t="str">
        <v>Nauru</v>
      </c>
      <c r="DP16" t="str">
        <v>Nederlandene</v>
      </c>
      <c r="DQ16" t="str">
        <v>Nepal</v>
      </c>
      <c r="DR16" t="str">
        <v>New Zealand</v>
      </c>
      <c r="DS16" t="str">
        <v>Nicaragua</v>
      </c>
      <c r="DT16" t="str">
        <v>Niger</v>
      </c>
      <c r="DU16" t="str">
        <v>Nigeria</v>
      </c>
      <c r="DV16" t="str">
        <v>Nordkorea</v>
      </c>
      <c r="DW16" t="str">
        <v>Norge</v>
      </c>
      <c r="DX16" t="str">
        <v>Oman</v>
      </c>
      <c r="DY16" t="str">
        <v>Pakistan</v>
      </c>
      <c r="DZ16" t="str">
        <v>Palau</v>
      </c>
      <c r="EA16" t="str">
        <v>Palestina</v>
      </c>
      <c r="EB16" t="str">
        <v>Panama</v>
      </c>
      <c r="EC16" t="str">
        <v>Papua New Guinea</v>
      </c>
      <c r="ED16" t="str">
        <v>Paraguay</v>
      </c>
      <c r="EE16" t="str">
        <v>Peru</v>
      </c>
      <c r="EF16" t="str">
        <v>Polen</v>
      </c>
      <c r="EG16" t="str">
        <v>Portugal</v>
      </c>
      <c r="EH16" t="str">
        <v>Qatar</v>
      </c>
      <c r="EI16" t="str">
        <v>Rumænien</v>
      </c>
      <c r="EJ16" t="str">
        <v>Rusland</v>
      </c>
      <c r="EK16" t="str">
        <v>Rwanda</v>
      </c>
      <c r="EL16" t="str">
        <v>Salomonøerne</v>
      </c>
      <c r="EM16" t="str">
        <v>Samoa</v>
      </c>
      <c r="EN16" t="str">
        <v>San Marino</v>
      </c>
      <c r="EO16" t="str">
        <v>Sao Tomé &amp; Principe</v>
      </c>
      <c r="EP16" t="str">
        <v>Saudi Arabien</v>
      </c>
      <c r="EQ16" t="str">
        <v>Schweiz</v>
      </c>
      <c r="ER16" t="str">
        <v>Senegal</v>
      </c>
      <c r="ES16" t="str">
        <v>Serbien og Montenegro</v>
      </c>
      <c r="ET16" t="str">
        <v>Seychellerne</v>
      </c>
      <c r="EU16" t="str">
        <v>Sierra Leone</v>
      </c>
      <c r="EV16" t="str">
        <v>Singapore</v>
      </c>
      <c r="EW16" t="str">
        <v>Slovakiet</v>
      </c>
      <c r="EX16" t="str">
        <v>Slovenien</v>
      </c>
      <c r="EY16" t="str">
        <v>Somalia</v>
      </c>
      <c r="EZ16" t="str">
        <v>Spanien</v>
      </c>
      <c r="FA16" t="str">
        <v>Sri Lanka</v>
      </c>
      <c r="FB16" t="str">
        <v>St. Kitts-Nevis</v>
      </c>
      <c r="FC16" t="str">
        <v>St. Lucia</v>
      </c>
      <c r="FD16" t="str">
        <v>St. Vincent &amp;</v>
      </c>
      <c r="FE16" t="str">
        <v>Storbritannien (England)</v>
      </c>
      <c r="FF16" t="str">
        <v>Sudan</v>
      </c>
      <c r="FG16" t="str">
        <v>Surinam</v>
      </c>
      <c r="FH16" t="str">
        <v>Sverige</v>
      </c>
      <c r="FI16" t="str">
        <v>Swaziland</v>
      </c>
      <c r="FJ16" t="str">
        <v>Sydafrika</v>
      </c>
      <c r="FK16" t="str">
        <v>Sydkorea</v>
      </c>
      <c r="FL16" t="str">
        <v>Syrien</v>
      </c>
      <c r="FM16" t="str">
        <v>Tadjikistan</v>
      </c>
      <c r="FN16" t="str">
        <v>Taiwan</v>
      </c>
      <c r="FO16" t="str">
        <v>Tanzania</v>
      </c>
      <c r="FP16" t="str">
        <v>Thailand</v>
      </c>
      <c r="FQ16" t="str">
        <v>Tjekkiet</v>
      </c>
      <c r="FR16" t="str">
        <v>Togo</v>
      </c>
      <c r="FS16" t="str">
        <v>Tonga</v>
      </c>
      <c r="FT16" t="str">
        <v>Trinidad &amp; Tobago</v>
      </c>
      <c r="FU16" t="str">
        <v>Tunesien</v>
      </c>
      <c r="FV16" t="str">
        <v>Turkmenistan</v>
      </c>
      <c r="FW16" t="str">
        <v>Tuvalu</v>
      </c>
      <c r="FX16" t="str">
        <v>Tyrkiet</v>
      </c>
      <c r="FY16" t="str">
        <v>Tyskland</v>
      </c>
      <c r="FZ16" t="str">
        <v>Uganda</v>
      </c>
      <c r="GA16" t="str">
        <v>Ukraine</v>
      </c>
      <c r="GB16" t="str">
        <v>Ungarn</v>
      </c>
      <c r="GC16" t="str">
        <v>Uruguay</v>
      </c>
      <c r="GD16" t="str">
        <v>USA</v>
      </c>
      <c r="GE16" t="str">
        <v>Usbekistan</v>
      </c>
      <c r="GF16" t="str">
        <v>Vanuatu</v>
      </c>
      <c r="GG16" t="str">
        <v>Vatikanet</v>
      </c>
      <c r="GH16" t="str">
        <v>Venezuela</v>
      </c>
      <c r="GI16" t="str">
        <v>Vietnam</v>
      </c>
      <c r="GJ16" t="str">
        <v>Yemen</v>
      </c>
      <c r="GK16" t="str">
        <v>Zambia</v>
      </c>
      <c r="GL16" t="str">
        <v>Zimbabwe</v>
      </c>
      <c r="GM16" t="str">
        <v>Ækvatorial Guinea</v>
      </c>
      <c r="GN16" t="str">
        <v>Østrig</v>
      </c>
      <c r="GO16" t="str">
        <v>Østtimor</v>
      </c>
    </row>
    <row r="18" spans="2:197" ht="21" x14ac:dyDescent="0.35">
      <c r="B18" s="17" t="s">
        <v>384</v>
      </c>
    </row>
    <row r="19" spans="2:197" x14ac:dyDescent="0.25">
      <c r="B19" t="str" cm="1">
        <f t="array" ref="B19:GO19">TRANSPOSE(_xlfn._xlws.FILTER(AlleLande[Lande (dansk)],ISNUMBER(SEARCH(Vareoplysninger!H35,AlleLande[Lande (dansk)])),"Kan ikke findes"))</f>
        <v>Afghanistan</v>
      </c>
      <c r="C19" t="str">
        <v>Albanien</v>
      </c>
      <c r="D19" t="str">
        <v>Algeriet</v>
      </c>
      <c r="E19" t="str">
        <v>Andorra</v>
      </c>
      <c r="F19" t="str">
        <v>Angola</v>
      </c>
      <c r="G19" t="str">
        <v>Antigua &amp;Barbuda</v>
      </c>
      <c r="H19" t="str">
        <v>Argentina</v>
      </c>
      <c r="I19" t="str">
        <v>Armenien</v>
      </c>
      <c r="J19" t="str">
        <v>Aserbajdsjan</v>
      </c>
      <c r="K19" t="str">
        <v>Australien</v>
      </c>
      <c r="L19" t="str">
        <v>Bahamas</v>
      </c>
      <c r="M19" t="str">
        <v>Bahrain</v>
      </c>
      <c r="N19" t="str">
        <v>Bangladesh</v>
      </c>
      <c r="O19" t="str">
        <v>Barbados</v>
      </c>
      <c r="P19" t="str">
        <v>Belgien</v>
      </c>
      <c r="Q19" t="str">
        <v>Belize</v>
      </c>
      <c r="R19" t="str">
        <v>Benin</v>
      </c>
      <c r="S19" t="str">
        <v>Bhutan</v>
      </c>
      <c r="T19" t="str">
        <v>Bolivia</v>
      </c>
      <c r="U19" t="str">
        <v>Bosnien-Herzegovina</v>
      </c>
      <c r="V19" t="str">
        <v>Botswana</v>
      </c>
      <c r="W19" t="str">
        <v>Brasilien</v>
      </c>
      <c r="X19" t="str">
        <v>Brunei</v>
      </c>
      <c r="Y19" t="str">
        <v>Bulgarien</v>
      </c>
      <c r="Z19" t="str">
        <v>Burkina Faso</v>
      </c>
      <c r="AA19" t="str">
        <v>Burma (Myanmar)</v>
      </c>
      <c r="AB19" t="str">
        <v>Burundi</v>
      </c>
      <c r="AC19" t="str">
        <v>Cambodja</v>
      </c>
      <c r="AD19" t="str">
        <v>Cameroun</v>
      </c>
      <c r="AE19" t="str">
        <v>Canada</v>
      </c>
      <c r="AF19" t="str">
        <v>Centralafrika</v>
      </c>
      <c r="AG19" t="str">
        <v>Chad</v>
      </c>
      <c r="AH19" t="str">
        <v>Chile</v>
      </c>
      <c r="AI19" t="str">
        <v>Colombia</v>
      </c>
      <c r="AJ19" t="str">
        <v>Comorerne</v>
      </c>
      <c r="AK19" t="str">
        <v>Congo</v>
      </c>
      <c r="AL19" t="str">
        <v>Costa Rica</v>
      </c>
      <c r="AM19" t="str">
        <v>Cuba</v>
      </c>
      <c r="AN19" t="str">
        <v>Cypern</v>
      </c>
      <c r="AO19" t="str">
        <v>Danmark</v>
      </c>
      <c r="AP19" t="str">
        <v>Darussalem</v>
      </c>
      <c r="AQ19" t="str">
        <v>Demokratiske rep. Congo</v>
      </c>
      <c r="AR19" t="str">
        <v>Djibouti</v>
      </c>
      <c r="AS19" t="str">
        <v>Dominica</v>
      </c>
      <c r="AT19" t="str">
        <v>Dominikanske Republik</v>
      </c>
      <c r="AU19" t="str">
        <v>Ecuador</v>
      </c>
      <c r="AV19" t="str">
        <v>Egypten</v>
      </c>
      <c r="AW19" t="str">
        <v>El Salvador</v>
      </c>
      <c r="AX19" t="str">
        <v>Elfenbens- kysten</v>
      </c>
      <c r="AY19" t="str">
        <v>Eritrea</v>
      </c>
      <c r="AZ19" t="str">
        <v>Estland</v>
      </c>
      <c r="BA19" t="str">
        <v>Etiopien</v>
      </c>
      <c r="BB19" t="str">
        <v>Fiji</v>
      </c>
      <c r="BC19" t="str">
        <v>Filippinerne</v>
      </c>
      <c r="BD19" t="str">
        <v>Finland</v>
      </c>
      <c r="BE19" t="str">
        <v>Forenede Arab. Emirater</v>
      </c>
      <c r="BF19" t="str">
        <v>Frankrig</v>
      </c>
      <c r="BG19" t="str">
        <v>Gabon</v>
      </c>
      <c r="BH19" t="str">
        <v>Gambia</v>
      </c>
      <c r="BI19" t="str">
        <v>Georgien</v>
      </c>
      <c r="BJ19" t="str">
        <v>Ghana</v>
      </c>
      <c r="BK19" t="str">
        <v>Grenada</v>
      </c>
      <c r="BL19" t="str">
        <v>Grenadinerne</v>
      </c>
      <c r="BM19" t="str">
        <v>Grækenland</v>
      </c>
      <c r="BN19" t="str">
        <v>Guatemala</v>
      </c>
      <c r="BO19" t="str">
        <v>Guinea</v>
      </c>
      <c r="BP19" t="str">
        <v>Guinea-Bissau</v>
      </c>
      <c r="BQ19" t="str">
        <v>Guyana</v>
      </c>
      <c r="BR19" t="str">
        <v>Haiti</v>
      </c>
      <c r="BS19" t="str">
        <v>Honduras</v>
      </c>
      <c r="BT19" t="str">
        <v>Hviderusland (Belarus)</v>
      </c>
      <c r="BU19" t="str">
        <v>Indien</v>
      </c>
      <c r="BV19" t="str">
        <v>Indonesien</v>
      </c>
      <c r="BW19" t="str">
        <v>Irak</v>
      </c>
      <c r="BX19" t="str">
        <v>Iran</v>
      </c>
      <c r="BY19" t="str">
        <v>Irland</v>
      </c>
      <c r="BZ19" t="str">
        <v>Island</v>
      </c>
      <c r="CA19" t="str">
        <v>Israel</v>
      </c>
      <c r="CB19" t="str">
        <v>Italien</v>
      </c>
      <c r="CC19" t="str">
        <v>Jamaica</v>
      </c>
      <c r="CD19" t="str">
        <v>Japan</v>
      </c>
      <c r="CE19" t="str">
        <v>Jordan</v>
      </c>
      <c r="CF19" t="str">
        <v>Kapverdiske Øer</v>
      </c>
      <c r="CG19" t="str">
        <v>Kasakhstan</v>
      </c>
      <c r="CH19" t="str">
        <v>Kenya</v>
      </c>
      <c r="CI19" t="str">
        <v>Kina</v>
      </c>
      <c r="CJ19" t="str">
        <v>Kirgisistan</v>
      </c>
      <c r="CK19" t="str">
        <v>Kiribati</v>
      </c>
      <c r="CL19" t="str">
        <v>Kroatien</v>
      </c>
      <c r="CM19" t="str">
        <v>Kuwait</v>
      </c>
      <c r="CN19" t="str">
        <v>Laos</v>
      </c>
      <c r="CO19" t="str">
        <v>Lesotho</v>
      </c>
      <c r="CP19" t="str">
        <v>Letland</v>
      </c>
      <c r="CQ19" t="str">
        <v>Libanon</v>
      </c>
      <c r="CR19" t="str">
        <v>Liberia</v>
      </c>
      <c r="CS19" t="str">
        <v>Libyen</v>
      </c>
      <c r="CT19" t="str">
        <v>Liechtenstein</v>
      </c>
      <c r="CU19" t="str">
        <v>Litauen</v>
      </c>
      <c r="CV19" t="str">
        <v>Luxembourg</v>
      </c>
      <c r="CW19" t="str">
        <v>Madagaskar</v>
      </c>
      <c r="CX19" t="str">
        <v>Makedonien (FYROM)</v>
      </c>
      <c r="CY19" t="str">
        <v>Malawi</v>
      </c>
      <c r="CZ19" t="str">
        <v>Malaysia</v>
      </c>
      <c r="DA19" t="str">
        <v>Maldiverne</v>
      </c>
      <c r="DB19" t="str">
        <v>Mali</v>
      </c>
      <c r="DC19" t="str">
        <v>Malta</v>
      </c>
      <c r="DD19" t="str">
        <v>Marokko</v>
      </c>
      <c r="DE19" t="str">
        <v>Marshall-øerne</v>
      </c>
      <c r="DF19" t="str">
        <v>Mauretanien</v>
      </c>
      <c r="DG19" t="str">
        <v>Mauritius</v>
      </c>
      <c r="DH19" t="str">
        <v>Mexico</v>
      </c>
      <c r="DI19" t="str">
        <v>Mikronesien</v>
      </c>
      <c r="DJ19" t="str">
        <v>Moldova</v>
      </c>
      <c r="DK19" t="str">
        <v>Monaco</v>
      </c>
      <c r="DL19" t="str">
        <v>Mongoliet</v>
      </c>
      <c r="DM19" t="str">
        <v>Mozambique</v>
      </c>
      <c r="DN19" t="str">
        <v>Namibia</v>
      </c>
      <c r="DO19" t="str">
        <v>Nauru</v>
      </c>
      <c r="DP19" t="str">
        <v>Nederlandene</v>
      </c>
      <c r="DQ19" t="str">
        <v>Nepal</v>
      </c>
      <c r="DR19" t="str">
        <v>New Zealand</v>
      </c>
      <c r="DS19" t="str">
        <v>Nicaragua</v>
      </c>
      <c r="DT19" t="str">
        <v>Niger</v>
      </c>
      <c r="DU19" t="str">
        <v>Nigeria</v>
      </c>
      <c r="DV19" t="str">
        <v>Nordkorea</v>
      </c>
      <c r="DW19" t="str">
        <v>Norge</v>
      </c>
      <c r="DX19" t="str">
        <v>Oman</v>
      </c>
      <c r="DY19" t="str">
        <v>Pakistan</v>
      </c>
      <c r="DZ19" t="str">
        <v>Palau</v>
      </c>
      <c r="EA19" t="str">
        <v>Palestina</v>
      </c>
      <c r="EB19" t="str">
        <v>Panama</v>
      </c>
      <c r="EC19" t="str">
        <v>Papua New Guinea</v>
      </c>
      <c r="ED19" t="str">
        <v>Paraguay</v>
      </c>
      <c r="EE19" t="str">
        <v>Peru</v>
      </c>
      <c r="EF19" t="str">
        <v>Polen</v>
      </c>
      <c r="EG19" t="str">
        <v>Portugal</v>
      </c>
      <c r="EH19" t="str">
        <v>Qatar</v>
      </c>
      <c r="EI19" t="str">
        <v>Rumænien</v>
      </c>
      <c r="EJ19" t="str">
        <v>Rusland</v>
      </c>
      <c r="EK19" t="str">
        <v>Rwanda</v>
      </c>
      <c r="EL19" t="str">
        <v>Salomonøerne</v>
      </c>
      <c r="EM19" t="str">
        <v>Samoa</v>
      </c>
      <c r="EN19" t="str">
        <v>San Marino</v>
      </c>
      <c r="EO19" t="str">
        <v>Sao Tomé &amp; Principe</v>
      </c>
      <c r="EP19" t="str">
        <v>Saudi Arabien</v>
      </c>
      <c r="EQ19" t="str">
        <v>Schweiz</v>
      </c>
      <c r="ER19" t="str">
        <v>Senegal</v>
      </c>
      <c r="ES19" t="str">
        <v>Serbien og Montenegro</v>
      </c>
      <c r="ET19" t="str">
        <v>Seychellerne</v>
      </c>
      <c r="EU19" t="str">
        <v>Sierra Leone</v>
      </c>
      <c r="EV19" t="str">
        <v>Singapore</v>
      </c>
      <c r="EW19" t="str">
        <v>Slovakiet</v>
      </c>
      <c r="EX19" t="str">
        <v>Slovenien</v>
      </c>
      <c r="EY19" t="str">
        <v>Somalia</v>
      </c>
      <c r="EZ19" t="str">
        <v>Spanien</v>
      </c>
      <c r="FA19" t="str">
        <v>Sri Lanka</v>
      </c>
      <c r="FB19" t="str">
        <v>St. Kitts-Nevis</v>
      </c>
      <c r="FC19" t="str">
        <v>St. Lucia</v>
      </c>
      <c r="FD19" t="str">
        <v>St. Vincent &amp;</v>
      </c>
      <c r="FE19" t="str">
        <v>Storbritannien (England)</v>
      </c>
      <c r="FF19" t="str">
        <v>Sudan</v>
      </c>
      <c r="FG19" t="str">
        <v>Surinam</v>
      </c>
      <c r="FH19" t="str">
        <v>Sverige</v>
      </c>
      <c r="FI19" t="str">
        <v>Swaziland</v>
      </c>
      <c r="FJ19" t="str">
        <v>Sydafrika</v>
      </c>
      <c r="FK19" t="str">
        <v>Sydkorea</v>
      </c>
      <c r="FL19" t="str">
        <v>Syrien</v>
      </c>
      <c r="FM19" t="str">
        <v>Tadjikistan</v>
      </c>
      <c r="FN19" t="str">
        <v>Taiwan</v>
      </c>
      <c r="FO19" t="str">
        <v>Tanzania</v>
      </c>
      <c r="FP19" t="str">
        <v>Thailand</v>
      </c>
      <c r="FQ19" t="str">
        <v>Tjekkiet</v>
      </c>
      <c r="FR19" t="str">
        <v>Togo</v>
      </c>
      <c r="FS19" t="str">
        <v>Tonga</v>
      </c>
      <c r="FT19" t="str">
        <v>Trinidad &amp; Tobago</v>
      </c>
      <c r="FU19" t="str">
        <v>Tunesien</v>
      </c>
      <c r="FV19" t="str">
        <v>Turkmenistan</v>
      </c>
      <c r="FW19" t="str">
        <v>Tuvalu</v>
      </c>
      <c r="FX19" t="str">
        <v>Tyrkiet</v>
      </c>
      <c r="FY19" t="str">
        <v>Tyskland</v>
      </c>
      <c r="FZ19" t="str">
        <v>Uganda</v>
      </c>
      <c r="GA19" t="str">
        <v>Ukraine</v>
      </c>
      <c r="GB19" t="str">
        <v>Ungarn</v>
      </c>
      <c r="GC19" t="str">
        <v>Uruguay</v>
      </c>
      <c r="GD19" t="str">
        <v>USA</v>
      </c>
      <c r="GE19" t="str">
        <v>Usbekistan</v>
      </c>
      <c r="GF19" t="str">
        <v>Vanuatu</v>
      </c>
      <c r="GG19" t="str">
        <v>Vatikanet</v>
      </c>
      <c r="GH19" t="str">
        <v>Venezuela</v>
      </c>
      <c r="GI19" t="str">
        <v>Vietnam</v>
      </c>
      <c r="GJ19" t="str">
        <v>Yemen</v>
      </c>
      <c r="GK19" t="str">
        <v>Zambia</v>
      </c>
      <c r="GL19" t="str">
        <v>Zimbabwe</v>
      </c>
      <c r="GM19" t="str">
        <v>Ækvatorial Guinea</v>
      </c>
      <c r="GN19" t="str">
        <v>Østrig</v>
      </c>
      <c r="GO19" t="str">
        <v>Østtimor</v>
      </c>
    </row>
    <row r="20" spans="2:197" x14ac:dyDescent="0.25">
      <c r="B20" t="str" cm="1">
        <f t="array" ref="B20:GO20">TRANSPOSE(_xlfn._xlws.FILTER(AlleLande[Lande (dansk)],ISNUMBER(SEARCH(Vareoplysninger!H36,AlleLande[Lande (dansk)])),"Kan ikke findes"))</f>
        <v>Afghanistan</v>
      </c>
      <c r="C20" t="str">
        <v>Albanien</v>
      </c>
      <c r="D20" t="str">
        <v>Algeriet</v>
      </c>
      <c r="E20" t="str">
        <v>Andorra</v>
      </c>
      <c r="F20" t="str">
        <v>Angola</v>
      </c>
      <c r="G20" t="str">
        <v>Antigua &amp;Barbuda</v>
      </c>
      <c r="H20" t="str">
        <v>Argentina</v>
      </c>
      <c r="I20" t="str">
        <v>Armenien</v>
      </c>
      <c r="J20" t="str">
        <v>Aserbajdsjan</v>
      </c>
      <c r="K20" t="str">
        <v>Australien</v>
      </c>
      <c r="L20" t="str">
        <v>Bahamas</v>
      </c>
      <c r="M20" t="str">
        <v>Bahrain</v>
      </c>
      <c r="N20" t="str">
        <v>Bangladesh</v>
      </c>
      <c r="O20" t="str">
        <v>Barbados</v>
      </c>
      <c r="P20" t="str">
        <v>Belgien</v>
      </c>
      <c r="Q20" t="str">
        <v>Belize</v>
      </c>
      <c r="R20" t="str">
        <v>Benin</v>
      </c>
      <c r="S20" t="str">
        <v>Bhutan</v>
      </c>
      <c r="T20" t="str">
        <v>Bolivia</v>
      </c>
      <c r="U20" t="str">
        <v>Bosnien-Herzegovina</v>
      </c>
      <c r="V20" t="str">
        <v>Botswana</v>
      </c>
      <c r="W20" t="str">
        <v>Brasilien</v>
      </c>
      <c r="X20" t="str">
        <v>Brunei</v>
      </c>
      <c r="Y20" t="str">
        <v>Bulgarien</v>
      </c>
      <c r="Z20" t="str">
        <v>Burkina Faso</v>
      </c>
      <c r="AA20" t="str">
        <v>Burma (Myanmar)</v>
      </c>
      <c r="AB20" t="str">
        <v>Burundi</v>
      </c>
      <c r="AC20" t="str">
        <v>Cambodja</v>
      </c>
      <c r="AD20" t="str">
        <v>Cameroun</v>
      </c>
      <c r="AE20" t="str">
        <v>Canada</v>
      </c>
      <c r="AF20" t="str">
        <v>Centralafrika</v>
      </c>
      <c r="AG20" t="str">
        <v>Chad</v>
      </c>
      <c r="AH20" t="str">
        <v>Chile</v>
      </c>
      <c r="AI20" t="str">
        <v>Colombia</v>
      </c>
      <c r="AJ20" t="str">
        <v>Comorerne</v>
      </c>
      <c r="AK20" t="str">
        <v>Congo</v>
      </c>
      <c r="AL20" t="str">
        <v>Costa Rica</v>
      </c>
      <c r="AM20" t="str">
        <v>Cuba</v>
      </c>
      <c r="AN20" t="str">
        <v>Cypern</v>
      </c>
      <c r="AO20" t="str">
        <v>Danmark</v>
      </c>
      <c r="AP20" t="str">
        <v>Darussalem</v>
      </c>
      <c r="AQ20" t="str">
        <v>Demokratiske rep. Congo</v>
      </c>
      <c r="AR20" t="str">
        <v>Djibouti</v>
      </c>
      <c r="AS20" t="str">
        <v>Dominica</v>
      </c>
      <c r="AT20" t="str">
        <v>Dominikanske Republik</v>
      </c>
      <c r="AU20" t="str">
        <v>Ecuador</v>
      </c>
      <c r="AV20" t="str">
        <v>Egypten</v>
      </c>
      <c r="AW20" t="str">
        <v>El Salvador</v>
      </c>
      <c r="AX20" t="str">
        <v>Elfenbens- kysten</v>
      </c>
      <c r="AY20" t="str">
        <v>Eritrea</v>
      </c>
      <c r="AZ20" t="str">
        <v>Estland</v>
      </c>
      <c r="BA20" t="str">
        <v>Etiopien</v>
      </c>
      <c r="BB20" t="str">
        <v>Fiji</v>
      </c>
      <c r="BC20" t="str">
        <v>Filippinerne</v>
      </c>
      <c r="BD20" t="str">
        <v>Finland</v>
      </c>
      <c r="BE20" t="str">
        <v>Forenede Arab. Emirater</v>
      </c>
      <c r="BF20" t="str">
        <v>Frankrig</v>
      </c>
      <c r="BG20" t="str">
        <v>Gabon</v>
      </c>
      <c r="BH20" t="str">
        <v>Gambia</v>
      </c>
      <c r="BI20" t="str">
        <v>Georgien</v>
      </c>
      <c r="BJ20" t="str">
        <v>Ghana</v>
      </c>
      <c r="BK20" t="str">
        <v>Grenada</v>
      </c>
      <c r="BL20" t="str">
        <v>Grenadinerne</v>
      </c>
      <c r="BM20" t="str">
        <v>Grækenland</v>
      </c>
      <c r="BN20" t="str">
        <v>Guatemala</v>
      </c>
      <c r="BO20" t="str">
        <v>Guinea</v>
      </c>
      <c r="BP20" t="str">
        <v>Guinea-Bissau</v>
      </c>
      <c r="BQ20" t="str">
        <v>Guyana</v>
      </c>
      <c r="BR20" t="str">
        <v>Haiti</v>
      </c>
      <c r="BS20" t="str">
        <v>Honduras</v>
      </c>
      <c r="BT20" t="str">
        <v>Hviderusland (Belarus)</v>
      </c>
      <c r="BU20" t="str">
        <v>Indien</v>
      </c>
      <c r="BV20" t="str">
        <v>Indonesien</v>
      </c>
      <c r="BW20" t="str">
        <v>Irak</v>
      </c>
      <c r="BX20" t="str">
        <v>Iran</v>
      </c>
      <c r="BY20" t="str">
        <v>Irland</v>
      </c>
      <c r="BZ20" t="str">
        <v>Island</v>
      </c>
      <c r="CA20" t="str">
        <v>Israel</v>
      </c>
      <c r="CB20" t="str">
        <v>Italien</v>
      </c>
      <c r="CC20" t="str">
        <v>Jamaica</v>
      </c>
      <c r="CD20" t="str">
        <v>Japan</v>
      </c>
      <c r="CE20" t="str">
        <v>Jordan</v>
      </c>
      <c r="CF20" t="str">
        <v>Kapverdiske Øer</v>
      </c>
      <c r="CG20" t="str">
        <v>Kasakhstan</v>
      </c>
      <c r="CH20" t="str">
        <v>Kenya</v>
      </c>
      <c r="CI20" t="str">
        <v>Kina</v>
      </c>
      <c r="CJ20" t="str">
        <v>Kirgisistan</v>
      </c>
      <c r="CK20" t="str">
        <v>Kiribati</v>
      </c>
      <c r="CL20" t="str">
        <v>Kroatien</v>
      </c>
      <c r="CM20" t="str">
        <v>Kuwait</v>
      </c>
      <c r="CN20" t="str">
        <v>Laos</v>
      </c>
      <c r="CO20" t="str">
        <v>Lesotho</v>
      </c>
      <c r="CP20" t="str">
        <v>Letland</v>
      </c>
      <c r="CQ20" t="str">
        <v>Libanon</v>
      </c>
      <c r="CR20" t="str">
        <v>Liberia</v>
      </c>
      <c r="CS20" t="str">
        <v>Libyen</v>
      </c>
      <c r="CT20" t="str">
        <v>Liechtenstein</v>
      </c>
      <c r="CU20" t="str">
        <v>Litauen</v>
      </c>
      <c r="CV20" t="str">
        <v>Luxembourg</v>
      </c>
      <c r="CW20" t="str">
        <v>Madagaskar</v>
      </c>
      <c r="CX20" t="str">
        <v>Makedonien (FYROM)</v>
      </c>
      <c r="CY20" t="str">
        <v>Malawi</v>
      </c>
      <c r="CZ20" t="str">
        <v>Malaysia</v>
      </c>
      <c r="DA20" t="str">
        <v>Maldiverne</v>
      </c>
      <c r="DB20" t="str">
        <v>Mali</v>
      </c>
      <c r="DC20" t="str">
        <v>Malta</v>
      </c>
      <c r="DD20" t="str">
        <v>Marokko</v>
      </c>
      <c r="DE20" t="str">
        <v>Marshall-øerne</v>
      </c>
      <c r="DF20" t="str">
        <v>Mauretanien</v>
      </c>
      <c r="DG20" t="str">
        <v>Mauritius</v>
      </c>
      <c r="DH20" t="str">
        <v>Mexico</v>
      </c>
      <c r="DI20" t="str">
        <v>Mikronesien</v>
      </c>
      <c r="DJ20" t="str">
        <v>Moldova</v>
      </c>
      <c r="DK20" t="str">
        <v>Monaco</v>
      </c>
      <c r="DL20" t="str">
        <v>Mongoliet</v>
      </c>
      <c r="DM20" t="str">
        <v>Mozambique</v>
      </c>
      <c r="DN20" t="str">
        <v>Namibia</v>
      </c>
      <c r="DO20" t="str">
        <v>Nauru</v>
      </c>
      <c r="DP20" t="str">
        <v>Nederlandene</v>
      </c>
      <c r="DQ20" t="str">
        <v>Nepal</v>
      </c>
      <c r="DR20" t="str">
        <v>New Zealand</v>
      </c>
      <c r="DS20" t="str">
        <v>Nicaragua</v>
      </c>
      <c r="DT20" t="str">
        <v>Niger</v>
      </c>
      <c r="DU20" t="str">
        <v>Nigeria</v>
      </c>
      <c r="DV20" t="str">
        <v>Nordkorea</v>
      </c>
      <c r="DW20" t="str">
        <v>Norge</v>
      </c>
      <c r="DX20" t="str">
        <v>Oman</v>
      </c>
      <c r="DY20" t="str">
        <v>Pakistan</v>
      </c>
      <c r="DZ20" t="str">
        <v>Palau</v>
      </c>
      <c r="EA20" t="str">
        <v>Palestina</v>
      </c>
      <c r="EB20" t="str">
        <v>Panama</v>
      </c>
      <c r="EC20" t="str">
        <v>Papua New Guinea</v>
      </c>
      <c r="ED20" t="str">
        <v>Paraguay</v>
      </c>
      <c r="EE20" t="str">
        <v>Peru</v>
      </c>
      <c r="EF20" t="str">
        <v>Polen</v>
      </c>
      <c r="EG20" t="str">
        <v>Portugal</v>
      </c>
      <c r="EH20" t="str">
        <v>Qatar</v>
      </c>
      <c r="EI20" t="str">
        <v>Rumænien</v>
      </c>
      <c r="EJ20" t="str">
        <v>Rusland</v>
      </c>
      <c r="EK20" t="str">
        <v>Rwanda</v>
      </c>
      <c r="EL20" t="str">
        <v>Salomonøerne</v>
      </c>
      <c r="EM20" t="str">
        <v>Samoa</v>
      </c>
      <c r="EN20" t="str">
        <v>San Marino</v>
      </c>
      <c r="EO20" t="str">
        <v>Sao Tomé &amp; Principe</v>
      </c>
      <c r="EP20" t="str">
        <v>Saudi Arabien</v>
      </c>
      <c r="EQ20" t="str">
        <v>Schweiz</v>
      </c>
      <c r="ER20" t="str">
        <v>Senegal</v>
      </c>
      <c r="ES20" t="str">
        <v>Serbien og Montenegro</v>
      </c>
      <c r="ET20" t="str">
        <v>Seychellerne</v>
      </c>
      <c r="EU20" t="str">
        <v>Sierra Leone</v>
      </c>
      <c r="EV20" t="str">
        <v>Singapore</v>
      </c>
      <c r="EW20" t="str">
        <v>Slovakiet</v>
      </c>
      <c r="EX20" t="str">
        <v>Slovenien</v>
      </c>
      <c r="EY20" t="str">
        <v>Somalia</v>
      </c>
      <c r="EZ20" t="str">
        <v>Spanien</v>
      </c>
      <c r="FA20" t="str">
        <v>Sri Lanka</v>
      </c>
      <c r="FB20" t="str">
        <v>St. Kitts-Nevis</v>
      </c>
      <c r="FC20" t="str">
        <v>St. Lucia</v>
      </c>
      <c r="FD20" t="str">
        <v>St. Vincent &amp;</v>
      </c>
      <c r="FE20" t="str">
        <v>Storbritannien (England)</v>
      </c>
      <c r="FF20" t="str">
        <v>Sudan</v>
      </c>
      <c r="FG20" t="str">
        <v>Surinam</v>
      </c>
      <c r="FH20" t="str">
        <v>Sverige</v>
      </c>
      <c r="FI20" t="str">
        <v>Swaziland</v>
      </c>
      <c r="FJ20" t="str">
        <v>Sydafrika</v>
      </c>
      <c r="FK20" t="str">
        <v>Sydkorea</v>
      </c>
      <c r="FL20" t="str">
        <v>Syrien</v>
      </c>
      <c r="FM20" t="str">
        <v>Tadjikistan</v>
      </c>
      <c r="FN20" t="str">
        <v>Taiwan</v>
      </c>
      <c r="FO20" t="str">
        <v>Tanzania</v>
      </c>
      <c r="FP20" t="str">
        <v>Thailand</v>
      </c>
      <c r="FQ20" t="str">
        <v>Tjekkiet</v>
      </c>
      <c r="FR20" t="str">
        <v>Togo</v>
      </c>
      <c r="FS20" t="str">
        <v>Tonga</v>
      </c>
      <c r="FT20" t="str">
        <v>Trinidad &amp; Tobago</v>
      </c>
      <c r="FU20" t="str">
        <v>Tunesien</v>
      </c>
      <c r="FV20" t="str">
        <v>Turkmenistan</v>
      </c>
      <c r="FW20" t="str">
        <v>Tuvalu</v>
      </c>
      <c r="FX20" t="str">
        <v>Tyrkiet</v>
      </c>
      <c r="FY20" t="str">
        <v>Tyskland</v>
      </c>
      <c r="FZ20" t="str">
        <v>Uganda</v>
      </c>
      <c r="GA20" t="str">
        <v>Ukraine</v>
      </c>
      <c r="GB20" t="str">
        <v>Ungarn</v>
      </c>
      <c r="GC20" t="str">
        <v>Uruguay</v>
      </c>
      <c r="GD20" t="str">
        <v>USA</v>
      </c>
      <c r="GE20" t="str">
        <v>Usbekistan</v>
      </c>
      <c r="GF20" t="str">
        <v>Vanuatu</v>
      </c>
      <c r="GG20" t="str">
        <v>Vatikanet</v>
      </c>
      <c r="GH20" t="str">
        <v>Venezuela</v>
      </c>
      <c r="GI20" t="str">
        <v>Vietnam</v>
      </c>
      <c r="GJ20" t="str">
        <v>Yemen</v>
      </c>
      <c r="GK20" t="str">
        <v>Zambia</v>
      </c>
      <c r="GL20" t="str">
        <v>Zimbabwe</v>
      </c>
      <c r="GM20" t="str">
        <v>Ækvatorial Guinea</v>
      </c>
      <c r="GN20" t="str">
        <v>Østrig</v>
      </c>
      <c r="GO20" t="str">
        <v>Østtimor</v>
      </c>
    </row>
    <row r="21" spans="2:197" x14ac:dyDescent="0.25">
      <c r="B21" t="str" cm="1">
        <f t="array" ref="B21:GO21">TRANSPOSE(_xlfn._xlws.FILTER(AlleLande[Lande (dansk)],ISNUMBER(SEARCH(Vareoplysninger!H37,AlleLande[Lande (dansk)])),"Kan ikke findes"))</f>
        <v>Afghanistan</v>
      </c>
      <c r="C21" t="str">
        <v>Albanien</v>
      </c>
      <c r="D21" t="str">
        <v>Algeriet</v>
      </c>
      <c r="E21" t="str">
        <v>Andorra</v>
      </c>
      <c r="F21" t="str">
        <v>Angola</v>
      </c>
      <c r="G21" t="str">
        <v>Antigua &amp;Barbuda</v>
      </c>
      <c r="H21" t="str">
        <v>Argentina</v>
      </c>
      <c r="I21" t="str">
        <v>Armenien</v>
      </c>
      <c r="J21" t="str">
        <v>Aserbajdsjan</v>
      </c>
      <c r="K21" t="str">
        <v>Australien</v>
      </c>
      <c r="L21" t="str">
        <v>Bahamas</v>
      </c>
      <c r="M21" t="str">
        <v>Bahrain</v>
      </c>
      <c r="N21" t="str">
        <v>Bangladesh</v>
      </c>
      <c r="O21" t="str">
        <v>Barbados</v>
      </c>
      <c r="P21" t="str">
        <v>Belgien</v>
      </c>
      <c r="Q21" t="str">
        <v>Belize</v>
      </c>
      <c r="R21" t="str">
        <v>Benin</v>
      </c>
      <c r="S21" t="str">
        <v>Bhutan</v>
      </c>
      <c r="T21" t="str">
        <v>Bolivia</v>
      </c>
      <c r="U21" t="str">
        <v>Bosnien-Herzegovina</v>
      </c>
      <c r="V21" t="str">
        <v>Botswana</v>
      </c>
      <c r="W21" t="str">
        <v>Brasilien</v>
      </c>
      <c r="X21" t="str">
        <v>Brunei</v>
      </c>
      <c r="Y21" t="str">
        <v>Bulgarien</v>
      </c>
      <c r="Z21" t="str">
        <v>Burkina Faso</v>
      </c>
      <c r="AA21" t="str">
        <v>Burma (Myanmar)</v>
      </c>
      <c r="AB21" t="str">
        <v>Burundi</v>
      </c>
      <c r="AC21" t="str">
        <v>Cambodja</v>
      </c>
      <c r="AD21" t="str">
        <v>Cameroun</v>
      </c>
      <c r="AE21" t="str">
        <v>Canada</v>
      </c>
      <c r="AF21" t="str">
        <v>Centralafrika</v>
      </c>
      <c r="AG21" t="str">
        <v>Chad</v>
      </c>
      <c r="AH21" t="str">
        <v>Chile</v>
      </c>
      <c r="AI21" t="str">
        <v>Colombia</v>
      </c>
      <c r="AJ21" t="str">
        <v>Comorerne</v>
      </c>
      <c r="AK21" t="str">
        <v>Congo</v>
      </c>
      <c r="AL21" t="str">
        <v>Costa Rica</v>
      </c>
      <c r="AM21" t="str">
        <v>Cuba</v>
      </c>
      <c r="AN21" t="str">
        <v>Cypern</v>
      </c>
      <c r="AO21" t="str">
        <v>Danmark</v>
      </c>
      <c r="AP21" t="str">
        <v>Darussalem</v>
      </c>
      <c r="AQ21" t="str">
        <v>Demokratiske rep. Congo</v>
      </c>
      <c r="AR21" t="str">
        <v>Djibouti</v>
      </c>
      <c r="AS21" t="str">
        <v>Dominica</v>
      </c>
      <c r="AT21" t="str">
        <v>Dominikanske Republik</v>
      </c>
      <c r="AU21" t="str">
        <v>Ecuador</v>
      </c>
      <c r="AV21" t="str">
        <v>Egypten</v>
      </c>
      <c r="AW21" t="str">
        <v>El Salvador</v>
      </c>
      <c r="AX21" t="str">
        <v>Elfenbens- kysten</v>
      </c>
      <c r="AY21" t="str">
        <v>Eritrea</v>
      </c>
      <c r="AZ21" t="str">
        <v>Estland</v>
      </c>
      <c r="BA21" t="str">
        <v>Etiopien</v>
      </c>
      <c r="BB21" t="str">
        <v>Fiji</v>
      </c>
      <c r="BC21" t="str">
        <v>Filippinerne</v>
      </c>
      <c r="BD21" t="str">
        <v>Finland</v>
      </c>
      <c r="BE21" t="str">
        <v>Forenede Arab. Emirater</v>
      </c>
      <c r="BF21" t="str">
        <v>Frankrig</v>
      </c>
      <c r="BG21" t="str">
        <v>Gabon</v>
      </c>
      <c r="BH21" t="str">
        <v>Gambia</v>
      </c>
      <c r="BI21" t="str">
        <v>Georgien</v>
      </c>
      <c r="BJ21" t="str">
        <v>Ghana</v>
      </c>
      <c r="BK21" t="str">
        <v>Grenada</v>
      </c>
      <c r="BL21" t="str">
        <v>Grenadinerne</v>
      </c>
      <c r="BM21" t="str">
        <v>Grækenland</v>
      </c>
      <c r="BN21" t="str">
        <v>Guatemala</v>
      </c>
      <c r="BO21" t="str">
        <v>Guinea</v>
      </c>
      <c r="BP21" t="str">
        <v>Guinea-Bissau</v>
      </c>
      <c r="BQ21" t="str">
        <v>Guyana</v>
      </c>
      <c r="BR21" t="str">
        <v>Haiti</v>
      </c>
      <c r="BS21" t="str">
        <v>Honduras</v>
      </c>
      <c r="BT21" t="str">
        <v>Hviderusland (Belarus)</v>
      </c>
      <c r="BU21" t="str">
        <v>Indien</v>
      </c>
      <c r="BV21" t="str">
        <v>Indonesien</v>
      </c>
      <c r="BW21" t="str">
        <v>Irak</v>
      </c>
      <c r="BX21" t="str">
        <v>Iran</v>
      </c>
      <c r="BY21" t="str">
        <v>Irland</v>
      </c>
      <c r="BZ21" t="str">
        <v>Island</v>
      </c>
      <c r="CA21" t="str">
        <v>Israel</v>
      </c>
      <c r="CB21" t="str">
        <v>Italien</v>
      </c>
      <c r="CC21" t="str">
        <v>Jamaica</v>
      </c>
      <c r="CD21" t="str">
        <v>Japan</v>
      </c>
      <c r="CE21" t="str">
        <v>Jordan</v>
      </c>
      <c r="CF21" t="str">
        <v>Kapverdiske Øer</v>
      </c>
      <c r="CG21" t="str">
        <v>Kasakhstan</v>
      </c>
      <c r="CH21" t="str">
        <v>Kenya</v>
      </c>
      <c r="CI21" t="str">
        <v>Kina</v>
      </c>
      <c r="CJ21" t="str">
        <v>Kirgisistan</v>
      </c>
      <c r="CK21" t="str">
        <v>Kiribati</v>
      </c>
      <c r="CL21" t="str">
        <v>Kroatien</v>
      </c>
      <c r="CM21" t="str">
        <v>Kuwait</v>
      </c>
      <c r="CN21" t="str">
        <v>Laos</v>
      </c>
      <c r="CO21" t="str">
        <v>Lesotho</v>
      </c>
      <c r="CP21" t="str">
        <v>Letland</v>
      </c>
      <c r="CQ21" t="str">
        <v>Libanon</v>
      </c>
      <c r="CR21" t="str">
        <v>Liberia</v>
      </c>
      <c r="CS21" t="str">
        <v>Libyen</v>
      </c>
      <c r="CT21" t="str">
        <v>Liechtenstein</v>
      </c>
      <c r="CU21" t="str">
        <v>Litauen</v>
      </c>
      <c r="CV21" t="str">
        <v>Luxembourg</v>
      </c>
      <c r="CW21" t="str">
        <v>Madagaskar</v>
      </c>
      <c r="CX21" t="str">
        <v>Makedonien (FYROM)</v>
      </c>
      <c r="CY21" t="str">
        <v>Malawi</v>
      </c>
      <c r="CZ21" t="str">
        <v>Malaysia</v>
      </c>
      <c r="DA21" t="str">
        <v>Maldiverne</v>
      </c>
      <c r="DB21" t="str">
        <v>Mali</v>
      </c>
      <c r="DC21" t="str">
        <v>Malta</v>
      </c>
      <c r="DD21" t="str">
        <v>Marokko</v>
      </c>
      <c r="DE21" t="str">
        <v>Marshall-øerne</v>
      </c>
      <c r="DF21" t="str">
        <v>Mauretanien</v>
      </c>
      <c r="DG21" t="str">
        <v>Mauritius</v>
      </c>
      <c r="DH21" t="str">
        <v>Mexico</v>
      </c>
      <c r="DI21" t="str">
        <v>Mikronesien</v>
      </c>
      <c r="DJ21" t="str">
        <v>Moldova</v>
      </c>
      <c r="DK21" t="str">
        <v>Monaco</v>
      </c>
      <c r="DL21" t="str">
        <v>Mongoliet</v>
      </c>
      <c r="DM21" t="str">
        <v>Mozambique</v>
      </c>
      <c r="DN21" t="str">
        <v>Namibia</v>
      </c>
      <c r="DO21" t="str">
        <v>Nauru</v>
      </c>
      <c r="DP21" t="str">
        <v>Nederlandene</v>
      </c>
      <c r="DQ21" t="str">
        <v>Nepal</v>
      </c>
      <c r="DR21" t="str">
        <v>New Zealand</v>
      </c>
      <c r="DS21" t="str">
        <v>Nicaragua</v>
      </c>
      <c r="DT21" t="str">
        <v>Niger</v>
      </c>
      <c r="DU21" t="str">
        <v>Nigeria</v>
      </c>
      <c r="DV21" t="str">
        <v>Nordkorea</v>
      </c>
      <c r="DW21" t="str">
        <v>Norge</v>
      </c>
      <c r="DX21" t="str">
        <v>Oman</v>
      </c>
      <c r="DY21" t="str">
        <v>Pakistan</v>
      </c>
      <c r="DZ21" t="str">
        <v>Palau</v>
      </c>
      <c r="EA21" t="str">
        <v>Palestina</v>
      </c>
      <c r="EB21" t="str">
        <v>Panama</v>
      </c>
      <c r="EC21" t="str">
        <v>Papua New Guinea</v>
      </c>
      <c r="ED21" t="str">
        <v>Paraguay</v>
      </c>
      <c r="EE21" t="str">
        <v>Peru</v>
      </c>
      <c r="EF21" t="str">
        <v>Polen</v>
      </c>
      <c r="EG21" t="str">
        <v>Portugal</v>
      </c>
      <c r="EH21" t="str">
        <v>Qatar</v>
      </c>
      <c r="EI21" t="str">
        <v>Rumænien</v>
      </c>
      <c r="EJ21" t="str">
        <v>Rusland</v>
      </c>
      <c r="EK21" t="str">
        <v>Rwanda</v>
      </c>
      <c r="EL21" t="str">
        <v>Salomonøerne</v>
      </c>
      <c r="EM21" t="str">
        <v>Samoa</v>
      </c>
      <c r="EN21" t="str">
        <v>San Marino</v>
      </c>
      <c r="EO21" t="str">
        <v>Sao Tomé &amp; Principe</v>
      </c>
      <c r="EP21" t="str">
        <v>Saudi Arabien</v>
      </c>
      <c r="EQ21" t="str">
        <v>Schweiz</v>
      </c>
      <c r="ER21" t="str">
        <v>Senegal</v>
      </c>
      <c r="ES21" t="str">
        <v>Serbien og Montenegro</v>
      </c>
      <c r="ET21" t="str">
        <v>Seychellerne</v>
      </c>
      <c r="EU21" t="str">
        <v>Sierra Leone</v>
      </c>
      <c r="EV21" t="str">
        <v>Singapore</v>
      </c>
      <c r="EW21" t="str">
        <v>Slovakiet</v>
      </c>
      <c r="EX21" t="str">
        <v>Slovenien</v>
      </c>
      <c r="EY21" t="str">
        <v>Somalia</v>
      </c>
      <c r="EZ21" t="str">
        <v>Spanien</v>
      </c>
      <c r="FA21" t="str">
        <v>Sri Lanka</v>
      </c>
      <c r="FB21" t="str">
        <v>St. Kitts-Nevis</v>
      </c>
      <c r="FC21" t="str">
        <v>St. Lucia</v>
      </c>
      <c r="FD21" t="str">
        <v>St. Vincent &amp;</v>
      </c>
      <c r="FE21" t="str">
        <v>Storbritannien (England)</v>
      </c>
      <c r="FF21" t="str">
        <v>Sudan</v>
      </c>
      <c r="FG21" t="str">
        <v>Surinam</v>
      </c>
      <c r="FH21" t="str">
        <v>Sverige</v>
      </c>
      <c r="FI21" t="str">
        <v>Swaziland</v>
      </c>
      <c r="FJ21" t="str">
        <v>Sydafrika</v>
      </c>
      <c r="FK21" t="str">
        <v>Sydkorea</v>
      </c>
      <c r="FL21" t="str">
        <v>Syrien</v>
      </c>
      <c r="FM21" t="str">
        <v>Tadjikistan</v>
      </c>
      <c r="FN21" t="str">
        <v>Taiwan</v>
      </c>
      <c r="FO21" t="str">
        <v>Tanzania</v>
      </c>
      <c r="FP21" t="str">
        <v>Thailand</v>
      </c>
      <c r="FQ21" t="str">
        <v>Tjekkiet</v>
      </c>
      <c r="FR21" t="str">
        <v>Togo</v>
      </c>
      <c r="FS21" t="str">
        <v>Tonga</v>
      </c>
      <c r="FT21" t="str">
        <v>Trinidad &amp; Tobago</v>
      </c>
      <c r="FU21" t="str">
        <v>Tunesien</v>
      </c>
      <c r="FV21" t="str">
        <v>Turkmenistan</v>
      </c>
      <c r="FW21" t="str">
        <v>Tuvalu</v>
      </c>
      <c r="FX21" t="str">
        <v>Tyrkiet</v>
      </c>
      <c r="FY21" t="str">
        <v>Tyskland</v>
      </c>
      <c r="FZ21" t="str">
        <v>Uganda</v>
      </c>
      <c r="GA21" t="str">
        <v>Ukraine</v>
      </c>
      <c r="GB21" t="str">
        <v>Ungarn</v>
      </c>
      <c r="GC21" t="str">
        <v>Uruguay</v>
      </c>
      <c r="GD21" t="str">
        <v>USA</v>
      </c>
      <c r="GE21" t="str">
        <v>Usbekistan</v>
      </c>
      <c r="GF21" t="str">
        <v>Vanuatu</v>
      </c>
      <c r="GG21" t="str">
        <v>Vatikanet</v>
      </c>
      <c r="GH21" t="str">
        <v>Venezuela</v>
      </c>
      <c r="GI21" t="str">
        <v>Vietnam</v>
      </c>
      <c r="GJ21" t="str">
        <v>Yemen</v>
      </c>
      <c r="GK21" t="str">
        <v>Zambia</v>
      </c>
      <c r="GL21" t="str">
        <v>Zimbabwe</v>
      </c>
      <c r="GM21" t="str">
        <v>Ækvatorial Guinea</v>
      </c>
      <c r="GN21" t="str">
        <v>Østrig</v>
      </c>
      <c r="GO21" t="str">
        <v>Østtimor</v>
      </c>
    </row>
    <row r="22" spans="2:197" x14ac:dyDescent="0.25">
      <c r="B22" t="str" cm="1">
        <f t="array" ref="B22:GO22">TRANSPOSE(_xlfn._xlws.FILTER(AlleLande[Lande (dansk)],ISNUMBER(SEARCH(Vareoplysninger!H38,AlleLande[Lande (dansk)])),"Kan ikke findes"))</f>
        <v>Afghanistan</v>
      </c>
      <c r="C22" t="str">
        <v>Albanien</v>
      </c>
      <c r="D22" t="str">
        <v>Algeriet</v>
      </c>
      <c r="E22" t="str">
        <v>Andorra</v>
      </c>
      <c r="F22" t="str">
        <v>Angola</v>
      </c>
      <c r="G22" t="str">
        <v>Antigua &amp;Barbuda</v>
      </c>
      <c r="H22" t="str">
        <v>Argentina</v>
      </c>
      <c r="I22" t="str">
        <v>Armenien</v>
      </c>
      <c r="J22" t="str">
        <v>Aserbajdsjan</v>
      </c>
      <c r="K22" t="str">
        <v>Australien</v>
      </c>
      <c r="L22" t="str">
        <v>Bahamas</v>
      </c>
      <c r="M22" t="str">
        <v>Bahrain</v>
      </c>
      <c r="N22" t="str">
        <v>Bangladesh</v>
      </c>
      <c r="O22" t="str">
        <v>Barbados</v>
      </c>
      <c r="P22" t="str">
        <v>Belgien</v>
      </c>
      <c r="Q22" t="str">
        <v>Belize</v>
      </c>
      <c r="R22" t="str">
        <v>Benin</v>
      </c>
      <c r="S22" t="str">
        <v>Bhutan</v>
      </c>
      <c r="T22" t="str">
        <v>Bolivia</v>
      </c>
      <c r="U22" t="str">
        <v>Bosnien-Herzegovina</v>
      </c>
      <c r="V22" t="str">
        <v>Botswana</v>
      </c>
      <c r="W22" t="str">
        <v>Brasilien</v>
      </c>
      <c r="X22" t="str">
        <v>Brunei</v>
      </c>
      <c r="Y22" t="str">
        <v>Bulgarien</v>
      </c>
      <c r="Z22" t="str">
        <v>Burkina Faso</v>
      </c>
      <c r="AA22" t="str">
        <v>Burma (Myanmar)</v>
      </c>
      <c r="AB22" t="str">
        <v>Burundi</v>
      </c>
      <c r="AC22" t="str">
        <v>Cambodja</v>
      </c>
      <c r="AD22" t="str">
        <v>Cameroun</v>
      </c>
      <c r="AE22" t="str">
        <v>Canada</v>
      </c>
      <c r="AF22" t="str">
        <v>Centralafrika</v>
      </c>
      <c r="AG22" t="str">
        <v>Chad</v>
      </c>
      <c r="AH22" t="str">
        <v>Chile</v>
      </c>
      <c r="AI22" t="str">
        <v>Colombia</v>
      </c>
      <c r="AJ22" t="str">
        <v>Comorerne</v>
      </c>
      <c r="AK22" t="str">
        <v>Congo</v>
      </c>
      <c r="AL22" t="str">
        <v>Costa Rica</v>
      </c>
      <c r="AM22" t="str">
        <v>Cuba</v>
      </c>
      <c r="AN22" t="str">
        <v>Cypern</v>
      </c>
      <c r="AO22" t="str">
        <v>Danmark</v>
      </c>
      <c r="AP22" t="str">
        <v>Darussalem</v>
      </c>
      <c r="AQ22" t="str">
        <v>Demokratiske rep. Congo</v>
      </c>
      <c r="AR22" t="str">
        <v>Djibouti</v>
      </c>
      <c r="AS22" t="str">
        <v>Dominica</v>
      </c>
      <c r="AT22" t="str">
        <v>Dominikanske Republik</v>
      </c>
      <c r="AU22" t="str">
        <v>Ecuador</v>
      </c>
      <c r="AV22" t="str">
        <v>Egypten</v>
      </c>
      <c r="AW22" t="str">
        <v>El Salvador</v>
      </c>
      <c r="AX22" t="str">
        <v>Elfenbens- kysten</v>
      </c>
      <c r="AY22" t="str">
        <v>Eritrea</v>
      </c>
      <c r="AZ22" t="str">
        <v>Estland</v>
      </c>
      <c r="BA22" t="str">
        <v>Etiopien</v>
      </c>
      <c r="BB22" t="str">
        <v>Fiji</v>
      </c>
      <c r="BC22" t="str">
        <v>Filippinerne</v>
      </c>
      <c r="BD22" t="str">
        <v>Finland</v>
      </c>
      <c r="BE22" t="str">
        <v>Forenede Arab. Emirater</v>
      </c>
      <c r="BF22" t="str">
        <v>Frankrig</v>
      </c>
      <c r="BG22" t="str">
        <v>Gabon</v>
      </c>
      <c r="BH22" t="str">
        <v>Gambia</v>
      </c>
      <c r="BI22" t="str">
        <v>Georgien</v>
      </c>
      <c r="BJ22" t="str">
        <v>Ghana</v>
      </c>
      <c r="BK22" t="str">
        <v>Grenada</v>
      </c>
      <c r="BL22" t="str">
        <v>Grenadinerne</v>
      </c>
      <c r="BM22" t="str">
        <v>Grækenland</v>
      </c>
      <c r="BN22" t="str">
        <v>Guatemala</v>
      </c>
      <c r="BO22" t="str">
        <v>Guinea</v>
      </c>
      <c r="BP22" t="str">
        <v>Guinea-Bissau</v>
      </c>
      <c r="BQ22" t="str">
        <v>Guyana</v>
      </c>
      <c r="BR22" t="str">
        <v>Haiti</v>
      </c>
      <c r="BS22" t="str">
        <v>Honduras</v>
      </c>
      <c r="BT22" t="str">
        <v>Hviderusland (Belarus)</v>
      </c>
      <c r="BU22" t="str">
        <v>Indien</v>
      </c>
      <c r="BV22" t="str">
        <v>Indonesien</v>
      </c>
      <c r="BW22" t="str">
        <v>Irak</v>
      </c>
      <c r="BX22" t="str">
        <v>Iran</v>
      </c>
      <c r="BY22" t="str">
        <v>Irland</v>
      </c>
      <c r="BZ22" t="str">
        <v>Island</v>
      </c>
      <c r="CA22" t="str">
        <v>Israel</v>
      </c>
      <c r="CB22" t="str">
        <v>Italien</v>
      </c>
      <c r="CC22" t="str">
        <v>Jamaica</v>
      </c>
      <c r="CD22" t="str">
        <v>Japan</v>
      </c>
      <c r="CE22" t="str">
        <v>Jordan</v>
      </c>
      <c r="CF22" t="str">
        <v>Kapverdiske Øer</v>
      </c>
      <c r="CG22" t="str">
        <v>Kasakhstan</v>
      </c>
      <c r="CH22" t="str">
        <v>Kenya</v>
      </c>
      <c r="CI22" t="str">
        <v>Kina</v>
      </c>
      <c r="CJ22" t="str">
        <v>Kirgisistan</v>
      </c>
      <c r="CK22" t="str">
        <v>Kiribati</v>
      </c>
      <c r="CL22" t="str">
        <v>Kroatien</v>
      </c>
      <c r="CM22" t="str">
        <v>Kuwait</v>
      </c>
      <c r="CN22" t="str">
        <v>Laos</v>
      </c>
      <c r="CO22" t="str">
        <v>Lesotho</v>
      </c>
      <c r="CP22" t="str">
        <v>Letland</v>
      </c>
      <c r="CQ22" t="str">
        <v>Libanon</v>
      </c>
      <c r="CR22" t="str">
        <v>Liberia</v>
      </c>
      <c r="CS22" t="str">
        <v>Libyen</v>
      </c>
      <c r="CT22" t="str">
        <v>Liechtenstein</v>
      </c>
      <c r="CU22" t="str">
        <v>Litauen</v>
      </c>
      <c r="CV22" t="str">
        <v>Luxembourg</v>
      </c>
      <c r="CW22" t="str">
        <v>Madagaskar</v>
      </c>
      <c r="CX22" t="str">
        <v>Makedonien (FYROM)</v>
      </c>
      <c r="CY22" t="str">
        <v>Malawi</v>
      </c>
      <c r="CZ22" t="str">
        <v>Malaysia</v>
      </c>
      <c r="DA22" t="str">
        <v>Maldiverne</v>
      </c>
      <c r="DB22" t="str">
        <v>Mali</v>
      </c>
      <c r="DC22" t="str">
        <v>Malta</v>
      </c>
      <c r="DD22" t="str">
        <v>Marokko</v>
      </c>
      <c r="DE22" t="str">
        <v>Marshall-øerne</v>
      </c>
      <c r="DF22" t="str">
        <v>Mauretanien</v>
      </c>
      <c r="DG22" t="str">
        <v>Mauritius</v>
      </c>
      <c r="DH22" t="str">
        <v>Mexico</v>
      </c>
      <c r="DI22" t="str">
        <v>Mikronesien</v>
      </c>
      <c r="DJ22" t="str">
        <v>Moldova</v>
      </c>
      <c r="DK22" t="str">
        <v>Monaco</v>
      </c>
      <c r="DL22" t="str">
        <v>Mongoliet</v>
      </c>
      <c r="DM22" t="str">
        <v>Mozambique</v>
      </c>
      <c r="DN22" t="str">
        <v>Namibia</v>
      </c>
      <c r="DO22" t="str">
        <v>Nauru</v>
      </c>
      <c r="DP22" t="str">
        <v>Nederlandene</v>
      </c>
      <c r="DQ22" t="str">
        <v>Nepal</v>
      </c>
      <c r="DR22" t="str">
        <v>New Zealand</v>
      </c>
      <c r="DS22" t="str">
        <v>Nicaragua</v>
      </c>
      <c r="DT22" t="str">
        <v>Niger</v>
      </c>
      <c r="DU22" t="str">
        <v>Nigeria</v>
      </c>
      <c r="DV22" t="str">
        <v>Nordkorea</v>
      </c>
      <c r="DW22" t="str">
        <v>Norge</v>
      </c>
      <c r="DX22" t="str">
        <v>Oman</v>
      </c>
      <c r="DY22" t="str">
        <v>Pakistan</v>
      </c>
      <c r="DZ22" t="str">
        <v>Palau</v>
      </c>
      <c r="EA22" t="str">
        <v>Palestina</v>
      </c>
      <c r="EB22" t="str">
        <v>Panama</v>
      </c>
      <c r="EC22" t="str">
        <v>Papua New Guinea</v>
      </c>
      <c r="ED22" t="str">
        <v>Paraguay</v>
      </c>
      <c r="EE22" t="str">
        <v>Peru</v>
      </c>
      <c r="EF22" t="str">
        <v>Polen</v>
      </c>
      <c r="EG22" t="str">
        <v>Portugal</v>
      </c>
      <c r="EH22" t="str">
        <v>Qatar</v>
      </c>
      <c r="EI22" t="str">
        <v>Rumænien</v>
      </c>
      <c r="EJ22" t="str">
        <v>Rusland</v>
      </c>
      <c r="EK22" t="str">
        <v>Rwanda</v>
      </c>
      <c r="EL22" t="str">
        <v>Salomonøerne</v>
      </c>
      <c r="EM22" t="str">
        <v>Samoa</v>
      </c>
      <c r="EN22" t="str">
        <v>San Marino</v>
      </c>
      <c r="EO22" t="str">
        <v>Sao Tomé &amp; Principe</v>
      </c>
      <c r="EP22" t="str">
        <v>Saudi Arabien</v>
      </c>
      <c r="EQ22" t="str">
        <v>Schweiz</v>
      </c>
      <c r="ER22" t="str">
        <v>Senegal</v>
      </c>
      <c r="ES22" t="str">
        <v>Serbien og Montenegro</v>
      </c>
      <c r="ET22" t="str">
        <v>Seychellerne</v>
      </c>
      <c r="EU22" t="str">
        <v>Sierra Leone</v>
      </c>
      <c r="EV22" t="str">
        <v>Singapore</v>
      </c>
      <c r="EW22" t="str">
        <v>Slovakiet</v>
      </c>
      <c r="EX22" t="str">
        <v>Slovenien</v>
      </c>
      <c r="EY22" t="str">
        <v>Somalia</v>
      </c>
      <c r="EZ22" t="str">
        <v>Spanien</v>
      </c>
      <c r="FA22" t="str">
        <v>Sri Lanka</v>
      </c>
      <c r="FB22" t="str">
        <v>St. Kitts-Nevis</v>
      </c>
      <c r="FC22" t="str">
        <v>St. Lucia</v>
      </c>
      <c r="FD22" t="str">
        <v>St. Vincent &amp;</v>
      </c>
      <c r="FE22" t="str">
        <v>Storbritannien (England)</v>
      </c>
      <c r="FF22" t="str">
        <v>Sudan</v>
      </c>
      <c r="FG22" t="str">
        <v>Surinam</v>
      </c>
      <c r="FH22" t="str">
        <v>Sverige</v>
      </c>
      <c r="FI22" t="str">
        <v>Swaziland</v>
      </c>
      <c r="FJ22" t="str">
        <v>Sydafrika</v>
      </c>
      <c r="FK22" t="str">
        <v>Sydkorea</v>
      </c>
      <c r="FL22" t="str">
        <v>Syrien</v>
      </c>
      <c r="FM22" t="str">
        <v>Tadjikistan</v>
      </c>
      <c r="FN22" t="str">
        <v>Taiwan</v>
      </c>
      <c r="FO22" t="str">
        <v>Tanzania</v>
      </c>
      <c r="FP22" t="str">
        <v>Thailand</v>
      </c>
      <c r="FQ22" t="str">
        <v>Tjekkiet</v>
      </c>
      <c r="FR22" t="str">
        <v>Togo</v>
      </c>
      <c r="FS22" t="str">
        <v>Tonga</v>
      </c>
      <c r="FT22" t="str">
        <v>Trinidad &amp; Tobago</v>
      </c>
      <c r="FU22" t="str">
        <v>Tunesien</v>
      </c>
      <c r="FV22" t="str">
        <v>Turkmenistan</v>
      </c>
      <c r="FW22" t="str">
        <v>Tuvalu</v>
      </c>
      <c r="FX22" t="str">
        <v>Tyrkiet</v>
      </c>
      <c r="FY22" t="str">
        <v>Tyskland</v>
      </c>
      <c r="FZ22" t="str">
        <v>Uganda</v>
      </c>
      <c r="GA22" t="str">
        <v>Ukraine</v>
      </c>
      <c r="GB22" t="str">
        <v>Ungarn</v>
      </c>
      <c r="GC22" t="str">
        <v>Uruguay</v>
      </c>
      <c r="GD22" t="str">
        <v>USA</v>
      </c>
      <c r="GE22" t="str">
        <v>Usbekistan</v>
      </c>
      <c r="GF22" t="str">
        <v>Vanuatu</v>
      </c>
      <c r="GG22" t="str">
        <v>Vatikanet</v>
      </c>
      <c r="GH22" t="str">
        <v>Venezuela</v>
      </c>
      <c r="GI22" t="str">
        <v>Vietnam</v>
      </c>
      <c r="GJ22" t="str">
        <v>Yemen</v>
      </c>
      <c r="GK22" t="str">
        <v>Zambia</v>
      </c>
      <c r="GL22" t="str">
        <v>Zimbabwe</v>
      </c>
      <c r="GM22" t="str">
        <v>Ækvatorial Guinea</v>
      </c>
      <c r="GN22" t="str">
        <v>Østrig</v>
      </c>
      <c r="GO22" t="str">
        <v>Østtimor</v>
      </c>
    </row>
    <row r="23" spans="2:197" x14ac:dyDescent="0.25">
      <c r="B23" t="str" cm="1">
        <f t="array" ref="B23:GO23">TRANSPOSE(_xlfn._xlws.FILTER(AlleLande[Lande (dansk)],ISNUMBER(SEARCH(Vareoplysninger!H39,AlleLande[Lande (dansk)])),"Kan ikke findes"))</f>
        <v>Afghanistan</v>
      </c>
      <c r="C23" t="str">
        <v>Albanien</v>
      </c>
      <c r="D23" t="str">
        <v>Algeriet</v>
      </c>
      <c r="E23" t="str">
        <v>Andorra</v>
      </c>
      <c r="F23" t="str">
        <v>Angola</v>
      </c>
      <c r="G23" t="str">
        <v>Antigua &amp;Barbuda</v>
      </c>
      <c r="H23" t="str">
        <v>Argentina</v>
      </c>
      <c r="I23" t="str">
        <v>Armenien</v>
      </c>
      <c r="J23" t="str">
        <v>Aserbajdsjan</v>
      </c>
      <c r="K23" t="str">
        <v>Australien</v>
      </c>
      <c r="L23" t="str">
        <v>Bahamas</v>
      </c>
      <c r="M23" t="str">
        <v>Bahrain</v>
      </c>
      <c r="N23" t="str">
        <v>Bangladesh</v>
      </c>
      <c r="O23" t="str">
        <v>Barbados</v>
      </c>
      <c r="P23" t="str">
        <v>Belgien</v>
      </c>
      <c r="Q23" t="str">
        <v>Belize</v>
      </c>
      <c r="R23" t="str">
        <v>Benin</v>
      </c>
      <c r="S23" t="str">
        <v>Bhutan</v>
      </c>
      <c r="T23" t="str">
        <v>Bolivia</v>
      </c>
      <c r="U23" t="str">
        <v>Bosnien-Herzegovina</v>
      </c>
      <c r="V23" t="str">
        <v>Botswana</v>
      </c>
      <c r="W23" t="str">
        <v>Brasilien</v>
      </c>
      <c r="X23" t="str">
        <v>Brunei</v>
      </c>
      <c r="Y23" t="str">
        <v>Bulgarien</v>
      </c>
      <c r="Z23" t="str">
        <v>Burkina Faso</v>
      </c>
      <c r="AA23" t="str">
        <v>Burma (Myanmar)</v>
      </c>
      <c r="AB23" t="str">
        <v>Burundi</v>
      </c>
      <c r="AC23" t="str">
        <v>Cambodja</v>
      </c>
      <c r="AD23" t="str">
        <v>Cameroun</v>
      </c>
      <c r="AE23" t="str">
        <v>Canada</v>
      </c>
      <c r="AF23" t="str">
        <v>Centralafrika</v>
      </c>
      <c r="AG23" t="str">
        <v>Chad</v>
      </c>
      <c r="AH23" t="str">
        <v>Chile</v>
      </c>
      <c r="AI23" t="str">
        <v>Colombia</v>
      </c>
      <c r="AJ23" t="str">
        <v>Comorerne</v>
      </c>
      <c r="AK23" t="str">
        <v>Congo</v>
      </c>
      <c r="AL23" t="str">
        <v>Costa Rica</v>
      </c>
      <c r="AM23" t="str">
        <v>Cuba</v>
      </c>
      <c r="AN23" t="str">
        <v>Cypern</v>
      </c>
      <c r="AO23" t="str">
        <v>Danmark</v>
      </c>
      <c r="AP23" t="str">
        <v>Darussalem</v>
      </c>
      <c r="AQ23" t="str">
        <v>Demokratiske rep. Congo</v>
      </c>
      <c r="AR23" t="str">
        <v>Djibouti</v>
      </c>
      <c r="AS23" t="str">
        <v>Dominica</v>
      </c>
      <c r="AT23" t="str">
        <v>Dominikanske Republik</v>
      </c>
      <c r="AU23" t="str">
        <v>Ecuador</v>
      </c>
      <c r="AV23" t="str">
        <v>Egypten</v>
      </c>
      <c r="AW23" t="str">
        <v>El Salvador</v>
      </c>
      <c r="AX23" t="str">
        <v>Elfenbens- kysten</v>
      </c>
      <c r="AY23" t="str">
        <v>Eritrea</v>
      </c>
      <c r="AZ23" t="str">
        <v>Estland</v>
      </c>
      <c r="BA23" t="str">
        <v>Etiopien</v>
      </c>
      <c r="BB23" t="str">
        <v>Fiji</v>
      </c>
      <c r="BC23" t="str">
        <v>Filippinerne</v>
      </c>
      <c r="BD23" t="str">
        <v>Finland</v>
      </c>
      <c r="BE23" t="str">
        <v>Forenede Arab. Emirater</v>
      </c>
      <c r="BF23" t="str">
        <v>Frankrig</v>
      </c>
      <c r="BG23" t="str">
        <v>Gabon</v>
      </c>
      <c r="BH23" t="str">
        <v>Gambia</v>
      </c>
      <c r="BI23" t="str">
        <v>Georgien</v>
      </c>
      <c r="BJ23" t="str">
        <v>Ghana</v>
      </c>
      <c r="BK23" t="str">
        <v>Grenada</v>
      </c>
      <c r="BL23" t="str">
        <v>Grenadinerne</v>
      </c>
      <c r="BM23" t="str">
        <v>Grækenland</v>
      </c>
      <c r="BN23" t="str">
        <v>Guatemala</v>
      </c>
      <c r="BO23" t="str">
        <v>Guinea</v>
      </c>
      <c r="BP23" t="str">
        <v>Guinea-Bissau</v>
      </c>
      <c r="BQ23" t="str">
        <v>Guyana</v>
      </c>
      <c r="BR23" t="str">
        <v>Haiti</v>
      </c>
      <c r="BS23" t="str">
        <v>Honduras</v>
      </c>
      <c r="BT23" t="str">
        <v>Hviderusland (Belarus)</v>
      </c>
      <c r="BU23" t="str">
        <v>Indien</v>
      </c>
      <c r="BV23" t="str">
        <v>Indonesien</v>
      </c>
      <c r="BW23" t="str">
        <v>Irak</v>
      </c>
      <c r="BX23" t="str">
        <v>Iran</v>
      </c>
      <c r="BY23" t="str">
        <v>Irland</v>
      </c>
      <c r="BZ23" t="str">
        <v>Island</v>
      </c>
      <c r="CA23" t="str">
        <v>Israel</v>
      </c>
      <c r="CB23" t="str">
        <v>Italien</v>
      </c>
      <c r="CC23" t="str">
        <v>Jamaica</v>
      </c>
      <c r="CD23" t="str">
        <v>Japan</v>
      </c>
      <c r="CE23" t="str">
        <v>Jordan</v>
      </c>
      <c r="CF23" t="str">
        <v>Kapverdiske Øer</v>
      </c>
      <c r="CG23" t="str">
        <v>Kasakhstan</v>
      </c>
      <c r="CH23" t="str">
        <v>Kenya</v>
      </c>
      <c r="CI23" t="str">
        <v>Kina</v>
      </c>
      <c r="CJ23" t="str">
        <v>Kirgisistan</v>
      </c>
      <c r="CK23" t="str">
        <v>Kiribati</v>
      </c>
      <c r="CL23" t="str">
        <v>Kroatien</v>
      </c>
      <c r="CM23" t="str">
        <v>Kuwait</v>
      </c>
      <c r="CN23" t="str">
        <v>Laos</v>
      </c>
      <c r="CO23" t="str">
        <v>Lesotho</v>
      </c>
      <c r="CP23" t="str">
        <v>Letland</v>
      </c>
      <c r="CQ23" t="str">
        <v>Libanon</v>
      </c>
      <c r="CR23" t="str">
        <v>Liberia</v>
      </c>
      <c r="CS23" t="str">
        <v>Libyen</v>
      </c>
      <c r="CT23" t="str">
        <v>Liechtenstein</v>
      </c>
      <c r="CU23" t="str">
        <v>Litauen</v>
      </c>
      <c r="CV23" t="str">
        <v>Luxembourg</v>
      </c>
      <c r="CW23" t="str">
        <v>Madagaskar</v>
      </c>
      <c r="CX23" t="str">
        <v>Makedonien (FYROM)</v>
      </c>
      <c r="CY23" t="str">
        <v>Malawi</v>
      </c>
      <c r="CZ23" t="str">
        <v>Malaysia</v>
      </c>
      <c r="DA23" t="str">
        <v>Maldiverne</v>
      </c>
      <c r="DB23" t="str">
        <v>Mali</v>
      </c>
      <c r="DC23" t="str">
        <v>Malta</v>
      </c>
      <c r="DD23" t="str">
        <v>Marokko</v>
      </c>
      <c r="DE23" t="str">
        <v>Marshall-øerne</v>
      </c>
      <c r="DF23" t="str">
        <v>Mauretanien</v>
      </c>
      <c r="DG23" t="str">
        <v>Mauritius</v>
      </c>
      <c r="DH23" t="str">
        <v>Mexico</v>
      </c>
      <c r="DI23" t="str">
        <v>Mikronesien</v>
      </c>
      <c r="DJ23" t="str">
        <v>Moldova</v>
      </c>
      <c r="DK23" t="str">
        <v>Monaco</v>
      </c>
      <c r="DL23" t="str">
        <v>Mongoliet</v>
      </c>
      <c r="DM23" t="str">
        <v>Mozambique</v>
      </c>
      <c r="DN23" t="str">
        <v>Namibia</v>
      </c>
      <c r="DO23" t="str">
        <v>Nauru</v>
      </c>
      <c r="DP23" t="str">
        <v>Nederlandene</v>
      </c>
      <c r="DQ23" t="str">
        <v>Nepal</v>
      </c>
      <c r="DR23" t="str">
        <v>New Zealand</v>
      </c>
      <c r="DS23" t="str">
        <v>Nicaragua</v>
      </c>
      <c r="DT23" t="str">
        <v>Niger</v>
      </c>
      <c r="DU23" t="str">
        <v>Nigeria</v>
      </c>
      <c r="DV23" t="str">
        <v>Nordkorea</v>
      </c>
      <c r="DW23" t="str">
        <v>Norge</v>
      </c>
      <c r="DX23" t="str">
        <v>Oman</v>
      </c>
      <c r="DY23" t="str">
        <v>Pakistan</v>
      </c>
      <c r="DZ23" t="str">
        <v>Palau</v>
      </c>
      <c r="EA23" t="str">
        <v>Palestina</v>
      </c>
      <c r="EB23" t="str">
        <v>Panama</v>
      </c>
      <c r="EC23" t="str">
        <v>Papua New Guinea</v>
      </c>
      <c r="ED23" t="str">
        <v>Paraguay</v>
      </c>
      <c r="EE23" t="str">
        <v>Peru</v>
      </c>
      <c r="EF23" t="str">
        <v>Polen</v>
      </c>
      <c r="EG23" t="str">
        <v>Portugal</v>
      </c>
      <c r="EH23" t="str">
        <v>Qatar</v>
      </c>
      <c r="EI23" t="str">
        <v>Rumænien</v>
      </c>
      <c r="EJ23" t="str">
        <v>Rusland</v>
      </c>
      <c r="EK23" t="str">
        <v>Rwanda</v>
      </c>
      <c r="EL23" t="str">
        <v>Salomonøerne</v>
      </c>
      <c r="EM23" t="str">
        <v>Samoa</v>
      </c>
      <c r="EN23" t="str">
        <v>San Marino</v>
      </c>
      <c r="EO23" t="str">
        <v>Sao Tomé &amp; Principe</v>
      </c>
      <c r="EP23" t="str">
        <v>Saudi Arabien</v>
      </c>
      <c r="EQ23" t="str">
        <v>Schweiz</v>
      </c>
      <c r="ER23" t="str">
        <v>Senegal</v>
      </c>
      <c r="ES23" t="str">
        <v>Serbien og Montenegro</v>
      </c>
      <c r="ET23" t="str">
        <v>Seychellerne</v>
      </c>
      <c r="EU23" t="str">
        <v>Sierra Leone</v>
      </c>
      <c r="EV23" t="str">
        <v>Singapore</v>
      </c>
      <c r="EW23" t="str">
        <v>Slovakiet</v>
      </c>
      <c r="EX23" t="str">
        <v>Slovenien</v>
      </c>
      <c r="EY23" t="str">
        <v>Somalia</v>
      </c>
      <c r="EZ23" t="str">
        <v>Spanien</v>
      </c>
      <c r="FA23" t="str">
        <v>Sri Lanka</v>
      </c>
      <c r="FB23" t="str">
        <v>St. Kitts-Nevis</v>
      </c>
      <c r="FC23" t="str">
        <v>St. Lucia</v>
      </c>
      <c r="FD23" t="str">
        <v>St. Vincent &amp;</v>
      </c>
      <c r="FE23" t="str">
        <v>Storbritannien (England)</v>
      </c>
      <c r="FF23" t="str">
        <v>Sudan</v>
      </c>
      <c r="FG23" t="str">
        <v>Surinam</v>
      </c>
      <c r="FH23" t="str">
        <v>Sverige</v>
      </c>
      <c r="FI23" t="str">
        <v>Swaziland</v>
      </c>
      <c r="FJ23" t="str">
        <v>Sydafrika</v>
      </c>
      <c r="FK23" t="str">
        <v>Sydkorea</v>
      </c>
      <c r="FL23" t="str">
        <v>Syrien</v>
      </c>
      <c r="FM23" t="str">
        <v>Tadjikistan</v>
      </c>
      <c r="FN23" t="str">
        <v>Taiwan</v>
      </c>
      <c r="FO23" t="str">
        <v>Tanzania</v>
      </c>
      <c r="FP23" t="str">
        <v>Thailand</v>
      </c>
      <c r="FQ23" t="str">
        <v>Tjekkiet</v>
      </c>
      <c r="FR23" t="str">
        <v>Togo</v>
      </c>
      <c r="FS23" t="str">
        <v>Tonga</v>
      </c>
      <c r="FT23" t="str">
        <v>Trinidad &amp; Tobago</v>
      </c>
      <c r="FU23" t="str">
        <v>Tunesien</v>
      </c>
      <c r="FV23" t="str">
        <v>Turkmenistan</v>
      </c>
      <c r="FW23" t="str">
        <v>Tuvalu</v>
      </c>
      <c r="FX23" t="str">
        <v>Tyrkiet</v>
      </c>
      <c r="FY23" t="str">
        <v>Tyskland</v>
      </c>
      <c r="FZ23" t="str">
        <v>Uganda</v>
      </c>
      <c r="GA23" t="str">
        <v>Ukraine</v>
      </c>
      <c r="GB23" t="str">
        <v>Ungarn</v>
      </c>
      <c r="GC23" t="str">
        <v>Uruguay</v>
      </c>
      <c r="GD23" t="str">
        <v>USA</v>
      </c>
      <c r="GE23" t="str">
        <v>Usbekistan</v>
      </c>
      <c r="GF23" t="str">
        <v>Vanuatu</v>
      </c>
      <c r="GG23" t="str">
        <v>Vatikanet</v>
      </c>
      <c r="GH23" t="str">
        <v>Venezuela</v>
      </c>
      <c r="GI23" t="str">
        <v>Vietnam</v>
      </c>
      <c r="GJ23" t="str">
        <v>Yemen</v>
      </c>
      <c r="GK23" t="str">
        <v>Zambia</v>
      </c>
      <c r="GL23" t="str">
        <v>Zimbabwe</v>
      </c>
      <c r="GM23" t="str">
        <v>Ækvatorial Guinea</v>
      </c>
      <c r="GN23" t="str">
        <v>Østrig</v>
      </c>
      <c r="GO23" t="str">
        <v>Østtimor</v>
      </c>
    </row>
    <row r="25" spans="2:197" ht="21" x14ac:dyDescent="0.35">
      <c r="B25" s="17" t="s">
        <v>385</v>
      </c>
    </row>
    <row r="26" spans="2:197" x14ac:dyDescent="0.25">
      <c r="B26" t="str" cm="1">
        <f t="array" ref="B26:GO26">TRANSPOSE(_xlfn._xlws.FILTER(AlleLande[Lande (dansk)],ISNUMBER(SEARCH(Vareoplysninger!I35,AlleLande[Lande (dansk)])),"Kan ikke findes"))</f>
        <v>Afghanistan</v>
      </c>
      <c r="C26" t="str">
        <v>Albanien</v>
      </c>
      <c r="D26" t="str">
        <v>Algeriet</v>
      </c>
      <c r="E26" t="str">
        <v>Andorra</v>
      </c>
      <c r="F26" t="str">
        <v>Angola</v>
      </c>
      <c r="G26" t="str">
        <v>Antigua &amp;Barbuda</v>
      </c>
      <c r="H26" t="str">
        <v>Argentina</v>
      </c>
      <c r="I26" t="str">
        <v>Armenien</v>
      </c>
      <c r="J26" t="str">
        <v>Aserbajdsjan</v>
      </c>
      <c r="K26" t="str">
        <v>Australien</v>
      </c>
      <c r="L26" t="str">
        <v>Bahamas</v>
      </c>
      <c r="M26" t="str">
        <v>Bahrain</v>
      </c>
      <c r="N26" t="str">
        <v>Bangladesh</v>
      </c>
      <c r="O26" t="str">
        <v>Barbados</v>
      </c>
      <c r="P26" t="str">
        <v>Belgien</v>
      </c>
      <c r="Q26" t="str">
        <v>Belize</v>
      </c>
      <c r="R26" t="str">
        <v>Benin</v>
      </c>
      <c r="S26" t="str">
        <v>Bhutan</v>
      </c>
      <c r="T26" t="str">
        <v>Bolivia</v>
      </c>
      <c r="U26" t="str">
        <v>Bosnien-Herzegovina</v>
      </c>
      <c r="V26" t="str">
        <v>Botswana</v>
      </c>
      <c r="W26" t="str">
        <v>Brasilien</v>
      </c>
      <c r="X26" t="str">
        <v>Brunei</v>
      </c>
      <c r="Y26" t="str">
        <v>Bulgarien</v>
      </c>
      <c r="Z26" t="str">
        <v>Burkina Faso</v>
      </c>
      <c r="AA26" t="str">
        <v>Burma (Myanmar)</v>
      </c>
      <c r="AB26" t="str">
        <v>Burundi</v>
      </c>
      <c r="AC26" t="str">
        <v>Cambodja</v>
      </c>
      <c r="AD26" t="str">
        <v>Cameroun</v>
      </c>
      <c r="AE26" t="str">
        <v>Canada</v>
      </c>
      <c r="AF26" t="str">
        <v>Centralafrika</v>
      </c>
      <c r="AG26" t="str">
        <v>Chad</v>
      </c>
      <c r="AH26" t="str">
        <v>Chile</v>
      </c>
      <c r="AI26" t="str">
        <v>Colombia</v>
      </c>
      <c r="AJ26" t="str">
        <v>Comorerne</v>
      </c>
      <c r="AK26" t="str">
        <v>Congo</v>
      </c>
      <c r="AL26" t="str">
        <v>Costa Rica</v>
      </c>
      <c r="AM26" t="str">
        <v>Cuba</v>
      </c>
      <c r="AN26" t="str">
        <v>Cypern</v>
      </c>
      <c r="AO26" t="str">
        <v>Danmark</v>
      </c>
      <c r="AP26" t="str">
        <v>Darussalem</v>
      </c>
      <c r="AQ26" t="str">
        <v>Demokratiske rep. Congo</v>
      </c>
      <c r="AR26" t="str">
        <v>Djibouti</v>
      </c>
      <c r="AS26" t="str">
        <v>Dominica</v>
      </c>
      <c r="AT26" t="str">
        <v>Dominikanske Republik</v>
      </c>
      <c r="AU26" t="str">
        <v>Ecuador</v>
      </c>
      <c r="AV26" t="str">
        <v>Egypten</v>
      </c>
      <c r="AW26" t="str">
        <v>El Salvador</v>
      </c>
      <c r="AX26" t="str">
        <v>Elfenbens- kysten</v>
      </c>
      <c r="AY26" t="str">
        <v>Eritrea</v>
      </c>
      <c r="AZ26" t="str">
        <v>Estland</v>
      </c>
      <c r="BA26" t="str">
        <v>Etiopien</v>
      </c>
      <c r="BB26" t="str">
        <v>Fiji</v>
      </c>
      <c r="BC26" t="str">
        <v>Filippinerne</v>
      </c>
      <c r="BD26" t="str">
        <v>Finland</v>
      </c>
      <c r="BE26" t="str">
        <v>Forenede Arab. Emirater</v>
      </c>
      <c r="BF26" t="str">
        <v>Frankrig</v>
      </c>
      <c r="BG26" t="str">
        <v>Gabon</v>
      </c>
      <c r="BH26" t="str">
        <v>Gambia</v>
      </c>
      <c r="BI26" t="str">
        <v>Georgien</v>
      </c>
      <c r="BJ26" t="str">
        <v>Ghana</v>
      </c>
      <c r="BK26" t="str">
        <v>Grenada</v>
      </c>
      <c r="BL26" t="str">
        <v>Grenadinerne</v>
      </c>
      <c r="BM26" t="str">
        <v>Grækenland</v>
      </c>
      <c r="BN26" t="str">
        <v>Guatemala</v>
      </c>
      <c r="BO26" t="str">
        <v>Guinea</v>
      </c>
      <c r="BP26" t="str">
        <v>Guinea-Bissau</v>
      </c>
      <c r="BQ26" t="str">
        <v>Guyana</v>
      </c>
      <c r="BR26" t="str">
        <v>Haiti</v>
      </c>
      <c r="BS26" t="str">
        <v>Honduras</v>
      </c>
      <c r="BT26" t="str">
        <v>Hviderusland (Belarus)</v>
      </c>
      <c r="BU26" t="str">
        <v>Indien</v>
      </c>
      <c r="BV26" t="str">
        <v>Indonesien</v>
      </c>
      <c r="BW26" t="str">
        <v>Irak</v>
      </c>
      <c r="BX26" t="str">
        <v>Iran</v>
      </c>
      <c r="BY26" t="str">
        <v>Irland</v>
      </c>
      <c r="BZ26" t="str">
        <v>Island</v>
      </c>
      <c r="CA26" t="str">
        <v>Israel</v>
      </c>
      <c r="CB26" t="str">
        <v>Italien</v>
      </c>
      <c r="CC26" t="str">
        <v>Jamaica</v>
      </c>
      <c r="CD26" t="str">
        <v>Japan</v>
      </c>
      <c r="CE26" t="str">
        <v>Jordan</v>
      </c>
      <c r="CF26" t="str">
        <v>Kapverdiske Øer</v>
      </c>
      <c r="CG26" t="str">
        <v>Kasakhstan</v>
      </c>
      <c r="CH26" t="str">
        <v>Kenya</v>
      </c>
      <c r="CI26" t="str">
        <v>Kina</v>
      </c>
      <c r="CJ26" t="str">
        <v>Kirgisistan</v>
      </c>
      <c r="CK26" t="str">
        <v>Kiribati</v>
      </c>
      <c r="CL26" t="str">
        <v>Kroatien</v>
      </c>
      <c r="CM26" t="str">
        <v>Kuwait</v>
      </c>
      <c r="CN26" t="str">
        <v>Laos</v>
      </c>
      <c r="CO26" t="str">
        <v>Lesotho</v>
      </c>
      <c r="CP26" t="str">
        <v>Letland</v>
      </c>
      <c r="CQ26" t="str">
        <v>Libanon</v>
      </c>
      <c r="CR26" t="str">
        <v>Liberia</v>
      </c>
      <c r="CS26" t="str">
        <v>Libyen</v>
      </c>
      <c r="CT26" t="str">
        <v>Liechtenstein</v>
      </c>
      <c r="CU26" t="str">
        <v>Litauen</v>
      </c>
      <c r="CV26" t="str">
        <v>Luxembourg</v>
      </c>
      <c r="CW26" t="str">
        <v>Madagaskar</v>
      </c>
      <c r="CX26" t="str">
        <v>Makedonien (FYROM)</v>
      </c>
      <c r="CY26" t="str">
        <v>Malawi</v>
      </c>
      <c r="CZ26" t="str">
        <v>Malaysia</v>
      </c>
      <c r="DA26" t="str">
        <v>Maldiverne</v>
      </c>
      <c r="DB26" t="str">
        <v>Mali</v>
      </c>
      <c r="DC26" t="str">
        <v>Malta</v>
      </c>
      <c r="DD26" t="str">
        <v>Marokko</v>
      </c>
      <c r="DE26" t="str">
        <v>Marshall-øerne</v>
      </c>
      <c r="DF26" t="str">
        <v>Mauretanien</v>
      </c>
      <c r="DG26" t="str">
        <v>Mauritius</v>
      </c>
      <c r="DH26" t="str">
        <v>Mexico</v>
      </c>
      <c r="DI26" t="str">
        <v>Mikronesien</v>
      </c>
      <c r="DJ26" t="str">
        <v>Moldova</v>
      </c>
      <c r="DK26" t="str">
        <v>Monaco</v>
      </c>
      <c r="DL26" t="str">
        <v>Mongoliet</v>
      </c>
      <c r="DM26" t="str">
        <v>Mozambique</v>
      </c>
      <c r="DN26" t="str">
        <v>Namibia</v>
      </c>
      <c r="DO26" t="str">
        <v>Nauru</v>
      </c>
      <c r="DP26" t="str">
        <v>Nederlandene</v>
      </c>
      <c r="DQ26" t="str">
        <v>Nepal</v>
      </c>
      <c r="DR26" t="str">
        <v>New Zealand</v>
      </c>
      <c r="DS26" t="str">
        <v>Nicaragua</v>
      </c>
      <c r="DT26" t="str">
        <v>Niger</v>
      </c>
      <c r="DU26" t="str">
        <v>Nigeria</v>
      </c>
      <c r="DV26" t="str">
        <v>Nordkorea</v>
      </c>
      <c r="DW26" t="str">
        <v>Norge</v>
      </c>
      <c r="DX26" t="str">
        <v>Oman</v>
      </c>
      <c r="DY26" t="str">
        <v>Pakistan</v>
      </c>
      <c r="DZ26" t="str">
        <v>Palau</v>
      </c>
      <c r="EA26" t="str">
        <v>Palestina</v>
      </c>
      <c r="EB26" t="str">
        <v>Panama</v>
      </c>
      <c r="EC26" t="str">
        <v>Papua New Guinea</v>
      </c>
      <c r="ED26" t="str">
        <v>Paraguay</v>
      </c>
      <c r="EE26" t="str">
        <v>Peru</v>
      </c>
      <c r="EF26" t="str">
        <v>Polen</v>
      </c>
      <c r="EG26" t="str">
        <v>Portugal</v>
      </c>
      <c r="EH26" t="str">
        <v>Qatar</v>
      </c>
      <c r="EI26" t="str">
        <v>Rumænien</v>
      </c>
      <c r="EJ26" t="str">
        <v>Rusland</v>
      </c>
      <c r="EK26" t="str">
        <v>Rwanda</v>
      </c>
      <c r="EL26" t="str">
        <v>Salomonøerne</v>
      </c>
      <c r="EM26" t="str">
        <v>Samoa</v>
      </c>
      <c r="EN26" t="str">
        <v>San Marino</v>
      </c>
      <c r="EO26" t="str">
        <v>Sao Tomé &amp; Principe</v>
      </c>
      <c r="EP26" t="str">
        <v>Saudi Arabien</v>
      </c>
      <c r="EQ26" t="str">
        <v>Schweiz</v>
      </c>
      <c r="ER26" t="str">
        <v>Senegal</v>
      </c>
      <c r="ES26" t="str">
        <v>Serbien og Montenegro</v>
      </c>
      <c r="ET26" t="str">
        <v>Seychellerne</v>
      </c>
      <c r="EU26" t="str">
        <v>Sierra Leone</v>
      </c>
      <c r="EV26" t="str">
        <v>Singapore</v>
      </c>
      <c r="EW26" t="str">
        <v>Slovakiet</v>
      </c>
      <c r="EX26" t="str">
        <v>Slovenien</v>
      </c>
      <c r="EY26" t="str">
        <v>Somalia</v>
      </c>
      <c r="EZ26" t="str">
        <v>Spanien</v>
      </c>
      <c r="FA26" t="str">
        <v>Sri Lanka</v>
      </c>
      <c r="FB26" t="str">
        <v>St. Kitts-Nevis</v>
      </c>
      <c r="FC26" t="str">
        <v>St. Lucia</v>
      </c>
      <c r="FD26" t="str">
        <v>St. Vincent &amp;</v>
      </c>
      <c r="FE26" t="str">
        <v>Storbritannien (England)</v>
      </c>
      <c r="FF26" t="str">
        <v>Sudan</v>
      </c>
      <c r="FG26" t="str">
        <v>Surinam</v>
      </c>
      <c r="FH26" t="str">
        <v>Sverige</v>
      </c>
      <c r="FI26" t="str">
        <v>Swaziland</v>
      </c>
      <c r="FJ26" t="str">
        <v>Sydafrika</v>
      </c>
      <c r="FK26" t="str">
        <v>Sydkorea</v>
      </c>
      <c r="FL26" t="str">
        <v>Syrien</v>
      </c>
      <c r="FM26" t="str">
        <v>Tadjikistan</v>
      </c>
      <c r="FN26" t="str">
        <v>Taiwan</v>
      </c>
      <c r="FO26" t="str">
        <v>Tanzania</v>
      </c>
      <c r="FP26" t="str">
        <v>Thailand</v>
      </c>
      <c r="FQ26" t="str">
        <v>Tjekkiet</v>
      </c>
      <c r="FR26" t="str">
        <v>Togo</v>
      </c>
      <c r="FS26" t="str">
        <v>Tonga</v>
      </c>
      <c r="FT26" t="str">
        <v>Trinidad &amp; Tobago</v>
      </c>
      <c r="FU26" t="str">
        <v>Tunesien</v>
      </c>
      <c r="FV26" t="str">
        <v>Turkmenistan</v>
      </c>
      <c r="FW26" t="str">
        <v>Tuvalu</v>
      </c>
      <c r="FX26" t="str">
        <v>Tyrkiet</v>
      </c>
      <c r="FY26" t="str">
        <v>Tyskland</v>
      </c>
      <c r="FZ26" t="str">
        <v>Uganda</v>
      </c>
      <c r="GA26" t="str">
        <v>Ukraine</v>
      </c>
      <c r="GB26" t="str">
        <v>Ungarn</v>
      </c>
      <c r="GC26" t="str">
        <v>Uruguay</v>
      </c>
      <c r="GD26" t="str">
        <v>USA</v>
      </c>
      <c r="GE26" t="str">
        <v>Usbekistan</v>
      </c>
      <c r="GF26" t="str">
        <v>Vanuatu</v>
      </c>
      <c r="GG26" t="str">
        <v>Vatikanet</v>
      </c>
      <c r="GH26" t="str">
        <v>Venezuela</v>
      </c>
      <c r="GI26" t="str">
        <v>Vietnam</v>
      </c>
      <c r="GJ26" t="str">
        <v>Yemen</v>
      </c>
      <c r="GK26" t="str">
        <v>Zambia</v>
      </c>
      <c r="GL26" t="str">
        <v>Zimbabwe</v>
      </c>
      <c r="GM26" t="str">
        <v>Ækvatorial Guinea</v>
      </c>
      <c r="GN26" t="str">
        <v>Østrig</v>
      </c>
      <c r="GO26" t="str">
        <v>Østtimor</v>
      </c>
    </row>
    <row r="27" spans="2:197" x14ac:dyDescent="0.25">
      <c r="B27" t="str" cm="1">
        <f t="array" ref="B27:GO27">TRANSPOSE(_xlfn._xlws.FILTER(AlleLande[Lande (dansk)],ISNUMBER(SEARCH(Vareoplysninger!I36,AlleLande[Lande (dansk)])),"Kan ikke findes"))</f>
        <v>Afghanistan</v>
      </c>
      <c r="C27" t="str">
        <v>Albanien</v>
      </c>
      <c r="D27" t="str">
        <v>Algeriet</v>
      </c>
      <c r="E27" t="str">
        <v>Andorra</v>
      </c>
      <c r="F27" t="str">
        <v>Angola</v>
      </c>
      <c r="G27" t="str">
        <v>Antigua &amp;Barbuda</v>
      </c>
      <c r="H27" t="str">
        <v>Argentina</v>
      </c>
      <c r="I27" t="str">
        <v>Armenien</v>
      </c>
      <c r="J27" t="str">
        <v>Aserbajdsjan</v>
      </c>
      <c r="K27" t="str">
        <v>Australien</v>
      </c>
      <c r="L27" t="str">
        <v>Bahamas</v>
      </c>
      <c r="M27" t="str">
        <v>Bahrain</v>
      </c>
      <c r="N27" t="str">
        <v>Bangladesh</v>
      </c>
      <c r="O27" t="str">
        <v>Barbados</v>
      </c>
      <c r="P27" t="str">
        <v>Belgien</v>
      </c>
      <c r="Q27" t="str">
        <v>Belize</v>
      </c>
      <c r="R27" t="str">
        <v>Benin</v>
      </c>
      <c r="S27" t="str">
        <v>Bhutan</v>
      </c>
      <c r="T27" t="str">
        <v>Bolivia</v>
      </c>
      <c r="U27" t="str">
        <v>Bosnien-Herzegovina</v>
      </c>
      <c r="V27" t="str">
        <v>Botswana</v>
      </c>
      <c r="W27" t="str">
        <v>Brasilien</v>
      </c>
      <c r="X27" t="str">
        <v>Brunei</v>
      </c>
      <c r="Y27" t="str">
        <v>Bulgarien</v>
      </c>
      <c r="Z27" t="str">
        <v>Burkina Faso</v>
      </c>
      <c r="AA27" t="str">
        <v>Burma (Myanmar)</v>
      </c>
      <c r="AB27" t="str">
        <v>Burundi</v>
      </c>
      <c r="AC27" t="str">
        <v>Cambodja</v>
      </c>
      <c r="AD27" t="str">
        <v>Cameroun</v>
      </c>
      <c r="AE27" t="str">
        <v>Canada</v>
      </c>
      <c r="AF27" t="str">
        <v>Centralafrika</v>
      </c>
      <c r="AG27" t="str">
        <v>Chad</v>
      </c>
      <c r="AH27" t="str">
        <v>Chile</v>
      </c>
      <c r="AI27" t="str">
        <v>Colombia</v>
      </c>
      <c r="AJ27" t="str">
        <v>Comorerne</v>
      </c>
      <c r="AK27" t="str">
        <v>Congo</v>
      </c>
      <c r="AL27" t="str">
        <v>Costa Rica</v>
      </c>
      <c r="AM27" t="str">
        <v>Cuba</v>
      </c>
      <c r="AN27" t="str">
        <v>Cypern</v>
      </c>
      <c r="AO27" t="str">
        <v>Danmark</v>
      </c>
      <c r="AP27" t="str">
        <v>Darussalem</v>
      </c>
      <c r="AQ27" t="str">
        <v>Demokratiske rep. Congo</v>
      </c>
      <c r="AR27" t="str">
        <v>Djibouti</v>
      </c>
      <c r="AS27" t="str">
        <v>Dominica</v>
      </c>
      <c r="AT27" t="str">
        <v>Dominikanske Republik</v>
      </c>
      <c r="AU27" t="str">
        <v>Ecuador</v>
      </c>
      <c r="AV27" t="str">
        <v>Egypten</v>
      </c>
      <c r="AW27" t="str">
        <v>El Salvador</v>
      </c>
      <c r="AX27" t="str">
        <v>Elfenbens- kysten</v>
      </c>
      <c r="AY27" t="str">
        <v>Eritrea</v>
      </c>
      <c r="AZ27" t="str">
        <v>Estland</v>
      </c>
      <c r="BA27" t="str">
        <v>Etiopien</v>
      </c>
      <c r="BB27" t="str">
        <v>Fiji</v>
      </c>
      <c r="BC27" t="str">
        <v>Filippinerne</v>
      </c>
      <c r="BD27" t="str">
        <v>Finland</v>
      </c>
      <c r="BE27" t="str">
        <v>Forenede Arab. Emirater</v>
      </c>
      <c r="BF27" t="str">
        <v>Frankrig</v>
      </c>
      <c r="BG27" t="str">
        <v>Gabon</v>
      </c>
      <c r="BH27" t="str">
        <v>Gambia</v>
      </c>
      <c r="BI27" t="str">
        <v>Georgien</v>
      </c>
      <c r="BJ27" t="str">
        <v>Ghana</v>
      </c>
      <c r="BK27" t="str">
        <v>Grenada</v>
      </c>
      <c r="BL27" t="str">
        <v>Grenadinerne</v>
      </c>
      <c r="BM27" t="str">
        <v>Grækenland</v>
      </c>
      <c r="BN27" t="str">
        <v>Guatemala</v>
      </c>
      <c r="BO27" t="str">
        <v>Guinea</v>
      </c>
      <c r="BP27" t="str">
        <v>Guinea-Bissau</v>
      </c>
      <c r="BQ27" t="str">
        <v>Guyana</v>
      </c>
      <c r="BR27" t="str">
        <v>Haiti</v>
      </c>
      <c r="BS27" t="str">
        <v>Honduras</v>
      </c>
      <c r="BT27" t="str">
        <v>Hviderusland (Belarus)</v>
      </c>
      <c r="BU27" t="str">
        <v>Indien</v>
      </c>
      <c r="BV27" t="str">
        <v>Indonesien</v>
      </c>
      <c r="BW27" t="str">
        <v>Irak</v>
      </c>
      <c r="BX27" t="str">
        <v>Iran</v>
      </c>
      <c r="BY27" t="str">
        <v>Irland</v>
      </c>
      <c r="BZ27" t="str">
        <v>Island</v>
      </c>
      <c r="CA27" t="str">
        <v>Israel</v>
      </c>
      <c r="CB27" t="str">
        <v>Italien</v>
      </c>
      <c r="CC27" t="str">
        <v>Jamaica</v>
      </c>
      <c r="CD27" t="str">
        <v>Japan</v>
      </c>
      <c r="CE27" t="str">
        <v>Jordan</v>
      </c>
      <c r="CF27" t="str">
        <v>Kapverdiske Øer</v>
      </c>
      <c r="CG27" t="str">
        <v>Kasakhstan</v>
      </c>
      <c r="CH27" t="str">
        <v>Kenya</v>
      </c>
      <c r="CI27" t="str">
        <v>Kina</v>
      </c>
      <c r="CJ27" t="str">
        <v>Kirgisistan</v>
      </c>
      <c r="CK27" t="str">
        <v>Kiribati</v>
      </c>
      <c r="CL27" t="str">
        <v>Kroatien</v>
      </c>
      <c r="CM27" t="str">
        <v>Kuwait</v>
      </c>
      <c r="CN27" t="str">
        <v>Laos</v>
      </c>
      <c r="CO27" t="str">
        <v>Lesotho</v>
      </c>
      <c r="CP27" t="str">
        <v>Letland</v>
      </c>
      <c r="CQ27" t="str">
        <v>Libanon</v>
      </c>
      <c r="CR27" t="str">
        <v>Liberia</v>
      </c>
      <c r="CS27" t="str">
        <v>Libyen</v>
      </c>
      <c r="CT27" t="str">
        <v>Liechtenstein</v>
      </c>
      <c r="CU27" t="str">
        <v>Litauen</v>
      </c>
      <c r="CV27" t="str">
        <v>Luxembourg</v>
      </c>
      <c r="CW27" t="str">
        <v>Madagaskar</v>
      </c>
      <c r="CX27" t="str">
        <v>Makedonien (FYROM)</v>
      </c>
      <c r="CY27" t="str">
        <v>Malawi</v>
      </c>
      <c r="CZ27" t="str">
        <v>Malaysia</v>
      </c>
      <c r="DA27" t="str">
        <v>Maldiverne</v>
      </c>
      <c r="DB27" t="str">
        <v>Mali</v>
      </c>
      <c r="DC27" t="str">
        <v>Malta</v>
      </c>
      <c r="DD27" t="str">
        <v>Marokko</v>
      </c>
      <c r="DE27" t="str">
        <v>Marshall-øerne</v>
      </c>
      <c r="DF27" t="str">
        <v>Mauretanien</v>
      </c>
      <c r="DG27" t="str">
        <v>Mauritius</v>
      </c>
      <c r="DH27" t="str">
        <v>Mexico</v>
      </c>
      <c r="DI27" t="str">
        <v>Mikronesien</v>
      </c>
      <c r="DJ27" t="str">
        <v>Moldova</v>
      </c>
      <c r="DK27" t="str">
        <v>Monaco</v>
      </c>
      <c r="DL27" t="str">
        <v>Mongoliet</v>
      </c>
      <c r="DM27" t="str">
        <v>Mozambique</v>
      </c>
      <c r="DN27" t="str">
        <v>Namibia</v>
      </c>
      <c r="DO27" t="str">
        <v>Nauru</v>
      </c>
      <c r="DP27" t="str">
        <v>Nederlandene</v>
      </c>
      <c r="DQ27" t="str">
        <v>Nepal</v>
      </c>
      <c r="DR27" t="str">
        <v>New Zealand</v>
      </c>
      <c r="DS27" t="str">
        <v>Nicaragua</v>
      </c>
      <c r="DT27" t="str">
        <v>Niger</v>
      </c>
      <c r="DU27" t="str">
        <v>Nigeria</v>
      </c>
      <c r="DV27" t="str">
        <v>Nordkorea</v>
      </c>
      <c r="DW27" t="str">
        <v>Norge</v>
      </c>
      <c r="DX27" t="str">
        <v>Oman</v>
      </c>
      <c r="DY27" t="str">
        <v>Pakistan</v>
      </c>
      <c r="DZ27" t="str">
        <v>Palau</v>
      </c>
      <c r="EA27" t="str">
        <v>Palestina</v>
      </c>
      <c r="EB27" t="str">
        <v>Panama</v>
      </c>
      <c r="EC27" t="str">
        <v>Papua New Guinea</v>
      </c>
      <c r="ED27" t="str">
        <v>Paraguay</v>
      </c>
      <c r="EE27" t="str">
        <v>Peru</v>
      </c>
      <c r="EF27" t="str">
        <v>Polen</v>
      </c>
      <c r="EG27" t="str">
        <v>Portugal</v>
      </c>
      <c r="EH27" t="str">
        <v>Qatar</v>
      </c>
      <c r="EI27" t="str">
        <v>Rumænien</v>
      </c>
      <c r="EJ27" t="str">
        <v>Rusland</v>
      </c>
      <c r="EK27" t="str">
        <v>Rwanda</v>
      </c>
      <c r="EL27" t="str">
        <v>Salomonøerne</v>
      </c>
      <c r="EM27" t="str">
        <v>Samoa</v>
      </c>
      <c r="EN27" t="str">
        <v>San Marino</v>
      </c>
      <c r="EO27" t="str">
        <v>Sao Tomé &amp; Principe</v>
      </c>
      <c r="EP27" t="str">
        <v>Saudi Arabien</v>
      </c>
      <c r="EQ27" t="str">
        <v>Schweiz</v>
      </c>
      <c r="ER27" t="str">
        <v>Senegal</v>
      </c>
      <c r="ES27" t="str">
        <v>Serbien og Montenegro</v>
      </c>
      <c r="ET27" t="str">
        <v>Seychellerne</v>
      </c>
      <c r="EU27" t="str">
        <v>Sierra Leone</v>
      </c>
      <c r="EV27" t="str">
        <v>Singapore</v>
      </c>
      <c r="EW27" t="str">
        <v>Slovakiet</v>
      </c>
      <c r="EX27" t="str">
        <v>Slovenien</v>
      </c>
      <c r="EY27" t="str">
        <v>Somalia</v>
      </c>
      <c r="EZ27" t="str">
        <v>Spanien</v>
      </c>
      <c r="FA27" t="str">
        <v>Sri Lanka</v>
      </c>
      <c r="FB27" t="str">
        <v>St. Kitts-Nevis</v>
      </c>
      <c r="FC27" t="str">
        <v>St. Lucia</v>
      </c>
      <c r="FD27" t="str">
        <v>St. Vincent &amp;</v>
      </c>
      <c r="FE27" t="str">
        <v>Storbritannien (England)</v>
      </c>
      <c r="FF27" t="str">
        <v>Sudan</v>
      </c>
      <c r="FG27" t="str">
        <v>Surinam</v>
      </c>
      <c r="FH27" t="str">
        <v>Sverige</v>
      </c>
      <c r="FI27" t="str">
        <v>Swaziland</v>
      </c>
      <c r="FJ27" t="str">
        <v>Sydafrika</v>
      </c>
      <c r="FK27" t="str">
        <v>Sydkorea</v>
      </c>
      <c r="FL27" t="str">
        <v>Syrien</v>
      </c>
      <c r="FM27" t="str">
        <v>Tadjikistan</v>
      </c>
      <c r="FN27" t="str">
        <v>Taiwan</v>
      </c>
      <c r="FO27" t="str">
        <v>Tanzania</v>
      </c>
      <c r="FP27" t="str">
        <v>Thailand</v>
      </c>
      <c r="FQ27" t="str">
        <v>Tjekkiet</v>
      </c>
      <c r="FR27" t="str">
        <v>Togo</v>
      </c>
      <c r="FS27" t="str">
        <v>Tonga</v>
      </c>
      <c r="FT27" t="str">
        <v>Trinidad &amp; Tobago</v>
      </c>
      <c r="FU27" t="str">
        <v>Tunesien</v>
      </c>
      <c r="FV27" t="str">
        <v>Turkmenistan</v>
      </c>
      <c r="FW27" t="str">
        <v>Tuvalu</v>
      </c>
      <c r="FX27" t="str">
        <v>Tyrkiet</v>
      </c>
      <c r="FY27" t="str">
        <v>Tyskland</v>
      </c>
      <c r="FZ27" t="str">
        <v>Uganda</v>
      </c>
      <c r="GA27" t="str">
        <v>Ukraine</v>
      </c>
      <c r="GB27" t="str">
        <v>Ungarn</v>
      </c>
      <c r="GC27" t="str">
        <v>Uruguay</v>
      </c>
      <c r="GD27" t="str">
        <v>USA</v>
      </c>
      <c r="GE27" t="str">
        <v>Usbekistan</v>
      </c>
      <c r="GF27" t="str">
        <v>Vanuatu</v>
      </c>
      <c r="GG27" t="str">
        <v>Vatikanet</v>
      </c>
      <c r="GH27" t="str">
        <v>Venezuela</v>
      </c>
      <c r="GI27" t="str">
        <v>Vietnam</v>
      </c>
      <c r="GJ27" t="str">
        <v>Yemen</v>
      </c>
      <c r="GK27" t="str">
        <v>Zambia</v>
      </c>
      <c r="GL27" t="str">
        <v>Zimbabwe</v>
      </c>
      <c r="GM27" t="str">
        <v>Ækvatorial Guinea</v>
      </c>
      <c r="GN27" t="str">
        <v>Østrig</v>
      </c>
      <c r="GO27" t="str">
        <v>Østtimor</v>
      </c>
    </row>
    <row r="28" spans="2:197" x14ac:dyDescent="0.25">
      <c r="B28" t="str" cm="1">
        <f t="array" ref="B28:GO28">TRANSPOSE(_xlfn._xlws.FILTER(AlleLande[Lande (dansk)],ISNUMBER(SEARCH(Vareoplysninger!I37,AlleLande[Lande (dansk)])),"Kan ikke findes"))</f>
        <v>Afghanistan</v>
      </c>
      <c r="C28" t="str">
        <v>Albanien</v>
      </c>
      <c r="D28" t="str">
        <v>Algeriet</v>
      </c>
      <c r="E28" t="str">
        <v>Andorra</v>
      </c>
      <c r="F28" t="str">
        <v>Angola</v>
      </c>
      <c r="G28" t="str">
        <v>Antigua &amp;Barbuda</v>
      </c>
      <c r="H28" t="str">
        <v>Argentina</v>
      </c>
      <c r="I28" t="str">
        <v>Armenien</v>
      </c>
      <c r="J28" t="str">
        <v>Aserbajdsjan</v>
      </c>
      <c r="K28" t="str">
        <v>Australien</v>
      </c>
      <c r="L28" t="str">
        <v>Bahamas</v>
      </c>
      <c r="M28" t="str">
        <v>Bahrain</v>
      </c>
      <c r="N28" t="str">
        <v>Bangladesh</v>
      </c>
      <c r="O28" t="str">
        <v>Barbados</v>
      </c>
      <c r="P28" t="str">
        <v>Belgien</v>
      </c>
      <c r="Q28" t="str">
        <v>Belize</v>
      </c>
      <c r="R28" t="str">
        <v>Benin</v>
      </c>
      <c r="S28" t="str">
        <v>Bhutan</v>
      </c>
      <c r="T28" t="str">
        <v>Bolivia</v>
      </c>
      <c r="U28" t="str">
        <v>Bosnien-Herzegovina</v>
      </c>
      <c r="V28" t="str">
        <v>Botswana</v>
      </c>
      <c r="W28" t="str">
        <v>Brasilien</v>
      </c>
      <c r="X28" t="str">
        <v>Brunei</v>
      </c>
      <c r="Y28" t="str">
        <v>Bulgarien</v>
      </c>
      <c r="Z28" t="str">
        <v>Burkina Faso</v>
      </c>
      <c r="AA28" t="str">
        <v>Burma (Myanmar)</v>
      </c>
      <c r="AB28" t="str">
        <v>Burundi</v>
      </c>
      <c r="AC28" t="str">
        <v>Cambodja</v>
      </c>
      <c r="AD28" t="str">
        <v>Cameroun</v>
      </c>
      <c r="AE28" t="str">
        <v>Canada</v>
      </c>
      <c r="AF28" t="str">
        <v>Centralafrika</v>
      </c>
      <c r="AG28" t="str">
        <v>Chad</v>
      </c>
      <c r="AH28" t="str">
        <v>Chile</v>
      </c>
      <c r="AI28" t="str">
        <v>Colombia</v>
      </c>
      <c r="AJ28" t="str">
        <v>Comorerne</v>
      </c>
      <c r="AK28" t="str">
        <v>Congo</v>
      </c>
      <c r="AL28" t="str">
        <v>Costa Rica</v>
      </c>
      <c r="AM28" t="str">
        <v>Cuba</v>
      </c>
      <c r="AN28" t="str">
        <v>Cypern</v>
      </c>
      <c r="AO28" t="str">
        <v>Danmark</v>
      </c>
      <c r="AP28" t="str">
        <v>Darussalem</v>
      </c>
      <c r="AQ28" t="str">
        <v>Demokratiske rep. Congo</v>
      </c>
      <c r="AR28" t="str">
        <v>Djibouti</v>
      </c>
      <c r="AS28" t="str">
        <v>Dominica</v>
      </c>
      <c r="AT28" t="str">
        <v>Dominikanske Republik</v>
      </c>
      <c r="AU28" t="str">
        <v>Ecuador</v>
      </c>
      <c r="AV28" t="str">
        <v>Egypten</v>
      </c>
      <c r="AW28" t="str">
        <v>El Salvador</v>
      </c>
      <c r="AX28" t="str">
        <v>Elfenbens- kysten</v>
      </c>
      <c r="AY28" t="str">
        <v>Eritrea</v>
      </c>
      <c r="AZ28" t="str">
        <v>Estland</v>
      </c>
      <c r="BA28" t="str">
        <v>Etiopien</v>
      </c>
      <c r="BB28" t="str">
        <v>Fiji</v>
      </c>
      <c r="BC28" t="str">
        <v>Filippinerne</v>
      </c>
      <c r="BD28" t="str">
        <v>Finland</v>
      </c>
      <c r="BE28" t="str">
        <v>Forenede Arab. Emirater</v>
      </c>
      <c r="BF28" t="str">
        <v>Frankrig</v>
      </c>
      <c r="BG28" t="str">
        <v>Gabon</v>
      </c>
      <c r="BH28" t="str">
        <v>Gambia</v>
      </c>
      <c r="BI28" t="str">
        <v>Georgien</v>
      </c>
      <c r="BJ28" t="str">
        <v>Ghana</v>
      </c>
      <c r="BK28" t="str">
        <v>Grenada</v>
      </c>
      <c r="BL28" t="str">
        <v>Grenadinerne</v>
      </c>
      <c r="BM28" t="str">
        <v>Grækenland</v>
      </c>
      <c r="BN28" t="str">
        <v>Guatemala</v>
      </c>
      <c r="BO28" t="str">
        <v>Guinea</v>
      </c>
      <c r="BP28" t="str">
        <v>Guinea-Bissau</v>
      </c>
      <c r="BQ28" t="str">
        <v>Guyana</v>
      </c>
      <c r="BR28" t="str">
        <v>Haiti</v>
      </c>
      <c r="BS28" t="str">
        <v>Honduras</v>
      </c>
      <c r="BT28" t="str">
        <v>Hviderusland (Belarus)</v>
      </c>
      <c r="BU28" t="str">
        <v>Indien</v>
      </c>
      <c r="BV28" t="str">
        <v>Indonesien</v>
      </c>
      <c r="BW28" t="str">
        <v>Irak</v>
      </c>
      <c r="BX28" t="str">
        <v>Iran</v>
      </c>
      <c r="BY28" t="str">
        <v>Irland</v>
      </c>
      <c r="BZ28" t="str">
        <v>Island</v>
      </c>
      <c r="CA28" t="str">
        <v>Israel</v>
      </c>
      <c r="CB28" t="str">
        <v>Italien</v>
      </c>
      <c r="CC28" t="str">
        <v>Jamaica</v>
      </c>
      <c r="CD28" t="str">
        <v>Japan</v>
      </c>
      <c r="CE28" t="str">
        <v>Jordan</v>
      </c>
      <c r="CF28" t="str">
        <v>Kapverdiske Øer</v>
      </c>
      <c r="CG28" t="str">
        <v>Kasakhstan</v>
      </c>
      <c r="CH28" t="str">
        <v>Kenya</v>
      </c>
      <c r="CI28" t="str">
        <v>Kina</v>
      </c>
      <c r="CJ28" t="str">
        <v>Kirgisistan</v>
      </c>
      <c r="CK28" t="str">
        <v>Kiribati</v>
      </c>
      <c r="CL28" t="str">
        <v>Kroatien</v>
      </c>
      <c r="CM28" t="str">
        <v>Kuwait</v>
      </c>
      <c r="CN28" t="str">
        <v>Laos</v>
      </c>
      <c r="CO28" t="str">
        <v>Lesotho</v>
      </c>
      <c r="CP28" t="str">
        <v>Letland</v>
      </c>
      <c r="CQ28" t="str">
        <v>Libanon</v>
      </c>
      <c r="CR28" t="str">
        <v>Liberia</v>
      </c>
      <c r="CS28" t="str">
        <v>Libyen</v>
      </c>
      <c r="CT28" t="str">
        <v>Liechtenstein</v>
      </c>
      <c r="CU28" t="str">
        <v>Litauen</v>
      </c>
      <c r="CV28" t="str">
        <v>Luxembourg</v>
      </c>
      <c r="CW28" t="str">
        <v>Madagaskar</v>
      </c>
      <c r="CX28" t="str">
        <v>Makedonien (FYROM)</v>
      </c>
      <c r="CY28" t="str">
        <v>Malawi</v>
      </c>
      <c r="CZ28" t="str">
        <v>Malaysia</v>
      </c>
      <c r="DA28" t="str">
        <v>Maldiverne</v>
      </c>
      <c r="DB28" t="str">
        <v>Mali</v>
      </c>
      <c r="DC28" t="str">
        <v>Malta</v>
      </c>
      <c r="DD28" t="str">
        <v>Marokko</v>
      </c>
      <c r="DE28" t="str">
        <v>Marshall-øerne</v>
      </c>
      <c r="DF28" t="str">
        <v>Mauretanien</v>
      </c>
      <c r="DG28" t="str">
        <v>Mauritius</v>
      </c>
      <c r="DH28" t="str">
        <v>Mexico</v>
      </c>
      <c r="DI28" t="str">
        <v>Mikronesien</v>
      </c>
      <c r="DJ28" t="str">
        <v>Moldova</v>
      </c>
      <c r="DK28" t="str">
        <v>Monaco</v>
      </c>
      <c r="DL28" t="str">
        <v>Mongoliet</v>
      </c>
      <c r="DM28" t="str">
        <v>Mozambique</v>
      </c>
      <c r="DN28" t="str">
        <v>Namibia</v>
      </c>
      <c r="DO28" t="str">
        <v>Nauru</v>
      </c>
      <c r="DP28" t="str">
        <v>Nederlandene</v>
      </c>
      <c r="DQ28" t="str">
        <v>Nepal</v>
      </c>
      <c r="DR28" t="str">
        <v>New Zealand</v>
      </c>
      <c r="DS28" t="str">
        <v>Nicaragua</v>
      </c>
      <c r="DT28" t="str">
        <v>Niger</v>
      </c>
      <c r="DU28" t="str">
        <v>Nigeria</v>
      </c>
      <c r="DV28" t="str">
        <v>Nordkorea</v>
      </c>
      <c r="DW28" t="str">
        <v>Norge</v>
      </c>
      <c r="DX28" t="str">
        <v>Oman</v>
      </c>
      <c r="DY28" t="str">
        <v>Pakistan</v>
      </c>
      <c r="DZ28" t="str">
        <v>Palau</v>
      </c>
      <c r="EA28" t="str">
        <v>Palestina</v>
      </c>
      <c r="EB28" t="str">
        <v>Panama</v>
      </c>
      <c r="EC28" t="str">
        <v>Papua New Guinea</v>
      </c>
      <c r="ED28" t="str">
        <v>Paraguay</v>
      </c>
      <c r="EE28" t="str">
        <v>Peru</v>
      </c>
      <c r="EF28" t="str">
        <v>Polen</v>
      </c>
      <c r="EG28" t="str">
        <v>Portugal</v>
      </c>
      <c r="EH28" t="str">
        <v>Qatar</v>
      </c>
      <c r="EI28" t="str">
        <v>Rumænien</v>
      </c>
      <c r="EJ28" t="str">
        <v>Rusland</v>
      </c>
      <c r="EK28" t="str">
        <v>Rwanda</v>
      </c>
      <c r="EL28" t="str">
        <v>Salomonøerne</v>
      </c>
      <c r="EM28" t="str">
        <v>Samoa</v>
      </c>
      <c r="EN28" t="str">
        <v>San Marino</v>
      </c>
      <c r="EO28" t="str">
        <v>Sao Tomé &amp; Principe</v>
      </c>
      <c r="EP28" t="str">
        <v>Saudi Arabien</v>
      </c>
      <c r="EQ28" t="str">
        <v>Schweiz</v>
      </c>
      <c r="ER28" t="str">
        <v>Senegal</v>
      </c>
      <c r="ES28" t="str">
        <v>Serbien og Montenegro</v>
      </c>
      <c r="ET28" t="str">
        <v>Seychellerne</v>
      </c>
      <c r="EU28" t="str">
        <v>Sierra Leone</v>
      </c>
      <c r="EV28" t="str">
        <v>Singapore</v>
      </c>
      <c r="EW28" t="str">
        <v>Slovakiet</v>
      </c>
      <c r="EX28" t="str">
        <v>Slovenien</v>
      </c>
      <c r="EY28" t="str">
        <v>Somalia</v>
      </c>
      <c r="EZ28" t="str">
        <v>Spanien</v>
      </c>
      <c r="FA28" t="str">
        <v>Sri Lanka</v>
      </c>
      <c r="FB28" t="str">
        <v>St. Kitts-Nevis</v>
      </c>
      <c r="FC28" t="str">
        <v>St. Lucia</v>
      </c>
      <c r="FD28" t="str">
        <v>St. Vincent &amp;</v>
      </c>
      <c r="FE28" t="str">
        <v>Storbritannien (England)</v>
      </c>
      <c r="FF28" t="str">
        <v>Sudan</v>
      </c>
      <c r="FG28" t="str">
        <v>Surinam</v>
      </c>
      <c r="FH28" t="str">
        <v>Sverige</v>
      </c>
      <c r="FI28" t="str">
        <v>Swaziland</v>
      </c>
      <c r="FJ28" t="str">
        <v>Sydafrika</v>
      </c>
      <c r="FK28" t="str">
        <v>Sydkorea</v>
      </c>
      <c r="FL28" t="str">
        <v>Syrien</v>
      </c>
      <c r="FM28" t="str">
        <v>Tadjikistan</v>
      </c>
      <c r="FN28" t="str">
        <v>Taiwan</v>
      </c>
      <c r="FO28" t="str">
        <v>Tanzania</v>
      </c>
      <c r="FP28" t="str">
        <v>Thailand</v>
      </c>
      <c r="FQ28" t="str">
        <v>Tjekkiet</v>
      </c>
      <c r="FR28" t="str">
        <v>Togo</v>
      </c>
      <c r="FS28" t="str">
        <v>Tonga</v>
      </c>
      <c r="FT28" t="str">
        <v>Trinidad &amp; Tobago</v>
      </c>
      <c r="FU28" t="str">
        <v>Tunesien</v>
      </c>
      <c r="FV28" t="str">
        <v>Turkmenistan</v>
      </c>
      <c r="FW28" t="str">
        <v>Tuvalu</v>
      </c>
      <c r="FX28" t="str">
        <v>Tyrkiet</v>
      </c>
      <c r="FY28" t="str">
        <v>Tyskland</v>
      </c>
      <c r="FZ28" t="str">
        <v>Uganda</v>
      </c>
      <c r="GA28" t="str">
        <v>Ukraine</v>
      </c>
      <c r="GB28" t="str">
        <v>Ungarn</v>
      </c>
      <c r="GC28" t="str">
        <v>Uruguay</v>
      </c>
      <c r="GD28" t="str">
        <v>USA</v>
      </c>
      <c r="GE28" t="str">
        <v>Usbekistan</v>
      </c>
      <c r="GF28" t="str">
        <v>Vanuatu</v>
      </c>
      <c r="GG28" t="str">
        <v>Vatikanet</v>
      </c>
      <c r="GH28" t="str">
        <v>Venezuela</v>
      </c>
      <c r="GI28" t="str">
        <v>Vietnam</v>
      </c>
      <c r="GJ28" t="str">
        <v>Yemen</v>
      </c>
      <c r="GK28" t="str">
        <v>Zambia</v>
      </c>
      <c r="GL28" t="str">
        <v>Zimbabwe</v>
      </c>
      <c r="GM28" t="str">
        <v>Ækvatorial Guinea</v>
      </c>
      <c r="GN28" t="str">
        <v>Østrig</v>
      </c>
      <c r="GO28" t="str">
        <v>Østtimor</v>
      </c>
    </row>
    <row r="29" spans="2:197" x14ac:dyDescent="0.25">
      <c r="B29" t="str" cm="1">
        <f t="array" ref="B29:GO29">TRANSPOSE(_xlfn._xlws.FILTER(AlleLande[Lande (dansk)],ISNUMBER(SEARCH(Vareoplysninger!I38,AlleLande[Lande (dansk)])),"Kan ikke findes"))</f>
        <v>Afghanistan</v>
      </c>
      <c r="C29" t="str">
        <v>Albanien</v>
      </c>
      <c r="D29" t="str">
        <v>Algeriet</v>
      </c>
      <c r="E29" t="str">
        <v>Andorra</v>
      </c>
      <c r="F29" t="str">
        <v>Angola</v>
      </c>
      <c r="G29" t="str">
        <v>Antigua &amp;Barbuda</v>
      </c>
      <c r="H29" t="str">
        <v>Argentina</v>
      </c>
      <c r="I29" t="str">
        <v>Armenien</v>
      </c>
      <c r="J29" t="str">
        <v>Aserbajdsjan</v>
      </c>
      <c r="K29" t="str">
        <v>Australien</v>
      </c>
      <c r="L29" t="str">
        <v>Bahamas</v>
      </c>
      <c r="M29" t="str">
        <v>Bahrain</v>
      </c>
      <c r="N29" t="str">
        <v>Bangladesh</v>
      </c>
      <c r="O29" t="str">
        <v>Barbados</v>
      </c>
      <c r="P29" t="str">
        <v>Belgien</v>
      </c>
      <c r="Q29" t="str">
        <v>Belize</v>
      </c>
      <c r="R29" t="str">
        <v>Benin</v>
      </c>
      <c r="S29" t="str">
        <v>Bhutan</v>
      </c>
      <c r="T29" t="str">
        <v>Bolivia</v>
      </c>
      <c r="U29" t="str">
        <v>Bosnien-Herzegovina</v>
      </c>
      <c r="V29" t="str">
        <v>Botswana</v>
      </c>
      <c r="W29" t="str">
        <v>Brasilien</v>
      </c>
      <c r="X29" t="str">
        <v>Brunei</v>
      </c>
      <c r="Y29" t="str">
        <v>Bulgarien</v>
      </c>
      <c r="Z29" t="str">
        <v>Burkina Faso</v>
      </c>
      <c r="AA29" t="str">
        <v>Burma (Myanmar)</v>
      </c>
      <c r="AB29" t="str">
        <v>Burundi</v>
      </c>
      <c r="AC29" t="str">
        <v>Cambodja</v>
      </c>
      <c r="AD29" t="str">
        <v>Cameroun</v>
      </c>
      <c r="AE29" t="str">
        <v>Canada</v>
      </c>
      <c r="AF29" t="str">
        <v>Centralafrika</v>
      </c>
      <c r="AG29" t="str">
        <v>Chad</v>
      </c>
      <c r="AH29" t="str">
        <v>Chile</v>
      </c>
      <c r="AI29" t="str">
        <v>Colombia</v>
      </c>
      <c r="AJ29" t="str">
        <v>Comorerne</v>
      </c>
      <c r="AK29" t="str">
        <v>Congo</v>
      </c>
      <c r="AL29" t="str">
        <v>Costa Rica</v>
      </c>
      <c r="AM29" t="str">
        <v>Cuba</v>
      </c>
      <c r="AN29" t="str">
        <v>Cypern</v>
      </c>
      <c r="AO29" t="str">
        <v>Danmark</v>
      </c>
      <c r="AP29" t="str">
        <v>Darussalem</v>
      </c>
      <c r="AQ29" t="str">
        <v>Demokratiske rep. Congo</v>
      </c>
      <c r="AR29" t="str">
        <v>Djibouti</v>
      </c>
      <c r="AS29" t="str">
        <v>Dominica</v>
      </c>
      <c r="AT29" t="str">
        <v>Dominikanske Republik</v>
      </c>
      <c r="AU29" t="str">
        <v>Ecuador</v>
      </c>
      <c r="AV29" t="str">
        <v>Egypten</v>
      </c>
      <c r="AW29" t="str">
        <v>El Salvador</v>
      </c>
      <c r="AX29" t="str">
        <v>Elfenbens- kysten</v>
      </c>
      <c r="AY29" t="str">
        <v>Eritrea</v>
      </c>
      <c r="AZ29" t="str">
        <v>Estland</v>
      </c>
      <c r="BA29" t="str">
        <v>Etiopien</v>
      </c>
      <c r="BB29" t="str">
        <v>Fiji</v>
      </c>
      <c r="BC29" t="str">
        <v>Filippinerne</v>
      </c>
      <c r="BD29" t="str">
        <v>Finland</v>
      </c>
      <c r="BE29" t="str">
        <v>Forenede Arab. Emirater</v>
      </c>
      <c r="BF29" t="str">
        <v>Frankrig</v>
      </c>
      <c r="BG29" t="str">
        <v>Gabon</v>
      </c>
      <c r="BH29" t="str">
        <v>Gambia</v>
      </c>
      <c r="BI29" t="str">
        <v>Georgien</v>
      </c>
      <c r="BJ29" t="str">
        <v>Ghana</v>
      </c>
      <c r="BK29" t="str">
        <v>Grenada</v>
      </c>
      <c r="BL29" t="str">
        <v>Grenadinerne</v>
      </c>
      <c r="BM29" t="str">
        <v>Grækenland</v>
      </c>
      <c r="BN29" t="str">
        <v>Guatemala</v>
      </c>
      <c r="BO29" t="str">
        <v>Guinea</v>
      </c>
      <c r="BP29" t="str">
        <v>Guinea-Bissau</v>
      </c>
      <c r="BQ29" t="str">
        <v>Guyana</v>
      </c>
      <c r="BR29" t="str">
        <v>Haiti</v>
      </c>
      <c r="BS29" t="str">
        <v>Honduras</v>
      </c>
      <c r="BT29" t="str">
        <v>Hviderusland (Belarus)</v>
      </c>
      <c r="BU29" t="str">
        <v>Indien</v>
      </c>
      <c r="BV29" t="str">
        <v>Indonesien</v>
      </c>
      <c r="BW29" t="str">
        <v>Irak</v>
      </c>
      <c r="BX29" t="str">
        <v>Iran</v>
      </c>
      <c r="BY29" t="str">
        <v>Irland</v>
      </c>
      <c r="BZ29" t="str">
        <v>Island</v>
      </c>
      <c r="CA29" t="str">
        <v>Israel</v>
      </c>
      <c r="CB29" t="str">
        <v>Italien</v>
      </c>
      <c r="CC29" t="str">
        <v>Jamaica</v>
      </c>
      <c r="CD29" t="str">
        <v>Japan</v>
      </c>
      <c r="CE29" t="str">
        <v>Jordan</v>
      </c>
      <c r="CF29" t="str">
        <v>Kapverdiske Øer</v>
      </c>
      <c r="CG29" t="str">
        <v>Kasakhstan</v>
      </c>
      <c r="CH29" t="str">
        <v>Kenya</v>
      </c>
      <c r="CI29" t="str">
        <v>Kina</v>
      </c>
      <c r="CJ29" t="str">
        <v>Kirgisistan</v>
      </c>
      <c r="CK29" t="str">
        <v>Kiribati</v>
      </c>
      <c r="CL29" t="str">
        <v>Kroatien</v>
      </c>
      <c r="CM29" t="str">
        <v>Kuwait</v>
      </c>
      <c r="CN29" t="str">
        <v>Laos</v>
      </c>
      <c r="CO29" t="str">
        <v>Lesotho</v>
      </c>
      <c r="CP29" t="str">
        <v>Letland</v>
      </c>
      <c r="CQ29" t="str">
        <v>Libanon</v>
      </c>
      <c r="CR29" t="str">
        <v>Liberia</v>
      </c>
      <c r="CS29" t="str">
        <v>Libyen</v>
      </c>
      <c r="CT29" t="str">
        <v>Liechtenstein</v>
      </c>
      <c r="CU29" t="str">
        <v>Litauen</v>
      </c>
      <c r="CV29" t="str">
        <v>Luxembourg</v>
      </c>
      <c r="CW29" t="str">
        <v>Madagaskar</v>
      </c>
      <c r="CX29" t="str">
        <v>Makedonien (FYROM)</v>
      </c>
      <c r="CY29" t="str">
        <v>Malawi</v>
      </c>
      <c r="CZ29" t="str">
        <v>Malaysia</v>
      </c>
      <c r="DA29" t="str">
        <v>Maldiverne</v>
      </c>
      <c r="DB29" t="str">
        <v>Mali</v>
      </c>
      <c r="DC29" t="str">
        <v>Malta</v>
      </c>
      <c r="DD29" t="str">
        <v>Marokko</v>
      </c>
      <c r="DE29" t="str">
        <v>Marshall-øerne</v>
      </c>
      <c r="DF29" t="str">
        <v>Mauretanien</v>
      </c>
      <c r="DG29" t="str">
        <v>Mauritius</v>
      </c>
      <c r="DH29" t="str">
        <v>Mexico</v>
      </c>
      <c r="DI29" t="str">
        <v>Mikronesien</v>
      </c>
      <c r="DJ29" t="str">
        <v>Moldova</v>
      </c>
      <c r="DK29" t="str">
        <v>Monaco</v>
      </c>
      <c r="DL29" t="str">
        <v>Mongoliet</v>
      </c>
      <c r="DM29" t="str">
        <v>Mozambique</v>
      </c>
      <c r="DN29" t="str">
        <v>Namibia</v>
      </c>
      <c r="DO29" t="str">
        <v>Nauru</v>
      </c>
      <c r="DP29" t="str">
        <v>Nederlandene</v>
      </c>
      <c r="DQ29" t="str">
        <v>Nepal</v>
      </c>
      <c r="DR29" t="str">
        <v>New Zealand</v>
      </c>
      <c r="DS29" t="str">
        <v>Nicaragua</v>
      </c>
      <c r="DT29" t="str">
        <v>Niger</v>
      </c>
      <c r="DU29" t="str">
        <v>Nigeria</v>
      </c>
      <c r="DV29" t="str">
        <v>Nordkorea</v>
      </c>
      <c r="DW29" t="str">
        <v>Norge</v>
      </c>
      <c r="DX29" t="str">
        <v>Oman</v>
      </c>
      <c r="DY29" t="str">
        <v>Pakistan</v>
      </c>
      <c r="DZ29" t="str">
        <v>Palau</v>
      </c>
      <c r="EA29" t="str">
        <v>Palestina</v>
      </c>
      <c r="EB29" t="str">
        <v>Panama</v>
      </c>
      <c r="EC29" t="str">
        <v>Papua New Guinea</v>
      </c>
      <c r="ED29" t="str">
        <v>Paraguay</v>
      </c>
      <c r="EE29" t="str">
        <v>Peru</v>
      </c>
      <c r="EF29" t="str">
        <v>Polen</v>
      </c>
      <c r="EG29" t="str">
        <v>Portugal</v>
      </c>
      <c r="EH29" t="str">
        <v>Qatar</v>
      </c>
      <c r="EI29" t="str">
        <v>Rumænien</v>
      </c>
      <c r="EJ29" t="str">
        <v>Rusland</v>
      </c>
      <c r="EK29" t="str">
        <v>Rwanda</v>
      </c>
      <c r="EL29" t="str">
        <v>Salomonøerne</v>
      </c>
      <c r="EM29" t="str">
        <v>Samoa</v>
      </c>
      <c r="EN29" t="str">
        <v>San Marino</v>
      </c>
      <c r="EO29" t="str">
        <v>Sao Tomé &amp; Principe</v>
      </c>
      <c r="EP29" t="str">
        <v>Saudi Arabien</v>
      </c>
      <c r="EQ29" t="str">
        <v>Schweiz</v>
      </c>
      <c r="ER29" t="str">
        <v>Senegal</v>
      </c>
      <c r="ES29" t="str">
        <v>Serbien og Montenegro</v>
      </c>
      <c r="ET29" t="str">
        <v>Seychellerne</v>
      </c>
      <c r="EU29" t="str">
        <v>Sierra Leone</v>
      </c>
      <c r="EV29" t="str">
        <v>Singapore</v>
      </c>
      <c r="EW29" t="str">
        <v>Slovakiet</v>
      </c>
      <c r="EX29" t="str">
        <v>Slovenien</v>
      </c>
      <c r="EY29" t="str">
        <v>Somalia</v>
      </c>
      <c r="EZ29" t="str">
        <v>Spanien</v>
      </c>
      <c r="FA29" t="str">
        <v>Sri Lanka</v>
      </c>
      <c r="FB29" t="str">
        <v>St. Kitts-Nevis</v>
      </c>
      <c r="FC29" t="str">
        <v>St. Lucia</v>
      </c>
      <c r="FD29" t="str">
        <v>St. Vincent &amp;</v>
      </c>
      <c r="FE29" t="str">
        <v>Storbritannien (England)</v>
      </c>
      <c r="FF29" t="str">
        <v>Sudan</v>
      </c>
      <c r="FG29" t="str">
        <v>Surinam</v>
      </c>
      <c r="FH29" t="str">
        <v>Sverige</v>
      </c>
      <c r="FI29" t="str">
        <v>Swaziland</v>
      </c>
      <c r="FJ29" t="str">
        <v>Sydafrika</v>
      </c>
      <c r="FK29" t="str">
        <v>Sydkorea</v>
      </c>
      <c r="FL29" t="str">
        <v>Syrien</v>
      </c>
      <c r="FM29" t="str">
        <v>Tadjikistan</v>
      </c>
      <c r="FN29" t="str">
        <v>Taiwan</v>
      </c>
      <c r="FO29" t="str">
        <v>Tanzania</v>
      </c>
      <c r="FP29" t="str">
        <v>Thailand</v>
      </c>
      <c r="FQ29" t="str">
        <v>Tjekkiet</v>
      </c>
      <c r="FR29" t="str">
        <v>Togo</v>
      </c>
      <c r="FS29" t="str">
        <v>Tonga</v>
      </c>
      <c r="FT29" t="str">
        <v>Trinidad &amp; Tobago</v>
      </c>
      <c r="FU29" t="str">
        <v>Tunesien</v>
      </c>
      <c r="FV29" t="str">
        <v>Turkmenistan</v>
      </c>
      <c r="FW29" t="str">
        <v>Tuvalu</v>
      </c>
      <c r="FX29" t="str">
        <v>Tyrkiet</v>
      </c>
      <c r="FY29" t="str">
        <v>Tyskland</v>
      </c>
      <c r="FZ29" t="str">
        <v>Uganda</v>
      </c>
      <c r="GA29" t="str">
        <v>Ukraine</v>
      </c>
      <c r="GB29" t="str">
        <v>Ungarn</v>
      </c>
      <c r="GC29" t="str">
        <v>Uruguay</v>
      </c>
      <c r="GD29" t="str">
        <v>USA</v>
      </c>
      <c r="GE29" t="str">
        <v>Usbekistan</v>
      </c>
      <c r="GF29" t="str">
        <v>Vanuatu</v>
      </c>
      <c r="GG29" t="str">
        <v>Vatikanet</v>
      </c>
      <c r="GH29" t="str">
        <v>Venezuela</v>
      </c>
      <c r="GI29" t="str">
        <v>Vietnam</v>
      </c>
      <c r="GJ29" t="str">
        <v>Yemen</v>
      </c>
      <c r="GK29" t="str">
        <v>Zambia</v>
      </c>
      <c r="GL29" t="str">
        <v>Zimbabwe</v>
      </c>
      <c r="GM29" t="str">
        <v>Ækvatorial Guinea</v>
      </c>
      <c r="GN29" t="str">
        <v>Østrig</v>
      </c>
      <c r="GO29" t="str">
        <v>Østtimor</v>
      </c>
    </row>
    <row r="30" spans="2:197" x14ac:dyDescent="0.25">
      <c r="B30" t="str" cm="1">
        <f t="array" ref="B30:GO30">TRANSPOSE(_xlfn._xlws.FILTER(AlleLande[Lande (dansk)],ISNUMBER(SEARCH(Vareoplysninger!I39,AlleLande[Lande (dansk)])),"Kan ikke findes"))</f>
        <v>Afghanistan</v>
      </c>
      <c r="C30" t="str">
        <v>Albanien</v>
      </c>
      <c r="D30" t="str">
        <v>Algeriet</v>
      </c>
      <c r="E30" t="str">
        <v>Andorra</v>
      </c>
      <c r="F30" t="str">
        <v>Angola</v>
      </c>
      <c r="G30" t="str">
        <v>Antigua &amp;Barbuda</v>
      </c>
      <c r="H30" t="str">
        <v>Argentina</v>
      </c>
      <c r="I30" t="str">
        <v>Armenien</v>
      </c>
      <c r="J30" t="str">
        <v>Aserbajdsjan</v>
      </c>
      <c r="K30" t="str">
        <v>Australien</v>
      </c>
      <c r="L30" t="str">
        <v>Bahamas</v>
      </c>
      <c r="M30" t="str">
        <v>Bahrain</v>
      </c>
      <c r="N30" t="str">
        <v>Bangladesh</v>
      </c>
      <c r="O30" t="str">
        <v>Barbados</v>
      </c>
      <c r="P30" t="str">
        <v>Belgien</v>
      </c>
      <c r="Q30" t="str">
        <v>Belize</v>
      </c>
      <c r="R30" t="str">
        <v>Benin</v>
      </c>
      <c r="S30" t="str">
        <v>Bhutan</v>
      </c>
      <c r="T30" t="str">
        <v>Bolivia</v>
      </c>
      <c r="U30" t="str">
        <v>Bosnien-Herzegovina</v>
      </c>
      <c r="V30" t="str">
        <v>Botswana</v>
      </c>
      <c r="W30" t="str">
        <v>Brasilien</v>
      </c>
      <c r="X30" t="str">
        <v>Brunei</v>
      </c>
      <c r="Y30" t="str">
        <v>Bulgarien</v>
      </c>
      <c r="Z30" t="str">
        <v>Burkina Faso</v>
      </c>
      <c r="AA30" t="str">
        <v>Burma (Myanmar)</v>
      </c>
      <c r="AB30" t="str">
        <v>Burundi</v>
      </c>
      <c r="AC30" t="str">
        <v>Cambodja</v>
      </c>
      <c r="AD30" t="str">
        <v>Cameroun</v>
      </c>
      <c r="AE30" t="str">
        <v>Canada</v>
      </c>
      <c r="AF30" t="str">
        <v>Centralafrika</v>
      </c>
      <c r="AG30" t="str">
        <v>Chad</v>
      </c>
      <c r="AH30" t="str">
        <v>Chile</v>
      </c>
      <c r="AI30" t="str">
        <v>Colombia</v>
      </c>
      <c r="AJ30" t="str">
        <v>Comorerne</v>
      </c>
      <c r="AK30" t="str">
        <v>Congo</v>
      </c>
      <c r="AL30" t="str">
        <v>Costa Rica</v>
      </c>
      <c r="AM30" t="str">
        <v>Cuba</v>
      </c>
      <c r="AN30" t="str">
        <v>Cypern</v>
      </c>
      <c r="AO30" t="str">
        <v>Danmark</v>
      </c>
      <c r="AP30" t="str">
        <v>Darussalem</v>
      </c>
      <c r="AQ30" t="str">
        <v>Demokratiske rep. Congo</v>
      </c>
      <c r="AR30" t="str">
        <v>Djibouti</v>
      </c>
      <c r="AS30" t="str">
        <v>Dominica</v>
      </c>
      <c r="AT30" t="str">
        <v>Dominikanske Republik</v>
      </c>
      <c r="AU30" t="str">
        <v>Ecuador</v>
      </c>
      <c r="AV30" t="str">
        <v>Egypten</v>
      </c>
      <c r="AW30" t="str">
        <v>El Salvador</v>
      </c>
      <c r="AX30" t="str">
        <v>Elfenbens- kysten</v>
      </c>
      <c r="AY30" t="str">
        <v>Eritrea</v>
      </c>
      <c r="AZ30" t="str">
        <v>Estland</v>
      </c>
      <c r="BA30" t="str">
        <v>Etiopien</v>
      </c>
      <c r="BB30" t="str">
        <v>Fiji</v>
      </c>
      <c r="BC30" t="str">
        <v>Filippinerne</v>
      </c>
      <c r="BD30" t="str">
        <v>Finland</v>
      </c>
      <c r="BE30" t="str">
        <v>Forenede Arab. Emirater</v>
      </c>
      <c r="BF30" t="str">
        <v>Frankrig</v>
      </c>
      <c r="BG30" t="str">
        <v>Gabon</v>
      </c>
      <c r="BH30" t="str">
        <v>Gambia</v>
      </c>
      <c r="BI30" t="str">
        <v>Georgien</v>
      </c>
      <c r="BJ30" t="str">
        <v>Ghana</v>
      </c>
      <c r="BK30" t="str">
        <v>Grenada</v>
      </c>
      <c r="BL30" t="str">
        <v>Grenadinerne</v>
      </c>
      <c r="BM30" t="str">
        <v>Grækenland</v>
      </c>
      <c r="BN30" t="str">
        <v>Guatemala</v>
      </c>
      <c r="BO30" t="str">
        <v>Guinea</v>
      </c>
      <c r="BP30" t="str">
        <v>Guinea-Bissau</v>
      </c>
      <c r="BQ30" t="str">
        <v>Guyana</v>
      </c>
      <c r="BR30" t="str">
        <v>Haiti</v>
      </c>
      <c r="BS30" t="str">
        <v>Honduras</v>
      </c>
      <c r="BT30" t="str">
        <v>Hviderusland (Belarus)</v>
      </c>
      <c r="BU30" t="str">
        <v>Indien</v>
      </c>
      <c r="BV30" t="str">
        <v>Indonesien</v>
      </c>
      <c r="BW30" t="str">
        <v>Irak</v>
      </c>
      <c r="BX30" t="str">
        <v>Iran</v>
      </c>
      <c r="BY30" t="str">
        <v>Irland</v>
      </c>
      <c r="BZ30" t="str">
        <v>Island</v>
      </c>
      <c r="CA30" t="str">
        <v>Israel</v>
      </c>
      <c r="CB30" t="str">
        <v>Italien</v>
      </c>
      <c r="CC30" t="str">
        <v>Jamaica</v>
      </c>
      <c r="CD30" t="str">
        <v>Japan</v>
      </c>
      <c r="CE30" t="str">
        <v>Jordan</v>
      </c>
      <c r="CF30" t="str">
        <v>Kapverdiske Øer</v>
      </c>
      <c r="CG30" t="str">
        <v>Kasakhstan</v>
      </c>
      <c r="CH30" t="str">
        <v>Kenya</v>
      </c>
      <c r="CI30" t="str">
        <v>Kina</v>
      </c>
      <c r="CJ30" t="str">
        <v>Kirgisistan</v>
      </c>
      <c r="CK30" t="str">
        <v>Kiribati</v>
      </c>
      <c r="CL30" t="str">
        <v>Kroatien</v>
      </c>
      <c r="CM30" t="str">
        <v>Kuwait</v>
      </c>
      <c r="CN30" t="str">
        <v>Laos</v>
      </c>
      <c r="CO30" t="str">
        <v>Lesotho</v>
      </c>
      <c r="CP30" t="str">
        <v>Letland</v>
      </c>
      <c r="CQ30" t="str">
        <v>Libanon</v>
      </c>
      <c r="CR30" t="str">
        <v>Liberia</v>
      </c>
      <c r="CS30" t="str">
        <v>Libyen</v>
      </c>
      <c r="CT30" t="str">
        <v>Liechtenstein</v>
      </c>
      <c r="CU30" t="str">
        <v>Litauen</v>
      </c>
      <c r="CV30" t="str">
        <v>Luxembourg</v>
      </c>
      <c r="CW30" t="str">
        <v>Madagaskar</v>
      </c>
      <c r="CX30" t="str">
        <v>Makedonien (FYROM)</v>
      </c>
      <c r="CY30" t="str">
        <v>Malawi</v>
      </c>
      <c r="CZ30" t="str">
        <v>Malaysia</v>
      </c>
      <c r="DA30" t="str">
        <v>Maldiverne</v>
      </c>
      <c r="DB30" t="str">
        <v>Mali</v>
      </c>
      <c r="DC30" t="str">
        <v>Malta</v>
      </c>
      <c r="DD30" t="str">
        <v>Marokko</v>
      </c>
      <c r="DE30" t="str">
        <v>Marshall-øerne</v>
      </c>
      <c r="DF30" t="str">
        <v>Mauretanien</v>
      </c>
      <c r="DG30" t="str">
        <v>Mauritius</v>
      </c>
      <c r="DH30" t="str">
        <v>Mexico</v>
      </c>
      <c r="DI30" t="str">
        <v>Mikronesien</v>
      </c>
      <c r="DJ30" t="str">
        <v>Moldova</v>
      </c>
      <c r="DK30" t="str">
        <v>Monaco</v>
      </c>
      <c r="DL30" t="str">
        <v>Mongoliet</v>
      </c>
      <c r="DM30" t="str">
        <v>Mozambique</v>
      </c>
      <c r="DN30" t="str">
        <v>Namibia</v>
      </c>
      <c r="DO30" t="str">
        <v>Nauru</v>
      </c>
      <c r="DP30" t="str">
        <v>Nederlandene</v>
      </c>
      <c r="DQ30" t="str">
        <v>Nepal</v>
      </c>
      <c r="DR30" t="str">
        <v>New Zealand</v>
      </c>
      <c r="DS30" t="str">
        <v>Nicaragua</v>
      </c>
      <c r="DT30" t="str">
        <v>Niger</v>
      </c>
      <c r="DU30" t="str">
        <v>Nigeria</v>
      </c>
      <c r="DV30" t="str">
        <v>Nordkorea</v>
      </c>
      <c r="DW30" t="str">
        <v>Norge</v>
      </c>
      <c r="DX30" t="str">
        <v>Oman</v>
      </c>
      <c r="DY30" t="str">
        <v>Pakistan</v>
      </c>
      <c r="DZ30" t="str">
        <v>Palau</v>
      </c>
      <c r="EA30" t="str">
        <v>Palestina</v>
      </c>
      <c r="EB30" t="str">
        <v>Panama</v>
      </c>
      <c r="EC30" t="str">
        <v>Papua New Guinea</v>
      </c>
      <c r="ED30" t="str">
        <v>Paraguay</v>
      </c>
      <c r="EE30" t="str">
        <v>Peru</v>
      </c>
      <c r="EF30" t="str">
        <v>Polen</v>
      </c>
      <c r="EG30" t="str">
        <v>Portugal</v>
      </c>
      <c r="EH30" t="str">
        <v>Qatar</v>
      </c>
      <c r="EI30" t="str">
        <v>Rumænien</v>
      </c>
      <c r="EJ30" t="str">
        <v>Rusland</v>
      </c>
      <c r="EK30" t="str">
        <v>Rwanda</v>
      </c>
      <c r="EL30" t="str">
        <v>Salomonøerne</v>
      </c>
      <c r="EM30" t="str">
        <v>Samoa</v>
      </c>
      <c r="EN30" t="str">
        <v>San Marino</v>
      </c>
      <c r="EO30" t="str">
        <v>Sao Tomé &amp; Principe</v>
      </c>
      <c r="EP30" t="str">
        <v>Saudi Arabien</v>
      </c>
      <c r="EQ30" t="str">
        <v>Schweiz</v>
      </c>
      <c r="ER30" t="str">
        <v>Senegal</v>
      </c>
      <c r="ES30" t="str">
        <v>Serbien og Montenegro</v>
      </c>
      <c r="ET30" t="str">
        <v>Seychellerne</v>
      </c>
      <c r="EU30" t="str">
        <v>Sierra Leone</v>
      </c>
      <c r="EV30" t="str">
        <v>Singapore</v>
      </c>
      <c r="EW30" t="str">
        <v>Slovakiet</v>
      </c>
      <c r="EX30" t="str">
        <v>Slovenien</v>
      </c>
      <c r="EY30" t="str">
        <v>Somalia</v>
      </c>
      <c r="EZ30" t="str">
        <v>Spanien</v>
      </c>
      <c r="FA30" t="str">
        <v>Sri Lanka</v>
      </c>
      <c r="FB30" t="str">
        <v>St. Kitts-Nevis</v>
      </c>
      <c r="FC30" t="str">
        <v>St. Lucia</v>
      </c>
      <c r="FD30" t="str">
        <v>St. Vincent &amp;</v>
      </c>
      <c r="FE30" t="str">
        <v>Storbritannien (England)</v>
      </c>
      <c r="FF30" t="str">
        <v>Sudan</v>
      </c>
      <c r="FG30" t="str">
        <v>Surinam</v>
      </c>
      <c r="FH30" t="str">
        <v>Sverige</v>
      </c>
      <c r="FI30" t="str">
        <v>Swaziland</v>
      </c>
      <c r="FJ30" t="str">
        <v>Sydafrika</v>
      </c>
      <c r="FK30" t="str">
        <v>Sydkorea</v>
      </c>
      <c r="FL30" t="str">
        <v>Syrien</v>
      </c>
      <c r="FM30" t="str">
        <v>Tadjikistan</v>
      </c>
      <c r="FN30" t="str">
        <v>Taiwan</v>
      </c>
      <c r="FO30" t="str">
        <v>Tanzania</v>
      </c>
      <c r="FP30" t="str">
        <v>Thailand</v>
      </c>
      <c r="FQ30" t="str">
        <v>Tjekkiet</v>
      </c>
      <c r="FR30" t="str">
        <v>Togo</v>
      </c>
      <c r="FS30" t="str">
        <v>Tonga</v>
      </c>
      <c r="FT30" t="str">
        <v>Trinidad &amp; Tobago</v>
      </c>
      <c r="FU30" t="str">
        <v>Tunesien</v>
      </c>
      <c r="FV30" t="str">
        <v>Turkmenistan</v>
      </c>
      <c r="FW30" t="str">
        <v>Tuvalu</v>
      </c>
      <c r="FX30" t="str">
        <v>Tyrkiet</v>
      </c>
      <c r="FY30" t="str">
        <v>Tyskland</v>
      </c>
      <c r="FZ30" t="str">
        <v>Uganda</v>
      </c>
      <c r="GA30" t="str">
        <v>Ukraine</v>
      </c>
      <c r="GB30" t="str">
        <v>Ungarn</v>
      </c>
      <c r="GC30" t="str">
        <v>Uruguay</v>
      </c>
      <c r="GD30" t="str">
        <v>USA</v>
      </c>
      <c r="GE30" t="str">
        <v>Usbekistan</v>
      </c>
      <c r="GF30" t="str">
        <v>Vanuatu</v>
      </c>
      <c r="GG30" t="str">
        <v>Vatikanet</v>
      </c>
      <c r="GH30" t="str">
        <v>Venezuela</v>
      </c>
      <c r="GI30" t="str">
        <v>Vietnam</v>
      </c>
      <c r="GJ30" t="str">
        <v>Yemen</v>
      </c>
      <c r="GK30" t="str">
        <v>Zambia</v>
      </c>
      <c r="GL30" t="str">
        <v>Zimbabwe</v>
      </c>
      <c r="GM30" t="str">
        <v>Ækvatorial Guinea</v>
      </c>
      <c r="GN30" t="str">
        <v>Østrig</v>
      </c>
      <c r="GO30" t="str">
        <v>Østtimor</v>
      </c>
    </row>
    <row r="32" spans="2:197" ht="21" x14ac:dyDescent="0.35">
      <c r="B32" s="17" t="s">
        <v>386</v>
      </c>
    </row>
    <row r="33" spans="2:197" x14ac:dyDescent="0.25">
      <c r="B33" t="str" cm="1">
        <f t="array" ref="B33:GO33">TRANSPOSE(_xlfn._xlws.FILTER(AlleLande[Lande (dansk)],ISNUMBER(SEARCH(Vareoplysninger!J35,AlleLande[Lande (dansk)])),"Kan ikke findes"))</f>
        <v>Afghanistan</v>
      </c>
      <c r="C33" t="str">
        <v>Albanien</v>
      </c>
      <c r="D33" t="str">
        <v>Algeriet</v>
      </c>
      <c r="E33" t="str">
        <v>Andorra</v>
      </c>
      <c r="F33" t="str">
        <v>Angola</v>
      </c>
      <c r="G33" t="str">
        <v>Antigua &amp;Barbuda</v>
      </c>
      <c r="H33" t="str">
        <v>Argentina</v>
      </c>
      <c r="I33" t="str">
        <v>Armenien</v>
      </c>
      <c r="J33" t="str">
        <v>Aserbajdsjan</v>
      </c>
      <c r="K33" t="str">
        <v>Australien</v>
      </c>
      <c r="L33" t="str">
        <v>Bahamas</v>
      </c>
      <c r="M33" t="str">
        <v>Bahrain</v>
      </c>
      <c r="N33" t="str">
        <v>Bangladesh</v>
      </c>
      <c r="O33" t="str">
        <v>Barbados</v>
      </c>
      <c r="P33" t="str">
        <v>Belgien</v>
      </c>
      <c r="Q33" t="str">
        <v>Belize</v>
      </c>
      <c r="R33" t="str">
        <v>Benin</v>
      </c>
      <c r="S33" t="str">
        <v>Bhutan</v>
      </c>
      <c r="T33" t="str">
        <v>Bolivia</v>
      </c>
      <c r="U33" t="str">
        <v>Bosnien-Herzegovina</v>
      </c>
      <c r="V33" t="str">
        <v>Botswana</v>
      </c>
      <c r="W33" t="str">
        <v>Brasilien</v>
      </c>
      <c r="X33" t="str">
        <v>Brunei</v>
      </c>
      <c r="Y33" t="str">
        <v>Bulgarien</v>
      </c>
      <c r="Z33" t="str">
        <v>Burkina Faso</v>
      </c>
      <c r="AA33" t="str">
        <v>Burma (Myanmar)</v>
      </c>
      <c r="AB33" t="str">
        <v>Burundi</v>
      </c>
      <c r="AC33" t="str">
        <v>Cambodja</v>
      </c>
      <c r="AD33" t="str">
        <v>Cameroun</v>
      </c>
      <c r="AE33" t="str">
        <v>Canada</v>
      </c>
      <c r="AF33" t="str">
        <v>Centralafrika</v>
      </c>
      <c r="AG33" t="str">
        <v>Chad</v>
      </c>
      <c r="AH33" t="str">
        <v>Chile</v>
      </c>
      <c r="AI33" t="str">
        <v>Colombia</v>
      </c>
      <c r="AJ33" t="str">
        <v>Comorerne</v>
      </c>
      <c r="AK33" t="str">
        <v>Congo</v>
      </c>
      <c r="AL33" t="str">
        <v>Costa Rica</v>
      </c>
      <c r="AM33" t="str">
        <v>Cuba</v>
      </c>
      <c r="AN33" t="str">
        <v>Cypern</v>
      </c>
      <c r="AO33" t="str">
        <v>Danmark</v>
      </c>
      <c r="AP33" t="str">
        <v>Darussalem</v>
      </c>
      <c r="AQ33" t="str">
        <v>Demokratiske rep. Congo</v>
      </c>
      <c r="AR33" t="str">
        <v>Djibouti</v>
      </c>
      <c r="AS33" t="str">
        <v>Dominica</v>
      </c>
      <c r="AT33" t="str">
        <v>Dominikanske Republik</v>
      </c>
      <c r="AU33" t="str">
        <v>Ecuador</v>
      </c>
      <c r="AV33" t="str">
        <v>Egypten</v>
      </c>
      <c r="AW33" t="str">
        <v>El Salvador</v>
      </c>
      <c r="AX33" t="str">
        <v>Elfenbens- kysten</v>
      </c>
      <c r="AY33" t="str">
        <v>Eritrea</v>
      </c>
      <c r="AZ33" t="str">
        <v>Estland</v>
      </c>
      <c r="BA33" t="str">
        <v>Etiopien</v>
      </c>
      <c r="BB33" t="str">
        <v>Fiji</v>
      </c>
      <c r="BC33" t="str">
        <v>Filippinerne</v>
      </c>
      <c r="BD33" t="str">
        <v>Finland</v>
      </c>
      <c r="BE33" t="str">
        <v>Forenede Arab. Emirater</v>
      </c>
      <c r="BF33" t="str">
        <v>Frankrig</v>
      </c>
      <c r="BG33" t="str">
        <v>Gabon</v>
      </c>
      <c r="BH33" t="str">
        <v>Gambia</v>
      </c>
      <c r="BI33" t="str">
        <v>Georgien</v>
      </c>
      <c r="BJ33" t="str">
        <v>Ghana</v>
      </c>
      <c r="BK33" t="str">
        <v>Grenada</v>
      </c>
      <c r="BL33" t="str">
        <v>Grenadinerne</v>
      </c>
      <c r="BM33" t="str">
        <v>Grækenland</v>
      </c>
      <c r="BN33" t="str">
        <v>Guatemala</v>
      </c>
      <c r="BO33" t="str">
        <v>Guinea</v>
      </c>
      <c r="BP33" t="str">
        <v>Guinea-Bissau</v>
      </c>
      <c r="BQ33" t="str">
        <v>Guyana</v>
      </c>
      <c r="BR33" t="str">
        <v>Haiti</v>
      </c>
      <c r="BS33" t="str">
        <v>Honduras</v>
      </c>
      <c r="BT33" t="str">
        <v>Hviderusland (Belarus)</v>
      </c>
      <c r="BU33" t="str">
        <v>Indien</v>
      </c>
      <c r="BV33" t="str">
        <v>Indonesien</v>
      </c>
      <c r="BW33" t="str">
        <v>Irak</v>
      </c>
      <c r="BX33" t="str">
        <v>Iran</v>
      </c>
      <c r="BY33" t="str">
        <v>Irland</v>
      </c>
      <c r="BZ33" t="str">
        <v>Island</v>
      </c>
      <c r="CA33" t="str">
        <v>Israel</v>
      </c>
      <c r="CB33" t="str">
        <v>Italien</v>
      </c>
      <c r="CC33" t="str">
        <v>Jamaica</v>
      </c>
      <c r="CD33" t="str">
        <v>Japan</v>
      </c>
      <c r="CE33" t="str">
        <v>Jordan</v>
      </c>
      <c r="CF33" t="str">
        <v>Kapverdiske Øer</v>
      </c>
      <c r="CG33" t="str">
        <v>Kasakhstan</v>
      </c>
      <c r="CH33" t="str">
        <v>Kenya</v>
      </c>
      <c r="CI33" t="str">
        <v>Kina</v>
      </c>
      <c r="CJ33" t="str">
        <v>Kirgisistan</v>
      </c>
      <c r="CK33" t="str">
        <v>Kiribati</v>
      </c>
      <c r="CL33" t="str">
        <v>Kroatien</v>
      </c>
      <c r="CM33" t="str">
        <v>Kuwait</v>
      </c>
      <c r="CN33" t="str">
        <v>Laos</v>
      </c>
      <c r="CO33" t="str">
        <v>Lesotho</v>
      </c>
      <c r="CP33" t="str">
        <v>Letland</v>
      </c>
      <c r="CQ33" t="str">
        <v>Libanon</v>
      </c>
      <c r="CR33" t="str">
        <v>Liberia</v>
      </c>
      <c r="CS33" t="str">
        <v>Libyen</v>
      </c>
      <c r="CT33" t="str">
        <v>Liechtenstein</v>
      </c>
      <c r="CU33" t="str">
        <v>Litauen</v>
      </c>
      <c r="CV33" t="str">
        <v>Luxembourg</v>
      </c>
      <c r="CW33" t="str">
        <v>Madagaskar</v>
      </c>
      <c r="CX33" t="str">
        <v>Makedonien (FYROM)</v>
      </c>
      <c r="CY33" t="str">
        <v>Malawi</v>
      </c>
      <c r="CZ33" t="str">
        <v>Malaysia</v>
      </c>
      <c r="DA33" t="str">
        <v>Maldiverne</v>
      </c>
      <c r="DB33" t="str">
        <v>Mali</v>
      </c>
      <c r="DC33" t="str">
        <v>Malta</v>
      </c>
      <c r="DD33" t="str">
        <v>Marokko</v>
      </c>
      <c r="DE33" t="str">
        <v>Marshall-øerne</v>
      </c>
      <c r="DF33" t="str">
        <v>Mauretanien</v>
      </c>
      <c r="DG33" t="str">
        <v>Mauritius</v>
      </c>
      <c r="DH33" t="str">
        <v>Mexico</v>
      </c>
      <c r="DI33" t="str">
        <v>Mikronesien</v>
      </c>
      <c r="DJ33" t="str">
        <v>Moldova</v>
      </c>
      <c r="DK33" t="str">
        <v>Monaco</v>
      </c>
      <c r="DL33" t="str">
        <v>Mongoliet</v>
      </c>
      <c r="DM33" t="str">
        <v>Mozambique</v>
      </c>
      <c r="DN33" t="str">
        <v>Namibia</v>
      </c>
      <c r="DO33" t="str">
        <v>Nauru</v>
      </c>
      <c r="DP33" t="str">
        <v>Nederlandene</v>
      </c>
      <c r="DQ33" t="str">
        <v>Nepal</v>
      </c>
      <c r="DR33" t="str">
        <v>New Zealand</v>
      </c>
      <c r="DS33" t="str">
        <v>Nicaragua</v>
      </c>
      <c r="DT33" t="str">
        <v>Niger</v>
      </c>
      <c r="DU33" t="str">
        <v>Nigeria</v>
      </c>
      <c r="DV33" t="str">
        <v>Nordkorea</v>
      </c>
      <c r="DW33" t="str">
        <v>Norge</v>
      </c>
      <c r="DX33" t="str">
        <v>Oman</v>
      </c>
      <c r="DY33" t="str">
        <v>Pakistan</v>
      </c>
      <c r="DZ33" t="str">
        <v>Palau</v>
      </c>
      <c r="EA33" t="str">
        <v>Palestina</v>
      </c>
      <c r="EB33" t="str">
        <v>Panama</v>
      </c>
      <c r="EC33" t="str">
        <v>Papua New Guinea</v>
      </c>
      <c r="ED33" t="str">
        <v>Paraguay</v>
      </c>
      <c r="EE33" t="str">
        <v>Peru</v>
      </c>
      <c r="EF33" t="str">
        <v>Polen</v>
      </c>
      <c r="EG33" t="str">
        <v>Portugal</v>
      </c>
      <c r="EH33" t="str">
        <v>Qatar</v>
      </c>
      <c r="EI33" t="str">
        <v>Rumænien</v>
      </c>
      <c r="EJ33" t="str">
        <v>Rusland</v>
      </c>
      <c r="EK33" t="str">
        <v>Rwanda</v>
      </c>
      <c r="EL33" t="str">
        <v>Salomonøerne</v>
      </c>
      <c r="EM33" t="str">
        <v>Samoa</v>
      </c>
      <c r="EN33" t="str">
        <v>San Marino</v>
      </c>
      <c r="EO33" t="str">
        <v>Sao Tomé &amp; Principe</v>
      </c>
      <c r="EP33" t="str">
        <v>Saudi Arabien</v>
      </c>
      <c r="EQ33" t="str">
        <v>Schweiz</v>
      </c>
      <c r="ER33" t="str">
        <v>Senegal</v>
      </c>
      <c r="ES33" t="str">
        <v>Serbien og Montenegro</v>
      </c>
      <c r="ET33" t="str">
        <v>Seychellerne</v>
      </c>
      <c r="EU33" t="str">
        <v>Sierra Leone</v>
      </c>
      <c r="EV33" t="str">
        <v>Singapore</v>
      </c>
      <c r="EW33" t="str">
        <v>Slovakiet</v>
      </c>
      <c r="EX33" t="str">
        <v>Slovenien</v>
      </c>
      <c r="EY33" t="str">
        <v>Somalia</v>
      </c>
      <c r="EZ33" t="str">
        <v>Spanien</v>
      </c>
      <c r="FA33" t="str">
        <v>Sri Lanka</v>
      </c>
      <c r="FB33" t="str">
        <v>St. Kitts-Nevis</v>
      </c>
      <c r="FC33" t="str">
        <v>St. Lucia</v>
      </c>
      <c r="FD33" t="str">
        <v>St. Vincent &amp;</v>
      </c>
      <c r="FE33" t="str">
        <v>Storbritannien (England)</v>
      </c>
      <c r="FF33" t="str">
        <v>Sudan</v>
      </c>
      <c r="FG33" t="str">
        <v>Surinam</v>
      </c>
      <c r="FH33" t="str">
        <v>Sverige</v>
      </c>
      <c r="FI33" t="str">
        <v>Swaziland</v>
      </c>
      <c r="FJ33" t="str">
        <v>Sydafrika</v>
      </c>
      <c r="FK33" t="str">
        <v>Sydkorea</v>
      </c>
      <c r="FL33" t="str">
        <v>Syrien</v>
      </c>
      <c r="FM33" t="str">
        <v>Tadjikistan</v>
      </c>
      <c r="FN33" t="str">
        <v>Taiwan</v>
      </c>
      <c r="FO33" t="str">
        <v>Tanzania</v>
      </c>
      <c r="FP33" t="str">
        <v>Thailand</v>
      </c>
      <c r="FQ33" t="str">
        <v>Tjekkiet</v>
      </c>
      <c r="FR33" t="str">
        <v>Togo</v>
      </c>
      <c r="FS33" t="str">
        <v>Tonga</v>
      </c>
      <c r="FT33" t="str">
        <v>Trinidad &amp; Tobago</v>
      </c>
      <c r="FU33" t="str">
        <v>Tunesien</v>
      </c>
      <c r="FV33" t="str">
        <v>Turkmenistan</v>
      </c>
      <c r="FW33" t="str">
        <v>Tuvalu</v>
      </c>
      <c r="FX33" t="str">
        <v>Tyrkiet</v>
      </c>
      <c r="FY33" t="str">
        <v>Tyskland</v>
      </c>
      <c r="FZ33" t="str">
        <v>Uganda</v>
      </c>
      <c r="GA33" t="str">
        <v>Ukraine</v>
      </c>
      <c r="GB33" t="str">
        <v>Ungarn</v>
      </c>
      <c r="GC33" t="str">
        <v>Uruguay</v>
      </c>
      <c r="GD33" t="str">
        <v>USA</v>
      </c>
      <c r="GE33" t="str">
        <v>Usbekistan</v>
      </c>
      <c r="GF33" t="str">
        <v>Vanuatu</v>
      </c>
      <c r="GG33" t="str">
        <v>Vatikanet</v>
      </c>
      <c r="GH33" t="str">
        <v>Venezuela</v>
      </c>
      <c r="GI33" t="str">
        <v>Vietnam</v>
      </c>
      <c r="GJ33" t="str">
        <v>Yemen</v>
      </c>
      <c r="GK33" t="str">
        <v>Zambia</v>
      </c>
      <c r="GL33" t="str">
        <v>Zimbabwe</v>
      </c>
      <c r="GM33" t="str">
        <v>Ækvatorial Guinea</v>
      </c>
      <c r="GN33" t="str">
        <v>Østrig</v>
      </c>
      <c r="GO33" t="str">
        <v>Østtimor</v>
      </c>
    </row>
    <row r="34" spans="2:197" x14ac:dyDescent="0.25">
      <c r="B34" t="str" cm="1">
        <f t="array" ref="B34:GO34">TRANSPOSE(_xlfn._xlws.FILTER(AlleLande[Lande (dansk)],ISNUMBER(SEARCH(Vareoplysninger!J36,AlleLande[Lande (dansk)])),"Kan ikke findes"))</f>
        <v>Afghanistan</v>
      </c>
      <c r="C34" t="str">
        <v>Albanien</v>
      </c>
      <c r="D34" t="str">
        <v>Algeriet</v>
      </c>
      <c r="E34" t="str">
        <v>Andorra</v>
      </c>
      <c r="F34" t="str">
        <v>Angola</v>
      </c>
      <c r="G34" t="str">
        <v>Antigua &amp;Barbuda</v>
      </c>
      <c r="H34" t="str">
        <v>Argentina</v>
      </c>
      <c r="I34" t="str">
        <v>Armenien</v>
      </c>
      <c r="J34" t="str">
        <v>Aserbajdsjan</v>
      </c>
      <c r="K34" t="str">
        <v>Australien</v>
      </c>
      <c r="L34" t="str">
        <v>Bahamas</v>
      </c>
      <c r="M34" t="str">
        <v>Bahrain</v>
      </c>
      <c r="N34" t="str">
        <v>Bangladesh</v>
      </c>
      <c r="O34" t="str">
        <v>Barbados</v>
      </c>
      <c r="P34" t="str">
        <v>Belgien</v>
      </c>
      <c r="Q34" t="str">
        <v>Belize</v>
      </c>
      <c r="R34" t="str">
        <v>Benin</v>
      </c>
      <c r="S34" t="str">
        <v>Bhutan</v>
      </c>
      <c r="T34" t="str">
        <v>Bolivia</v>
      </c>
      <c r="U34" t="str">
        <v>Bosnien-Herzegovina</v>
      </c>
      <c r="V34" t="str">
        <v>Botswana</v>
      </c>
      <c r="W34" t="str">
        <v>Brasilien</v>
      </c>
      <c r="X34" t="str">
        <v>Brunei</v>
      </c>
      <c r="Y34" t="str">
        <v>Bulgarien</v>
      </c>
      <c r="Z34" t="str">
        <v>Burkina Faso</v>
      </c>
      <c r="AA34" t="str">
        <v>Burma (Myanmar)</v>
      </c>
      <c r="AB34" t="str">
        <v>Burundi</v>
      </c>
      <c r="AC34" t="str">
        <v>Cambodja</v>
      </c>
      <c r="AD34" t="str">
        <v>Cameroun</v>
      </c>
      <c r="AE34" t="str">
        <v>Canada</v>
      </c>
      <c r="AF34" t="str">
        <v>Centralafrika</v>
      </c>
      <c r="AG34" t="str">
        <v>Chad</v>
      </c>
      <c r="AH34" t="str">
        <v>Chile</v>
      </c>
      <c r="AI34" t="str">
        <v>Colombia</v>
      </c>
      <c r="AJ34" t="str">
        <v>Comorerne</v>
      </c>
      <c r="AK34" t="str">
        <v>Congo</v>
      </c>
      <c r="AL34" t="str">
        <v>Costa Rica</v>
      </c>
      <c r="AM34" t="str">
        <v>Cuba</v>
      </c>
      <c r="AN34" t="str">
        <v>Cypern</v>
      </c>
      <c r="AO34" t="str">
        <v>Danmark</v>
      </c>
      <c r="AP34" t="str">
        <v>Darussalem</v>
      </c>
      <c r="AQ34" t="str">
        <v>Demokratiske rep. Congo</v>
      </c>
      <c r="AR34" t="str">
        <v>Djibouti</v>
      </c>
      <c r="AS34" t="str">
        <v>Dominica</v>
      </c>
      <c r="AT34" t="str">
        <v>Dominikanske Republik</v>
      </c>
      <c r="AU34" t="str">
        <v>Ecuador</v>
      </c>
      <c r="AV34" t="str">
        <v>Egypten</v>
      </c>
      <c r="AW34" t="str">
        <v>El Salvador</v>
      </c>
      <c r="AX34" t="str">
        <v>Elfenbens- kysten</v>
      </c>
      <c r="AY34" t="str">
        <v>Eritrea</v>
      </c>
      <c r="AZ34" t="str">
        <v>Estland</v>
      </c>
      <c r="BA34" t="str">
        <v>Etiopien</v>
      </c>
      <c r="BB34" t="str">
        <v>Fiji</v>
      </c>
      <c r="BC34" t="str">
        <v>Filippinerne</v>
      </c>
      <c r="BD34" t="str">
        <v>Finland</v>
      </c>
      <c r="BE34" t="str">
        <v>Forenede Arab. Emirater</v>
      </c>
      <c r="BF34" t="str">
        <v>Frankrig</v>
      </c>
      <c r="BG34" t="str">
        <v>Gabon</v>
      </c>
      <c r="BH34" t="str">
        <v>Gambia</v>
      </c>
      <c r="BI34" t="str">
        <v>Georgien</v>
      </c>
      <c r="BJ34" t="str">
        <v>Ghana</v>
      </c>
      <c r="BK34" t="str">
        <v>Grenada</v>
      </c>
      <c r="BL34" t="str">
        <v>Grenadinerne</v>
      </c>
      <c r="BM34" t="str">
        <v>Grækenland</v>
      </c>
      <c r="BN34" t="str">
        <v>Guatemala</v>
      </c>
      <c r="BO34" t="str">
        <v>Guinea</v>
      </c>
      <c r="BP34" t="str">
        <v>Guinea-Bissau</v>
      </c>
      <c r="BQ34" t="str">
        <v>Guyana</v>
      </c>
      <c r="BR34" t="str">
        <v>Haiti</v>
      </c>
      <c r="BS34" t="str">
        <v>Honduras</v>
      </c>
      <c r="BT34" t="str">
        <v>Hviderusland (Belarus)</v>
      </c>
      <c r="BU34" t="str">
        <v>Indien</v>
      </c>
      <c r="BV34" t="str">
        <v>Indonesien</v>
      </c>
      <c r="BW34" t="str">
        <v>Irak</v>
      </c>
      <c r="BX34" t="str">
        <v>Iran</v>
      </c>
      <c r="BY34" t="str">
        <v>Irland</v>
      </c>
      <c r="BZ34" t="str">
        <v>Island</v>
      </c>
      <c r="CA34" t="str">
        <v>Israel</v>
      </c>
      <c r="CB34" t="str">
        <v>Italien</v>
      </c>
      <c r="CC34" t="str">
        <v>Jamaica</v>
      </c>
      <c r="CD34" t="str">
        <v>Japan</v>
      </c>
      <c r="CE34" t="str">
        <v>Jordan</v>
      </c>
      <c r="CF34" t="str">
        <v>Kapverdiske Øer</v>
      </c>
      <c r="CG34" t="str">
        <v>Kasakhstan</v>
      </c>
      <c r="CH34" t="str">
        <v>Kenya</v>
      </c>
      <c r="CI34" t="str">
        <v>Kina</v>
      </c>
      <c r="CJ34" t="str">
        <v>Kirgisistan</v>
      </c>
      <c r="CK34" t="str">
        <v>Kiribati</v>
      </c>
      <c r="CL34" t="str">
        <v>Kroatien</v>
      </c>
      <c r="CM34" t="str">
        <v>Kuwait</v>
      </c>
      <c r="CN34" t="str">
        <v>Laos</v>
      </c>
      <c r="CO34" t="str">
        <v>Lesotho</v>
      </c>
      <c r="CP34" t="str">
        <v>Letland</v>
      </c>
      <c r="CQ34" t="str">
        <v>Libanon</v>
      </c>
      <c r="CR34" t="str">
        <v>Liberia</v>
      </c>
      <c r="CS34" t="str">
        <v>Libyen</v>
      </c>
      <c r="CT34" t="str">
        <v>Liechtenstein</v>
      </c>
      <c r="CU34" t="str">
        <v>Litauen</v>
      </c>
      <c r="CV34" t="str">
        <v>Luxembourg</v>
      </c>
      <c r="CW34" t="str">
        <v>Madagaskar</v>
      </c>
      <c r="CX34" t="str">
        <v>Makedonien (FYROM)</v>
      </c>
      <c r="CY34" t="str">
        <v>Malawi</v>
      </c>
      <c r="CZ34" t="str">
        <v>Malaysia</v>
      </c>
      <c r="DA34" t="str">
        <v>Maldiverne</v>
      </c>
      <c r="DB34" t="str">
        <v>Mali</v>
      </c>
      <c r="DC34" t="str">
        <v>Malta</v>
      </c>
      <c r="DD34" t="str">
        <v>Marokko</v>
      </c>
      <c r="DE34" t="str">
        <v>Marshall-øerne</v>
      </c>
      <c r="DF34" t="str">
        <v>Mauretanien</v>
      </c>
      <c r="DG34" t="str">
        <v>Mauritius</v>
      </c>
      <c r="DH34" t="str">
        <v>Mexico</v>
      </c>
      <c r="DI34" t="str">
        <v>Mikronesien</v>
      </c>
      <c r="DJ34" t="str">
        <v>Moldova</v>
      </c>
      <c r="DK34" t="str">
        <v>Monaco</v>
      </c>
      <c r="DL34" t="str">
        <v>Mongoliet</v>
      </c>
      <c r="DM34" t="str">
        <v>Mozambique</v>
      </c>
      <c r="DN34" t="str">
        <v>Namibia</v>
      </c>
      <c r="DO34" t="str">
        <v>Nauru</v>
      </c>
      <c r="DP34" t="str">
        <v>Nederlandene</v>
      </c>
      <c r="DQ34" t="str">
        <v>Nepal</v>
      </c>
      <c r="DR34" t="str">
        <v>New Zealand</v>
      </c>
      <c r="DS34" t="str">
        <v>Nicaragua</v>
      </c>
      <c r="DT34" t="str">
        <v>Niger</v>
      </c>
      <c r="DU34" t="str">
        <v>Nigeria</v>
      </c>
      <c r="DV34" t="str">
        <v>Nordkorea</v>
      </c>
      <c r="DW34" t="str">
        <v>Norge</v>
      </c>
      <c r="DX34" t="str">
        <v>Oman</v>
      </c>
      <c r="DY34" t="str">
        <v>Pakistan</v>
      </c>
      <c r="DZ34" t="str">
        <v>Palau</v>
      </c>
      <c r="EA34" t="str">
        <v>Palestina</v>
      </c>
      <c r="EB34" t="str">
        <v>Panama</v>
      </c>
      <c r="EC34" t="str">
        <v>Papua New Guinea</v>
      </c>
      <c r="ED34" t="str">
        <v>Paraguay</v>
      </c>
      <c r="EE34" t="str">
        <v>Peru</v>
      </c>
      <c r="EF34" t="str">
        <v>Polen</v>
      </c>
      <c r="EG34" t="str">
        <v>Portugal</v>
      </c>
      <c r="EH34" t="str">
        <v>Qatar</v>
      </c>
      <c r="EI34" t="str">
        <v>Rumænien</v>
      </c>
      <c r="EJ34" t="str">
        <v>Rusland</v>
      </c>
      <c r="EK34" t="str">
        <v>Rwanda</v>
      </c>
      <c r="EL34" t="str">
        <v>Salomonøerne</v>
      </c>
      <c r="EM34" t="str">
        <v>Samoa</v>
      </c>
      <c r="EN34" t="str">
        <v>San Marino</v>
      </c>
      <c r="EO34" t="str">
        <v>Sao Tomé &amp; Principe</v>
      </c>
      <c r="EP34" t="str">
        <v>Saudi Arabien</v>
      </c>
      <c r="EQ34" t="str">
        <v>Schweiz</v>
      </c>
      <c r="ER34" t="str">
        <v>Senegal</v>
      </c>
      <c r="ES34" t="str">
        <v>Serbien og Montenegro</v>
      </c>
      <c r="ET34" t="str">
        <v>Seychellerne</v>
      </c>
      <c r="EU34" t="str">
        <v>Sierra Leone</v>
      </c>
      <c r="EV34" t="str">
        <v>Singapore</v>
      </c>
      <c r="EW34" t="str">
        <v>Slovakiet</v>
      </c>
      <c r="EX34" t="str">
        <v>Slovenien</v>
      </c>
      <c r="EY34" t="str">
        <v>Somalia</v>
      </c>
      <c r="EZ34" t="str">
        <v>Spanien</v>
      </c>
      <c r="FA34" t="str">
        <v>Sri Lanka</v>
      </c>
      <c r="FB34" t="str">
        <v>St. Kitts-Nevis</v>
      </c>
      <c r="FC34" t="str">
        <v>St. Lucia</v>
      </c>
      <c r="FD34" t="str">
        <v>St. Vincent &amp;</v>
      </c>
      <c r="FE34" t="str">
        <v>Storbritannien (England)</v>
      </c>
      <c r="FF34" t="str">
        <v>Sudan</v>
      </c>
      <c r="FG34" t="str">
        <v>Surinam</v>
      </c>
      <c r="FH34" t="str">
        <v>Sverige</v>
      </c>
      <c r="FI34" t="str">
        <v>Swaziland</v>
      </c>
      <c r="FJ34" t="str">
        <v>Sydafrika</v>
      </c>
      <c r="FK34" t="str">
        <v>Sydkorea</v>
      </c>
      <c r="FL34" t="str">
        <v>Syrien</v>
      </c>
      <c r="FM34" t="str">
        <v>Tadjikistan</v>
      </c>
      <c r="FN34" t="str">
        <v>Taiwan</v>
      </c>
      <c r="FO34" t="str">
        <v>Tanzania</v>
      </c>
      <c r="FP34" t="str">
        <v>Thailand</v>
      </c>
      <c r="FQ34" t="str">
        <v>Tjekkiet</v>
      </c>
      <c r="FR34" t="str">
        <v>Togo</v>
      </c>
      <c r="FS34" t="str">
        <v>Tonga</v>
      </c>
      <c r="FT34" t="str">
        <v>Trinidad &amp; Tobago</v>
      </c>
      <c r="FU34" t="str">
        <v>Tunesien</v>
      </c>
      <c r="FV34" t="str">
        <v>Turkmenistan</v>
      </c>
      <c r="FW34" t="str">
        <v>Tuvalu</v>
      </c>
      <c r="FX34" t="str">
        <v>Tyrkiet</v>
      </c>
      <c r="FY34" t="str">
        <v>Tyskland</v>
      </c>
      <c r="FZ34" t="str">
        <v>Uganda</v>
      </c>
      <c r="GA34" t="str">
        <v>Ukraine</v>
      </c>
      <c r="GB34" t="str">
        <v>Ungarn</v>
      </c>
      <c r="GC34" t="str">
        <v>Uruguay</v>
      </c>
      <c r="GD34" t="str">
        <v>USA</v>
      </c>
      <c r="GE34" t="str">
        <v>Usbekistan</v>
      </c>
      <c r="GF34" t="str">
        <v>Vanuatu</v>
      </c>
      <c r="GG34" t="str">
        <v>Vatikanet</v>
      </c>
      <c r="GH34" t="str">
        <v>Venezuela</v>
      </c>
      <c r="GI34" t="str">
        <v>Vietnam</v>
      </c>
      <c r="GJ34" t="str">
        <v>Yemen</v>
      </c>
      <c r="GK34" t="str">
        <v>Zambia</v>
      </c>
      <c r="GL34" t="str">
        <v>Zimbabwe</v>
      </c>
      <c r="GM34" t="str">
        <v>Ækvatorial Guinea</v>
      </c>
      <c r="GN34" t="str">
        <v>Østrig</v>
      </c>
      <c r="GO34" t="str">
        <v>Østtimor</v>
      </c>
    </row>
    <row r="35" spans="2:197" x14ac:dyDescent="0.25">
      <c r="B35" t="str" cm="1">
        <f t="array" ref="B35:GO35">TRANSPOSE(_xlfn._xlws.FILTER(AlleLande[Lande (dansk)],ISNUMBER(SEARCH(Vareoplysninger!J37,AlleLande[Lande (dansk)])),"Kan ikke findes"))</f>
        <v>Afghanistan</v>
      </c>
      <c r="C35" t="str">
        <v>Albanien</v>
      </c>
      <c r="D35" t="str">
        <v>Algeriet</v>
      </c>
      <c r="E35" t="str">
        <v>Andorra</v>
      </c>
      <c r="F35" t="str">
        <v>Angola</v>
      </c>
      <c r="G35" t="str">
        <v>Antigua &amp;Barbuda</v>
      </c>
      <c r="H35" t="str">
        <v>Argentina</v>
      </c>
      <c r="I35" t="str">
        <v>Armenien</v>
      </c>
      <c r="J35" t="str">
        <v>Aserbajdsjan</v>
      </c>
      <c r="K35" t="str">
        <v>Australien</v>
      </c>
      <c r="L35" t="str">
        <v>Bahamas</v>
      </c>
      <c r="M35" t="str">
        <v>Bahrain</v>
      </c>
      <c r="N35" t="str">
        <v>Bangladesh</v>
      </c>
      <c r="O35" t="str">
        <v>Barbados</v>
      </c>
      <c r="P35" t="str">
        <v>Belgien</v>
      </c>
      <c r="Q35" t="str">
        <v>Belize</v>
      </c>
      <c r="R35" t="str">
        <v>Benin</v>
      </c>
      <c r="S35" t="str">
        <v>Bhutan</v>
      </c>
      <c r="T35" t="str">
        <v>Bolivia</v>
      </c>
      <c r="U35" t="str">
        <v>Bosnien-Herzegovina</v>
      </c>
      <c r="V35" t="str">
        <v>Botswana</v>
      </c>
      <c r="W35" t="str">
        <v>Brasilien</v>
      </c>
      <c r="X35" t="str">
        <v>Brunei</v>
      </c>
      <c r="Y35" t="str">
        <v>Bulgarien</v>
      </c>
      <c r="Z35" t="str">
        <v>Burkina Faso</v>
      </c>
      <c r="AA35" t="str">
        <v>Burma (Myanmar)</v>
      </c>
      <c r="AB35" t="str">
        <v>Burundi</v>
      </c>
      <c r="AC35" t="str">
        <v>Cambodja</v>
      </c>
      <c r="AD35" t="str">
        <v>Cameroun</v>
      </c>
      <c r="AE35" t="str">
        <v>Canada</v>
      </c>
      <c r="AF35" t="str">
        <v>Centralafrika</v>
      </c>
      <c r="AG35" t="str">
        <v>Chad</v>
      </c>
      <c r="AH35" t="str">
        <v>Chile</v>
      </c>
      <c r="AI35" t="str">
        <v>Colombia</v>
      </c>
      <c r="AJ35" t="str">
        <v>Comorerne</v>
      </c>
      <c r="AK35" t="str">
        <v>Congo</v>
      </c>
      <c r="AL35" t="str">
        <v>Costa Rica</v>
      </c>
      <c r="AM35" t="str">
        <v>Cuba</v>
      </c>
      <c r="AN35" t="str">
        <v>Cypern</v>
      </c>
      <c r="AO35" t="str">
        <v>Danmark</v>
      </c>
      <c r="AP35" t="str">
        <v>Darussalem</v>
      </c>
      <c r="AQ35" t="str">
        <v>Demokratiske rep. Congo</v>
      </c>
      <c r="AR35" t="str">
        <v>Djibouti</v>
      </c>
      <c r="AS35" t="str">
        <v>Dominica</v>
      </c>
      <c r="AT35" t="str">
        <v>Dominikanske Republik</v>
      </c>
      <c r="AU35" t="str">
        <v>Ecuador</v>
      </c>
      <c r="AV35" t="str">
        <v>Egypten</v>
      </c>
      <c r="AW35" t="str">
        <v>El Salvador</v>
      </c>
      <c r="AX35" t="str">
        <v>Elfenbens- kysten</v>
      </c>
      <c r="AY35" t="str">
        <v>Eritrea</v>
      </c>
      <c r="AZ35" t="str">
        <v>Estland</v>
      </c>
      <c r="BA35" t="str">
        <v>Etiopien</v>
      </c>
      <c r="BB35" t="str">
        <v>Fiji</v>
      </c>
      <c r="BC35" t="str">
        <v>Filippinerne</v>
      </c>
      <c r="BD35" t="str">
        <v>Finland</v>
      </c>
      <c r="BE35" t="str">
        <v>Forenede Arab. Emirater</v>
      </c>
      <c r="BF35" t="str">
        <v>Frankrig</v>
      </c>
      <c r="BG35" t="str">
        <v>Gabon</v>
      </c>
      <c r="BH35" t="str">
        <v>Gambia</v>
      </c>
      <c r="BI35" t="str">
        <v>Georgien</v>
      </c>
      <c r="BJ35" t="str">
        <v>Ghana</v>
      </c>
      <c r="BK35" t="str">
        <v>Grenada</v>
      </c>
      <c r="BL35" t="str">
        <v>Grenadinerne</v>
      </c>
      <c r="BM35" t="str">
        <v>Grækenland</v>
      </c>
      <c r="BN35" t="str">
        <v>Guatemala</v>
      </c>
      <c r="BO35" t="str">
        <v>Guinea</v>
      </c>
      <c r="BP35" t="str">
        <v>Guinea-Bissau</v>
      </c>
      <c r="BQ35" t="str">
        <v>Guyana</v>
      </c>
      <c r="BR35" t="str">
        <v>Haiti</v>
      </c>
      <c r="BS35" t="str">
        <v>Honduras</v>
      </c>
      <c r="BT35" t="str">
        <v>Hviderusland (Belarus)</v>
      </c>
      <c r="BU35" t="str">
        <v>Indien</v>
      </c>
      <c r="BV35" t="str">
        <v>Indonesien</v>
      </c>
      <c r="BW35" t="str">
        <v>Irak</v>
      </c>
      <c r="BX35" t="str">
        <v>Iran</v>
      </c>
      <c r="BY35" t="str">
        <v>Irland</v>
      </c>
      <c r="BZ35" t="str">
        <v>Island</v>
      </c>
      <c r="CA35" t="str">
        <v>Israel</v>
      </c>
      <c r="CB35" t="str">
        <v>Italien</v>
      </c>
      <c r="CC35" t="str">
        <v>Jamaica</v>
      </c>
      <c r="CD35" t="str">
        <v>Japan</v>
      </c>
      <c r="CE35" t="str">
        <v>Jordan</v>
      </c>
      <c r="CF35" t="str">
        <v>Kapverdiske Øer</v>
      </c>
      <c r="CG35" t="str">
        <v>Kasakhstan</v>
      </c>
      <c r="CH35" t="str">
        <v>Kenya</v>
      </c>
      <c r="CI35" t="str">
        <v>Kina</v>
      </c>
      <c r="CJ35" t="str">
        <v>Kirgisistan</v>
      </c>
      <c r="CK35" t="str">
        <v>Kiribati</v>
      </c>
      <c r="CL35" t="str">
        <v>Kroatien</v>
      </c>
      <c r="CM35" t="str">
        <v>Kuwait</v>
      </c>
      <c r="CN35" t="str">
        <v>Laos</v>
      </c>
      <c r="CO35" t="str">
        <v>Lesotho</v>
      </c>
      <c r="CP35" t="str">
        <v>Letland</v>
      </c>
      <c r="CQ35" t="str">
        <v>Libanon</v>
      </c>
      <c r="CR35" t="str">
        <v>Liberia</v>
      </c>
      <c r="CS35" t="str">
        <v>Libyen</v>
      </c>
      <c r="CT35" t="str">
        <v>Liechtenstein</v>
      </c>
      <c r="CU35" t="str">
        <v>Litauen</v>
      </c>
      <c r="CV35" t="str">
        <v>Luxembourg</v>
      </c>
      <c r="CW35" t="str">
        <v>Madagaskar</v>
      </c>
      <c r="CX35" t="str">
        <v>Makedonien (FYROM)</v>
      </c>
      <c r="CY35" t="str">
        <v>Malawi</v>
      </c>
      <c r="CZ35" t="str">
        <v>Malaysia</v>
      </c>
      <c r="DA35" t="str">
        <v>Maldiverne</v>
      </c>
      <c r="DB35" t="str">
        <v>Mali</v>
      </c>
      <c r="DC35" t="str">
        <v>Malta</v>
      </c>
      <c r="DD35" t="str">
        <v>Marokko</v>
      </c>
      <c r="DE35" t="str">
        <v>Marshall-øerne</v>
      </c>
      <c r="DF35" t="str">
        <v>Mauretanien</v>
      </c>
      <c r="DG35" t="str">
        <v>Mauritius</v>
      </c>
      <c r="DH35" t="str">
        <v>Mexico</v>
      </c>
      <c r="DI35" t="str">
        <v>Mikronesien</v>
      </c>
      <c r="DJ35" t="str">
        <v>Moldova</v>
      </c>
      <c r="DK35" t="str">
        <v>Monaco</v>
      </c>
      <c r="DL35" t="str">
        <v>Mongoliet</v>
      </c>
      <c r="DM35" t="str">
        <v>Mozambique</v>
      </c>
      <c r="DN35" t="str">
        <v>Namibia</v>
      </c>
      <c r="DO35" t="str">
        <v>Nauru</v>
      </c>
      <c r="DP35" t="str">
        <v>Nederlandene</v>
      </c>
      <c r="DQ35" t="str">
        <v>Nepal</v>
      </c>
      <c r="DR35" t="str">
        <v>New Zealand</v>
      </c>
      <c r="DS35" t="str">
        <v>Nicaragua</v>
      </c>
      <c r="DT35" t="str">
        <v>Niger</v>
      </c>
      <c r="DU35" t="str">
        <v>Nigeria</v>
      </c>
      <c r="DV35" t="str">
        <v>Nordkorea</v>
      </c>
      <c r="DW35" t="str">
        <v>Norge</v>
      </c>
      <c r="DX35" t="str">
        <v>Oman</v>
      </c>
      <c r="DY35" t="str">
        <v>Pakistan</v>
      </c>
      <c r="DZ35" t="str">
        <v>Palau</v>
      </c>
      <c r="EA35" t="str">
        <v>Palestina</v>
      </c>
      <c r="EB35" t="str">
        <v>Panama</v>
      </c>
      <c r="EC35" t="str">
        <v>Papua New Guinea</v>
      </c>
      <c r="ED35" t="str">
        <v>Paraguay</v>
      </c>
      <c r="EE35" t="str">
        <v>Peru</v>
      </c>
      <c r="EF35" t="str">
        <v>Polen</v>
      </c>
      <c r="EG35" t="str">
        <v>Portugal</v>
      </c>
      <c r="EH35" t="str">
        <v>Qatar</v>
      </c>
      <c r="EI35" t="str">
        <v>Rumænien</v>
      </c>
      <c r="EJ35" t="str">
        <v>Rusland</v>
      </c>
      <c r="EK35" t="str">
        <v>Rwanda</v>
      </c>
      <c r="EL35" t="str">
        <v>Salomonøerne</v>
      </c>
      <c r="EM35" t="str">
        <v>Samoa</v>
      </c>
      <c r="EN35" t="str">
        <v>San Marino</v>
      </c>
      <c r="EO35" t="str">
        <v>Sao Tomé &amp; Principe</v>
      </c>
      <c r="EP35" t="str">
        <v>Saudi Arabien</v>
      </c>
      <c r="EQ35" t="str">
        <v>Schweiz</v>
      </c>
      <c r="ER35" t="str">
        <v>Senegal</v>
      </c>
      <c r="ES35" t="str">
        <v>Serbien og Montenegro</v>
      </c>
      <c r="ET35" t="str">
        <v>Seychellerne</v>
      </c>
      <c r="EU35" t="str">
        <v>Sierra Leone</v>
      </c>
      <c r="EV35" t="str">
        <v>Singapore</v>
      </c>
      <c r="EW35" t="str">
        <v>Slovakiet</v>
      </c>
      <c r="EX35" t="str">
        <v>Slovenien</v>
      </c>
      <c r="EY35" t="str">
        <v>Somalia</v>
      </c>
      <c r="EZ35" t="str">
        <v>Spanien</v>
      </c>
      <c r="FA35" t="str">
        <v>Sri Lanka</v>
      </c>
      <c r="FB35" t="str">
        <v>St. Kitts-Nevis</v>
      </c>
      <c r="FC35" t="str">
        <v>St. Lucia</v>
      </c>
      <c r="FD35" t="str">
        <v>St. Vincent &amp;</v>
      </c>
      <c r="FE35" t="str">
        <v>Storbritannien (England)</v>
      </c>
      <c r="FF35" t="str">
        <v>Sudan</v>
      </c>
      <c r="FG35" t="str">
        <v>Surinam</v>
      </c>
      <c r="FH35" t="str">
        <v>Sverige</v>
      </c>
      <c r="FI35" t="str">
        <v>Swaziland</v>
      </c>
      <c r="FJ35" t="str">
        <v>Sydafrika</v>
      </c>
      <c r="FK35" t="str">
        <v>Sydkorea</v>
      </c>
      <c r="FL35" t="str">
        <v>Syrien</v>
      </c>
      <c r="FM35" t="str">
        <v>Tadjikistan</v>
      </c>
      <c r="FN35" t="str">
        <v>Taiwan</v>
      </c>
      <c r="FO35" t="str">
        <v>Tanzania</v>
      </c>
      <c r="FP35" t="str">
        <v>Thailand</v>
      </c>
      <c r="FQ35" t="str">
        <v>Tjekkiet</v>
      </c>
      <c r="FR35" t="str">
        <v>Togo</v>
      </c>
      <c r="FS35" t="str">
        <v>Tonga</v>
      </c>
      <c r="FT35" t="str">
        <v>Trinidad &amp; Tobago</v>
      </c>
      <c r="FU35" t="str">
        <v>Tunesien</v>
      </c>
      <c r="FV35" t="str">
        <v>Turkmenistan</v>
      </c>
      <c r="FW35" t="str">
        <v>Tuvalu</v>
      </c>
      <c r="FX35" t="str">
        <v>Tyrkiet</v>
      </c>
      <c r="FY35" t="str">
        <v>Tyskland</v>
      </c>
      <c r="FZ35" t="str">
        <v>Uganda</v>
      </c>
      <c r="GA35" t="str">
        <v>Ukraine</v>
      </c>
      <c r="GB35" t="str">
        <v>Ungarn</v>
      </c>
      <c r="GC35" t="str">
        <v>Uruguay</v>
      </c>
      <c r="GD35" t="str">
        <v>USA</v>
      </c>
      <c r="GE35" t="str">
        <v>Usbekistan</v>
      </c>
      <c r="GF35" t="str">
        <v>Vanuatu</v>
      </c>
      <c r="GG35" t="str">
        <v>Vatikanet</v>
      </c>
      <c r="GH35" t="str">
        <v>Venezuela</v>
      </c>
      <c r="GI35" t="str">
        <v>Vietnam</v>
      </c>
      <c r="GJ35" t="str">
        <v>Yemen</v>
      </c>
      <c r="GK35" t="str">
        <v>Zambia</v>
      </c>
      <c r="GL35" t="str">
        <v>Zimbabwe</v>
      </c>
      <c r="GM35" t="str">
        <v>Ækvatorial Guinea</v>
      </c>
      <c r="GN35" t="str">
        <v>Østrig</v>
      </c>
      <c r="GO35" t="str">
        <v>Østtimor</v>
      </c>
    </row>
    <row r="36" spans="2:197" x14ac:dyDescent="0.25">
      <c r="B36" t="str" cm="1">
        <f t="array" ref="B36:GO36">TRANSPOSE(_xlfn._xlws.FILTER(AlleLande[Lande (dansk)],ISNUMBER(SEARCH(Vareoplysninger!J38,AlleLande[Lande (dansk)])),"Kan ikke findes"))</f>
        <v>Afghanistan</v>
      </c>
      <c r="C36" t="str">
        <v>Albanien</v>
      </c>
      <c r="D36" t="str">
        <v>Algeriet</v>
      </c>
      <c r="E36" t="str">
        <v>Andorra</v>
      </c>
      <c r="F36" t="str">
        <v>Angola</v>
      </c>
      <c r="G36" t="str">
        <v>Antigua &amp;Barbuda</v>
      </c>
      <c r="H36" t="str">
        <v>Argentina</v>
      </c>
      <c r="I36" t="str">
        <v>Armenien</v>
      </c>
      <c r="J36" t="str">
        <v>Aserbajdsjan</v>
      </c>
      <c r="K36" t="str">
        <v>Australien</v>
      </c>
      <c r="L36" t="str">
        <v>Bahamas</v>
      </c>
      <c r="M36" t="str">
        <v>Bahrain</v>
      </c>
      <c r="N36" t="str">
        <v>Bangladesh</v>
      </c>
      <c r="O36" t="str">
        <v>Barbados</v>
      </c>
      <c r="P36" t="str">
        <v>Belgien</v>
      </c>
      <c r="Q36" t="str">
        <v>Belize</v>
      </c>
      <c r="R36" t="str">
        <v>Benin</v>
      </c>
      <c r="S36" t="str">
        <v>Bhutan</v>
      </c>
      <c r="T36" t="str">
        <v>Bolivia</v>
      </c>
      <c r="U36" t="str">
        <v>Bosnien-Herzegovina</v>
      </c>
      <c r="V36" t="str">
        <v>Botswana</v>
      </c>
      <c r="W36" t="str">
        <v>Brasilien</v>
      </c>
      <c r="X36" t="str">
        <v>Brunei</v>
      </c>
      <c r="Y36" t="str">
        <v>Bulgarien</v>
      </c>
      <c r="Z36" t="str">
        <v>Burkina Faso</v>
      </c>
      <c r="AA36" t="str">
        <v>Burma (Myanmar)</v>
      </c>
      <c r="AB36" t="str">
        <v>Burundi</v>
      </c>
      <c r="AC36" t="str">
        <v>Cambodja</v>
      </c>
      <c r="AD36" t="str">
        <v>Cameroun</v>
      </c>
      <c r="AE36" t="str">
        <v>Canada</v>
      </c>
      <c r="AF36" t="str">
        <v>Centralafrika</v>
      </c>
      <c r="AG36" t="str">
        <v>Chad</v>
      </c>
      <c r="AH36" t="str">
        <v>Chile</v>
      </c>
      <c r="AI36" t="str">
        <v>Colombia</v>
      </c>
      <c r="AJ36" t="str">
        <v>Comorerne</v>
      </c>
      <c r="AK36" t="str">
        <v>Congo</v>
      </c>
      <c r="AL36" t="str">
        <v>Costa Rica</v>
      </c>
      <c r="AM36" t="str">
        <v>Cuba</v>
      </c>
      <c r="AN36" t="str">
        <v>Cypern</v>
      </c>
      <c r="AO36" t="str">
        <v>Danmark</v>
      </c>
      <c r="AP36" t="str">
        <v>Darussalem</v>
      </c>
      <c r="AQ36" t="str">
        <v>Demokratiske rep. Congo</v>
      </c>
      <c r="AR36" t="str">
        <v>Djibouti</v>
      </c>
      <c r="AS36" t="str">
        <v>Dominica</v>
      </c>
      <c r="AT36" t="str">
        <v>Dominikanske Republik</v>
      </c>
      <c r="AU36" t="str">
        <v>Ecuador</v>
      </c>
      <c r="AV36" t="str">
        <v>Egypten</v>
      </c>
      <c r="AW36" t="str">
        <v>El Salvador</v>
      </c>
      <c r="AX36" t="str">
        <v>Elfenbens- kysten</v>
      </c>
      <c r="AY36" t="str">
        <v>Eritrea</v>
      </c>
      <c r="AZ36" t="str">
        <v>Estland</v>
      </c>
      <c r="BA36" t="str">
        <v>Etiopien</v>
      </c>
      <c r="BB36" t="str">
        <v>Fiji</v>
      </c>
      <c r="BC36" t="str">
        <v>Filippinerne</v>
      </c>
      <c r="BD36" t="str">
        <v>Finland</v>
      </c>
      <c r="BE36" t="str">
        <v>Forenede Arab. Emirater</v>
      </c>
      <c r="BF36" t="str">
        <v>Frankrig</v>
      </c>
      <c r="BG36" t="str">
        <v>Gabon</v>
      </c>
      <c r="BH36" t="str">
        <v>Gambia</v>
      </c>
      <c r="BI36" t="str">
        <v>Georgien</v>
      </c>
      <c r="BJ36" t="str">
        <v>Ghana</v>
      </c>
      <c r="BK36" t="str">
        <v>Grenada</v>
      </c>
      <c r="BL36" t="str">
        <v>Grenadinerne</v>
      </c>
      <c r="BM36" t="str">
        <v>Grækenland</v>
      </c>
      <c r="BN36" t="str">
        <v>Guatemala</v>
      </c>
      <c r="BO36" t="str">
        <v>Guinea</v>
      </c>
      <c r="BP36" t="str">
        <v>Guinea-Bissau</v>
      </c>
      <c r="BQ36" t="str">
        <v>Guyana</v>
      </c>
      <c r="BR36" t="str">
        <v>Haiti</v>
      </c>
      <c r="BS36" t="str">
        <v>Honduras</v>
      </c>
      <c r="BT36" t="str">
        <v>Hviderusland (Belarus)</v>
      </c>
      <c r="BU36" t="str">
        <v>Indien</v>
      </c>
      <c r="BV36" t="str">
        <v>Indonesien</v>
      </c>
      <c r="BW36" t="str">
        <v>Irak</v>
      </c>
      <c r="BX36" t="str">
        <v>Iran</v>
      </c>
      <c r="BY36" t="str">
        <v>Irland</v>
      </c>
      <c r="BZ36" t="str">
        <v>Island</v>
      </c>
      <c r="CA36" t="str">
        <v>Israel</v>
      </c>
      <c r="CB36" t="str">
        <v>Italien</v>
      </c>
      <c r="CC36" t="str">
        <v>Jamaica</v>
      </c>
      <c r="CD36" t="str">
        <v>Japan</v>
      </c>
      <c r="CE36" t="str">
        <v>Jordan</v>
      </c>
      <c r="CF36" t="str">
        <v>Kapverdiske Øer</v>
      </c>
      <c r="CG36" t="str">
        <v>Kasakhstan</v>
      </c>
      <c r="CH36" t="str">
        <v>Kenya</v>
      </c>
      <c r="CI36" t="str">
        <v>Kina</v>
      </c>
      <c r="CJ36" t="str">
        <v>Kirgisistan</v>
      </c>
      <c r="CK36" t="str">
        <v>Kiribati</v>
      </c>
      <c r="CL36" t="str">
        <v>Kroatien</v>
      </c>
      <c r="CM36" t="str">
        <v>Kuwait</v>
      </c>
      <c r="CN36" t="str">
        <v>Laos</v>
      </c>
      <c r="CO36" t="str">
        <v>Lesotho</v>
      </c>
      <c r="CP36" t="str">
        <v>Letland</v>
      </c>
      <c r="CQ36" t="str">
        <v>Libanon</v>
      </c>
      <c r="CR36" t="str">
        <v>Liberia</v>
      </c>
      <c r="CS36" t="str">
        <v>Libyen</v>
      </c>
      <c r="CT36" t="str">
        <v>Liechtenstein</v>
      </c>
      <c r="CU36" t="str">
        <v>Litauen</v>
      </c>
      <c r="CV36" t="str">
        <v>Luxembourg</v>
      </c>
      <c r="CW36" t="str">
        <v>Madagaskar</v>
      </c>
      <c r="CX36" t="str">
        <v>Makedonien (FYROM)</v>
      </c>
      <c r="CY36" t="str">
        <v>Malawi</v>
      </c>
      <c r="CZ36" t="str">
        <v>Malaysia</v>
      </c>
      <c r="DA36" t="str">
        <v>Maldiverne</v>
      </c>
      <c r="DB36" t="str">
        <v>Mali</v>
      </c>
      <c r="DC36" t="str">
        <v>Malta</v>
      </c>
      <c r="DD36" t="str">
        <v>Marokko</v>
      </c>
      <c r="DE36" t="str">
        <v>Marshall-øerne</v>
      </c>
      <c r="DF36" t="str">
        <v>Mauretanien</v>
      </c>
      <c r="DG36" t="str">
        <v>Mauritius</v>
      </c>
      <c r="DH36" t="str">
        <v>Mexico</v>
      </c>
      <c r="DI36" t="str">
        <v>Mikronesien</v>
      </c>
      <c r="DJ36" t="str">
        <v>Moldova</v>
      </c>
      <c r="DK36" t="str">
        <v>Monaco</v>
      </c>
      <c r="DL36" t="str">
        <v>Mongoliet</v>
      </c>
      <c r="DM36" t="str">
        <v>Mozambique</v>
      </c>
      <c r="DN36" t="str">
        <v>Namibia</v>
      </c>
      <c r="DO36" t="str">
        <v>Nauru</v>
      </c>
      <c r="DP36" t="str">
        <v>Nederlandene</v>
      </c>
      <c r="DQ36" t="str">
        <v>Nepal</v>
      </c>
      <c r="DR36" t="str">
        <v>New Zealand</v>
      </c>
      <c r="DS36" t="str">
        <v>Nicaragua</v>
      </c>
      <c r="DT36" t="str">
        <v>Niger</v>
      </c>
      <c r="DU36" t="str">
        <v>Nigeria</v>
      </c>
      <c r="DV36" t="str">
        <v>Nordkorea</v>
      </c>
      <c r="DW36" t="str">
        <v>Norge</v>
      </c>
      <c r="DX36" t="str">
        <v>Oman</v>
      </c>
      <c r="DY36" t="str">
        <v>Pakistan</v>
      </c>
      <c r="DZ36" t="str">
        <v>Palau</v>
      </c>
      <c r="EA36" t="str">
        <v>Palestina</v>
      </c>
      <c r="EB36" t="str">
        <v>Panama</v>
      </c>
      <c r="EC36" t="str">
        <v>Papua New Guinea</v>
      </c>
      <c r="ED36" t="str">
        <v>Paraguay</v>
      </c>
      <c r="EE36" t="str">
        <v>Peru</v>
      </c>
      <c r="EF36" t="str">
        <v>Polen</v>
      </c>
      <c r="EG36" t="str">
        <v>Portugal</v>
      </c>
      <c r="EH36" t="str">
        <v>Qatar</v>
      </c>
      <c r="EI36" t="str">
        <v>Rumænien</v>
      </c>
      <c r="EJ36" t="str">
        <v>Rusland</v>
      </c>
      <c r="EK36" t="str">
        <v>Rwanda</v>
      </c>
      <c r="EL36" t="str">
        <v>Salomonøerne</v>
      </c>
      <c r="EM36" t="str">
        <v>Samoa</v>
      </c>
      <c r="EN36" t="str">
        <v>San Marino</v>
      </c>
      <c r="EO36" t="str">
        <v>Sao Tomé &amp; Principe</v>
      </c>
      <c r="EP36" t="str">
        <v>Saudi Arabien</v>
      </c>
      <c r="EQ36" t="str">
        <v>Schweiz</v>
      </c>
      <c r="ER36" t="str">
        <v>Senegal</v>
      </c>
      <c r="ES36" t="str">
        <v>Serbien og Montenegro</v>
      </c>
      <c r="ET36" t="str">
        <v>Seychellerne</v>
      </c>
      <c r="EU36" t="str">
        <v>Sierra Leone</v>
      </c>
      <c r="EV36" t="str">
        <v>Singapore</v>
      </c>
      <c r="EW36" t="str">
        <v>Slovakiet</v>
      </c>
      <c r="EX36" t="str">
        <v>Slovenien</v>
      </c>
      <c r="EY36" t="str">
        <v>Somalia</v>
      </c>
      <c r="EZ36" t="str">
        <v>Spanien</v>
      </c>
      <c r="FA36" t="str">
        <v>Sri Lanka</v>
      </c>
      <c r="FB36" t="str">
        <v>St. Kitts-Nevis</v>
      </c>
      <c r="FC36" t="str">
        <v>St. Lucia</v>
      </c>
      <c r="FD36" t="str">
        <v>St. Vincent &amp;</v>
      </c>
      <c r="FE36" t="str">
        <v>Storbritannien (England)</v>
      </c>
      <c r="FF36" t="str">
        <v>Sudan</v>
      </c>
      <c r="FG36" t="str">
        <v>Surinam</v>
      </c>
      <c r="FH36" t="str">
        <v>Sverige</v>
      </c>
      <c r="FI36" t="str">
        <v>Swaziland</v>
      </c>
      <c r="FJ36" t="str">
        <v>Sydafrika</v>
      </c>
      <c r="FK36" t="str">
        <v>Sydkorea</v>
      </c>
      <c r="FL36" t="str">
        <v>Syrien</v>
      </c>
      <c r="FM36" t="str">
        <v>Tadjikistan</v>
      </c>
      <c r="FN36" t="str">
        <v>Taiwan</v>
      </c>
      <c r="FO36" t="str">
        <v>Tanzania</v>
      </c>
      <c r="FP36" t="str">
        <v>Thailand</v>
      </c>
      <c r="FQ36" t="str">
        <v>Tjekkiet</v>
      </c>
      <c r="FR36" t="str">
        <v>Togo</v>
      </c>
      <c r="FS36" t="str">
        <v>Tonga</v>
      </c>
      <c r="FT36" t="str">
        <v>Trinidad &amp; Tobago</v>
      </c>
      <c r="FU36" t="str">
        <v>Tunesien</v>
      </c>
      <c r="FV36" t="str">
        <v>Turkmenistan</v>
      </c>
      <c r="FW36" t="str">
        <v>Tuvalu</v>
      </c>
      <c r="FX36" t="str">
        <v>Tyrkiet</v>
      </c>
      <c r="FY36" t="str">
        <v>Tyskland</v>
      </c>
      <c r="FZ36" t="str">
        <v>Uganda</v>
      </c>
      <c r="GA36" t="str">
        <v>Ukraine</v>
      </c>
      <c r="GB36" t="str">
        <v>Ungarn</v>
      </c>
      <c r="GC36" t="str">
        <v>Uruguay</v>
      </c>
      <c r="GD36" t="str">
        <v>USA</v>
      </c>
      <c r="GE36" t="str">
        <v>Usbekistan</v>
      </c>
      <c r="GF36" t="str">
        <v>Vanuatu</v>
      </c>
      <c r="GG36" t="str">
        <v>Vatikanet</v>
      </c>
      <c r="GH36" t="str">
        <v>Venezuela</v>
      </c>
      <c r="GI36" t="str">
        <v>Vietnam</v>
      </c>
      <c r="GJ36" t="str">
        <v>Yemen</v>
      </c>
      <c r="GK36" t="str">
        <v>Zambia</v>
      </c>
      <c r="GL36" t="str">
        <v>Zimbabwe</v>
      </c>
      <c r="GM36" t="str">
        <v>Ækvatorial Guinea</v>
      </c>
      <c r="GN36" t="str">
        <v>Østrig</v>
      </c>
      <c r="GO36" t="str">
        <v>Østtimor</v>
      </c>
    </row>
    <row r="37" spans="2:197" x14ac:dyDescent="0.25">
      <c r="B37" t="str" cm="1">
        <f t="array" ref="B37:GO37">TRANSPOSE(_xlfn._xlws.FILTER(AlleLande[Lande (dansk)],ISNUMBER(SEARCH(Vareoplysninger!J39,AlleLande[Lande (dansk)])),"Kan ikke findes"))</f>
        <v>Afghanistan</v>
      </c>
      <c r="C37" t="str">
        <v>Albanien</v>
      </c>
      <c r="D37" t="str">
        <v>Algeriet</v>
      </c>
      <c r="E37" t="str">
        <v>Andorra</v>
      </c>
      <c r="F37" t="str">
        <v>Angola</v>
      </c>
      <c r="G37" t="str">
        <v>Antigua &amp;Barbuda</v>
      </c>
      <c r="H37" t="str">
        <v>Argentina</v>
      </c>
      <c r="I37" t="str">
        <v>Armenien</v>
      </c>
      <c r="J37" t="str">
        <v>Aserbajdsjan</v>
      </c>
      <c r="K37" t="str">
        <v>Australien</v>
      </c>
      <c r="L37" t="str">
        <v>Bahamas</v>
      </c>
      <c r="M37" t="str">
        <v>Bahrain</v>
      </c>
      <c r="N37" t="str">
        <v>Bangladesh</v>
      </c>
      <c r="O37" t="str">
        <v>Barbados</v>
      </c>
      <c r="P37" t="str">
        <v>Belgien</v>
      </c>
      <c r="Q37" t="str">
        <v>Belize</v>
      </c>
      <c r="R37" t="str">
        <v>Benin</v>
      </c>
      <c r="S37" t="str">
        <v>Bhutan</v>
      </c>
      <c r="T37" t="str">
        <v>Bolivia</v>
      </c>
      <c r="U37" t="str">
        <v>Bosnien-Herzegovina</v>
      </c>
      <c r="V37" t="str">
        <v>Botswana</v>
      </c>
      <c r="W37" t="str">
        <v>Brasilien</v>
      </c>
      <c r="X37" t="str">
        <v>Brunei</v>
      </c>
      <c r="Y37" t="str">
        <v>Bulgarien</v>
      </c>
      <c r="Z37" t="str">
        <v>Burkina Faso</v>
      </c>
      <c r="AA37" t="str">
        <v>Burma (Myanmar)</v>
      </c>
      <c r="AB37" t="str">
        <v>Burundi</v>
      </c>
      <c r="AC37" t="str">
        <v>Cambodja</v>
      </c>
      <c r="AD37" t="str">
        <v>Cameroun</v>
      </c>
      <c r="AE37" t="str">
        <v>Canada</v>
      </c>
      <c r="AF37" t="str">
        <v>Centralafrika</v>
      </c>
      <c r="AG37" t="str">
        <v>Chad</v>
      </c>
      <c r="AH37" t="str">
        <v>Chile</v>
      </c>
      <c r="AI37" t="str">
        <v>Colombia</v>
      </c>
      <c r="AJ37" t="str">
        <v>Comorerne</v>
      </c>
      <c r="AK37" t="str">
        <v>Congo</v>
      </c>
      <c r="AL37" t="str">
        <v>Costa Rica</v>
      </c>
      <c r="AM37" t="str">
        <v>Cuba</v>
      </c>
      <c r="AN37" t="str">
        <v>Cypern</v>
      </c>
      <c r="AO37" t="str">
        <v>Danmark</v>
      </c>
      <c r="AP37" t="str">
        <v>Darussalem</v>
      </c>
      <c r="AQ37" t="str">
        <v>Demokratiske rep. Congo</v>
      </c>
      <c r="AR37" t="str">
        <v>Djibouti</v>
      </c>
      <c r="AS37" t="str">
        <v>Dominica</v>
      </c>
      <c r="AT37" t="str">
        <v>Dominikanske Republik</v>
      </c>
      <c r="AU37" t="str">
        <v>Ecuador</v>
      </c>
      <c r="AV37" t="str">
        <v>Egypten</v>
      </c>
      <c r="AW37" t="str">
        <v>El Salvador</v>
      </c>
      <c r="AX37" t="str">
        <v>Elfenbens- kysten</v>
      </c>
      <c r="AY37" t="str">
        <v>Eritrea</v>
      </c>
      <c r="AZ37" t="str">
        <v>Estland</v>
      </c>
      <c r="BA37" t="str">
        <v>Etiopien</v>
      </c>
      <c r="BB37" t="str">
        <v>Fiji</v>
      </c>
      <c r="BC37" t="str">
        <v>Filippinerne</v>
      </c>
      <c r="BD37" t="str">
        <v>Finland</v>
      </c>
      <c r="BE37" t="str">
        <v>Forenede Arab. Emirater</v>
      </c>
      <c r="BF37" t="str">
        <v>Frankrig</v>
      </c>
      <c r="BG37" t="str">
        <v>Gabon</v>
      </c>
      <c r="BH37" t="str">
        <v>Gambia</v>
      </c>
      <c r="BI37" t="str">
        <v>Georgien</v>
      </c>
      <c r="BJ37" t="str">
        <v>Ghana</v>
      </c>
      <c r="BK37" t="str">
        <v>Grenada</v>
      </c>
      <c r="BL37" t="str">
        <v>Grenadinerne</v>
      </c>
      <c r="BM37" t="str">
        <v>Grækenland</v>
      </c>
      <c r="BN37" t="str">
        <v>Guatemala</v>
      </c>
      <c r="BO37" t="str">
        <v>Guinea</v>
      </c>
      <c r="BP37" t="str">
        <v>Guinea-Bissau</v>
      </c>
      <c r="BQ37" t="str">
        <v>Guyana</v>
      </c>
      <c r="BR37" t="str">
        <v>Haiti</v>
      </c>
      <c r="BS37" t="str">
        <v>Honduras</v>
      </c>
      <c r="BT37" t="str">
        <v>Hviderusland (Belarus)</v>
      </c>
      <c r="BU37" t="str">
        <v>Indien</v>
      </c>
      <c r="BV37" t="str">
        <v>Indonesien</v>
      </c>
      <c r="BW37" t="str">
        <v>Irak</v>
      </c>
      <c r="BX37" t="str">
        <v>Iran</v>
      </c>
      <c r="BY37" t="str">
        <v>Irland</v>
      </c>
      <c r="BZ37" t="str">
        <v>Island</v>
      </c>
      <c r="CA37" t="str">
        <v>Israel</v>
      </c>
      <c r="CB37" t="str">
        <v>Italien</v>
      </c>
      <c r="CC37" t="str">
        <v>Jamaica</v>
      </c>
      <c r="CD37" t="str">
        <v>Japan</v>
      </c>
      <c r="CE37" t="str">
        <v>Jordan</v>
      </c>
      <c r="CF37" t="str">
        <v>Kapverdiske Øer</v>
      </c>
      <c r="CG37" t="str">
        <v>Kasakhstan</v>
      </c>
      <c r="CH37" t="str">
        <v>Kenya</v>
      </c>
      <c r="CI37" t="str">
        <v>Kina</v>
      </c>
      <c r="CJ37" t="str">
        <v>Kirgisistan</v>
      </c>
      <c r="CK37" t="str">
        <v>Kiribati</v>
      </c>
      <c r="CL37" t="str">
        <v>Kroatien</v>
      </c>
      <c r="CM37" t="str">
        <v>Kuwait</v>
      </c>
      <c r="CN37" t="str">
        <v>Laos</v>
      </c>
      <c r="CO37" t="str">
        <v>Lesotho</v>
      </c>
      <c r="CP37" t="str">
        <v>Letland</v>
      </c>
      <c r="CQ37" t="str">
        <v>Libanon</v>
      </c>
      <c r="CR37" t="str">
        <v>Liberia</v>
      </c>
      <c r="CS37" t="str">
        <v>Libyen</v>
      </c>
      <c r="CT37" t="str">
        <v>Liechtenstein</v>
      </c>
      <c r="CU37" t="str">
        <v>Litauen</v>
      </c>
      <c r="CV37" t="str">
        <v>Luxembourg</v>
      </c>
      <c r="CW37" t="str">
        <v>Madagaskar</v>
      </c>
      <c r="CX37" t="str">
        <v>Makedonien (FYROM)</v>
      </c>
      <c r="CY37" t="str">
        <v>Malawi</v>
      </c>
      <c r="CZ37" t="str">
        <v>Malaysia</v>
      </c>
      <c r="DA37" t="str">
        <v>Maldiverne</v>
      </c>
      <c r="DB37" t="str">
        <v>Mali</v>
      </c>
      <c r="DC37" t="str">
        <v>Malta</v>
      </c>
      <c r="DD37" t="str">
        <v>Marokko</v>
      </c>
      <c r="DE37" t="str">
        <v>Marshall-øerne</v>
      </c>
      <c r="DF37" t="str">
        <v>Mauretanien</v>
      </c>
      <c r="DG37" t="str">
        <v>Mauritius</v>
      </c>
      <c r="DH37" t="str">
        <v>Mexico</v>
      </c>
      <c r="DI37" t="str">
        <v>Mikronesien</v>
      </c>
      <c r="DJ37" t="str">
        <v>Moldova</v>
      </c>
      <c r="DK37" t="str">
        <v>Monaco</v>
      </c>
      <c r="DL37" t="str">
        <v>Mongoliet</v>
      </c>
      <c r="DM37" t="str">
        <v>Mozambique</v>
      </c>
      <c r="DN37" t="str">
        <v>Namibia</v>
      </c>
      <c r="DO37" t="str">
        <v>Nauru</v>
      </c>
      <c r="DP37" t="str">
        <v>Nederlandene</v>
      </c>
      <c r="DQ37" t="str">
        <v>Nepal</v>
      </c>
      <c r="DR37" t="str">
        <v>New Zealand</v>
      </c>
      <c r="DS37" t="str">
        <v>Nicaragua</v>
      </c>
      <c r="DT37" t="str">
        <v>Niger</v>
      </c>
      <c r="DU37" t="str">
        <v>Nigeria</v>
      </c>
      <c r="DV37" t="str">
        <v>Nordkorea</v>
      </c>
      <c r="DW37" t="str">
        <v>Norge</v>
      </c>
      <c r="DX37" t="str">
        <v>Oman</v>
      </c>
      <c r="DY37" t="str">
        <v>Pakistan</v>
      </c>
      <c r="DZ37" t="str">
        <v>Palau</v>
      </c>
      <c r="EA37" t="str">
        <v>Palestina</v>
      </c>
      <c r="EB37" t="str">
        <v>Panama</v>
      </c>
      <c r="EC37" t="str">
        <v>Papua New Guinea</v>
      </c>
      <c r="ED37" t="str">
        <v>Paraguay</v>
      </c>
      <c r="EE37" t="str">
        <v>Peru</v>
      </c>
      <c r="EF37" t="str">
        <v>Polen</v>
      </c>
      <c r="EG37" t="str">
        <v>Portugal</v>
      </c>
      <c r="EH37" t="str">
        <v>Qatar</v>
      </c>
      <c r="EI37" t="str">
        <v>Rumænien</v>
      </c>
      <c r="EJ37" t="str">
        <v>Rusland</v>
      </c>
      <c r="EK37" t="str">
        <v>Rwanda</v>
      </c>
      <c r="EL37" t="str">
        <v>Salomonøerne</v>
      </c>
      <c r="EM37" t="str">
        <v>Samoa</v>
      </c>
      <c r="EN37" t="str">
        <v>San Marino</v>
      </c>
      <c r="EO37" t="str">
        <v>Sao Tomé &amp; Principe</v>
      </c>
      <c r="EP37" t="str">
        <v>Saudi Arabien</v>
      </c>
      <c r="EQ37" t="str">
        <v>Schweiz</v>
      </c>
      <c r="ER37" t="str">
        <v>Senegal</v>
      </c>
      <c r="ES37" t="str">
        <v>Serbien og Montenegro</v>
      </c>
      <c r="ET37" t="str">
        <v>Seychellerne</v>
      </c>
      <c r="EU37" t="str">
        <v>Sierra Leone</v>
      </c>
      <c r="EV37" t="str">
        <v>Singapore</v>
      </c>
      <c r="EW37" t="str">
        <v>Slovakiet</v>
      </c>
      <c r="EX37" t="str">
        <v>Slovenien</v>
      </c>
      <c r="EY37" t="str">
        <v>Somalia</v>
      </c>
      <c r="EZ37" t="str">
        <v>Spanien</v>
      </c>
      <c r="FA37" t="str">
        <v>Sri Lanka</v>
      </c>
      <c r="FB37" t="str">
        <v>St. Kitts-Nevis</v>
      </c>
      <c r="FC37" t="str">
        <v>St. Lucia</v>
      </c>
      <c r="FD37" t="str">
        <v>St. Vincent &amp;</v>
      </c>
      <c r="FE37" t="str">
        <v>Storbritannien (England)</v>
      </c>
      <c r="FF37" t="str">
        <v>Sudan</v>
      </c>
      <c r="FG37" t="str">
        <v>Surinam</v>
      </c>
      <c r="FH37" t="str">
        <v>Sverige</v>
      </c>
      <c r="FI37" t="str">
        <v>Swaziland</v>
      </c>
      <c r="FJ37" t="str">
        <v>Sydafrika</v>
      </c>
      <c r="FK37" t="str">
        <v>Sydkorea</v>
      </c>
      <c r="FL37" t="str">
        <v>Syrien</v>
      </c>
      <c r="FM37" t="str">
        <v>Tadjikistan</v>
      </c>
      <c r="FN37" t="str">
        <v>Taiwan</v>
      </c>
      <c r="FO37" t="str">
        <v>Tanzania</v>
      </c>
      <c r="FP37" t="str">
        <v>Thailand</v>
      </c>
      <c r="FQ37" t="str">
        <v>Tjekkiet</v>
      </c>
      <c r="FR37" t="str">
        <v>Togo</v>
      </c>
      <c r="FS37" t="str">
        <v>Tonga</v>
      </c>
      <c r="FT37" t="str">
        <v>Trinidad &amp; Tobago</v>
      </c>
      <c r="FU37" t="str">
        <v>Tunesien</v>
      </c>
      <c r="FV37" t="str">
        <v>Turkmenistan</v>
      </c>
      <c r="FW37" t="str">
        <v>Tuvalu</v>
      </c>
      <c r="FX37" t="str">
        <v>Tyrkiet</v>
      </c>
      <c r="FY37" t="str">
        <v>Tyskland</v>
      </c>
      <c r="FZ37" t="str">
        <v>Uganda</v>
      </c>
      <c r="GA37" t="str">
        <v>Ukraine</v>
      </c>
      <c r="GB37" t="str">
        <v>Ungarn</v>
      </c>
      <c r="GC37" t="str">
        <v>Uruguay</v>
      </c>
      <c r="GD37" t="str">
        <v>USA</v>
      </c>
      <c r="GE37" t="str">
        <v>Usbekistan</v>
      </c>
      <c r="GF37" t="str">
        <v>Vanuatu</v>
      </c>
      <c r="GG37" t="str">
        <v>Vatikanet</v>
      </c>
      <c r="GH37" t="str">
        <v>Venezuela</v>
      </c>
      <c r="GI37" t="str">
        <v>Vietnam</v>
      </c>
      <c r="GJ37" t="str">
        <v>Yemen</v>
      </c>
      <c r="GK37" t="str">
        <v>Zambia</v>
      </c>
      <c r="GL37" t="str">
        <v>Zimbabwe</v>
      </c>
      <c r="GM37" t="str">
        <v>Ækvatorial Guinea</v>
      </c>
      <c r="GN37" t="str">
        <v>Østrig</v>
      </c>
      <c r="GO37" t="str">
        <v>Østtimor</v>
      </c>
    </row>
    <row r="39" spans="2:197" ht="21" x14ac:dyDescent="0.35">
      <c r="B39" s="17" t="s">
        <v>803</v>
      </c>
    </row>
    <row r="40" spans="2:197" x14ac:dyDescent="0.25">
      <c r="B40" t="str" cm="1">
        <f t="array" ref="B40:GO40">TRANSPOSE(_xlfn._xlws.FILTER(AlleLande[Lande (dansk)],ISNUMBER(SEARCH(Vareoplysninger!F43,AlleLande[Lande (dansk)])),"Kan ikke findes"))</f>
        <v>Afghanistan</v>
      </c>
      <c r="C40" t="str">
        <v>Albanien</v>
      </c>
      <c r="D40" t="str">
        <v>Algeriet</v>
      </c>
      <c r="E40" t="str">
        <v>Andorra</v>
      </c>
      <c r="F40" t="str">
        <v>Angola</v>
      </c>
      <c r="G40" t="str">
        <v>Antigua &amp;Barbuda</v>
      </c>
      <c r="H40" t="str">
        <v>Argentina</v>
      </c>
      <c r="I40" t="str">
        <v>Armenien</v>
      </c>
      <c r="J40" t="str">
        <v>Aserbajdsjan</v>
      </c>
      <c r="K40" t="str">
        <v>Australien</v>
      </c>
      <c r="L40" t="str">
        <v>Bahamas</v>
      </c>
      <c r="M40" t="str">
        <v>Bahrain</v>
      </c>
      <c r="N40" t="str">
        <v>Bangladesh</v>
      </c>
      <c r="O40" t="str">
        <v>Barbados</v>
      </c>
      <c r="P40" t="str">
        <v>Belgien</v>
      </c>
      <c r="Q40" t="str">
        <v>Belize</v>
      </c>
      <c r="R40" t="str">
        <v>Benin</v>
      </c>
      <c r="S40" t="str">
        <v>Bhutan</v>
      </c>
      <c r="T40" t="str">
        <v>Bolivia</v>
      </c>
      <c r="U40" t="str">
        <v>Bosnien-Herzegovina</v>
      </c>
      <c r="V40" t="str">
        <v>Botswana</v>
      </c>
      <c r="W40" t="str">
        <v>Brasilien</v>
      </c>
      <c r="X40" t="str">
        <v>Brunei</v>
      </c>
      <c r="Y40" t="str">
        <v>Bulgarien</v>
      </c>
      <c r="Z40" t="str">
        <v>Burkina Faso</v>
      </c>
      <c r="AA40" t="str">
        <v>Burma (Myanmar)</v>
      </c>
      <c r="AB40" t="str">
        <v>Burundi</v>
      </c>
      <c r="AC40" t="str">
        <v>Cambodja</v>
      </c>
      <c r="AD40" t="str">
        <v>Cameroun</v>
      </c>
      <c r="AE40" t="str">
        <v>Canada</v>
      </c>
      <c r="AF40" t="str">
        <v>Centralafrika</v>
      </c>
      <c r="AG40" t="str">
        <v>Chad</v>
      </c>
      <c r="AH40" t="str">
        <v>Chile</v>
      </c>
      <c r="AI40" t="str">
        <v>Colombia</v>
      </c>
      <c r="AJ40" t="str">
        <v>Comorerne</v>
      </c>
      <c r="AK40" t="str">
        <v>Congo</v>
      </c>
      <c r="AL40" t="str">
        <v>Costa Rica</v>
      </c>
      <c r="AM40" t="str">
        <v>Cuba</v>
      </c>
      <c r="AN40" t="str">
        <v>Cypern</v>
      </c>
      <c r="AO40" t="str">
        <v>Danmark</v>
      </c>
      <c r="AP40" t="str">
        <v>Darussalem</v>
      </c>
      <c r="AQ40" t="str">
        <v>Demokratiske rep. Congo</v>
      </c>
      <c r="AR40" t="str">
        <v>Djibouti</v>
      </c>
      <c r="AS40" t="str">
        <v>Dominica</v>
      </c>
      <c r="AT40" t="str">
        <v>Dominikanske Republik</v>
      </c>
      <c r="AU40" t="str">
        <v>Ecuador</v>
      </c>
      <c r="AV40" t="str">
        <v>Egypten</v>
      </c>
      <c r="AW40" t="str">
        <v>El Salvador</v>
      </c>
      <c r="AX40" t="str">
        <v>Elfenbens- kysten</v>
      </c>
      <c r="AY40" t="str">
        <v>Eritrea</v>
      </c>
      <c r="AZ40" t="str">
        <v>Estland</v>
      </c>
      <c r="BA40" t="str">
        <v>Etiopien</v>
      </c>
      <c r="BB40" t="str">
        <v>Fiji</v>
      </c>
      <c r="BC40" t="str">
        <v>Filippinerne</v>
      </c>
      <c r="BD40" t="str">
        <v>Finland</v>
      </c>
      <c r="BE40" t="str">
        <v>Forenede Arab. Emirater</v>
      </c>
      <c r="BF40" t="str">
        <v>Frankrig</v>
      </c>
      <c r="BG40" t="str">
        <v>Gabon</v>
      </c>
      <c r="BH40" t="str">
        <v>Gambia</v>
      </c>
      <c r="BI40" t="str">
        <v>Georgien</v>
      </c>
      <c r="BJ40" t="str">
        <v>Ghana</v>
      </c>
      <c r="BK40" t="str">
        <v>Grenada</v>
      </c>
      <c r="BL40" t="str">
        <v>Grenadinerne</v>
      </c>
      <c r="BM40" t="str">
        <v>Grækenland</v>
      </c>
      <c r="BN40" t="str">
        <v>Guatemala</v>
      </c>
      <c r="BO40" t="str">
        <v>Guinea</v>
      </c>
      <c r="BP40" t="str">
        <v>Guinea-Bissau</v>
      </c>
      <c r="BQ40" t="str">
        <v>Guyana</v>
      </c>
      <c r="BR40" t="str">
        <v>Haiti</v>
      </c>
      <c r="BS40" t="str">
        <v>Honduras</v>
      </c>
      <c r="BT40" t="str">
        <v>Hviderusland (Belarus)</v>
      </c>
      <c r="BU40" t="str">
        <v>Indien</v>
      </c>
      <c r="BV40" t="str">
        <v>Indonesien</v>
      </c>
      <c r="BW40" t="str">
        <v>Irak</v>
      </c>
      <c r="BX40" t="str">
        <v>Iran</v>
      </c>
      <c r="BY40" t="str">
        <v>Irland</v>
      </c>
      <c r="BZ40" t="str">
        <v>Island</v>
      </c>
      <c r="CA40" t="str">
        <v>Israel</v>
      </c>
      <c r="CB40" t="str">
        <v>Italien</v>
      </c>
      <c r="CC40" t="str">
        <v>Jamaica</v>
      </c>
      <c r="CD40" t="str">
        <v>Japan</v>
      </c>
      <c r="CE40" t="str">
        <v>Jordan</v>
      </c>
      <c r="CF40" t="str">
        <v>Kapverdiske Øer</v>
      </c>
      <c r="CG40" t="str">
        <v>Kasakhstan</v>
      </c>
      <c r="CH40" t="str">
        <v>Kenya</v>
      </c>
      <c r="CI40" t="str">
        <v>Kina</v>
      </c>
      <c r="CJ40" t="str">
        <v>Kirgisistan</v>
      </c>
      <c r="CK40" t="str">
        <v>Kiribati</v>
      </c>
      <c r="CL40" t="str">
        <v>Kroatien</v>
      </c>
      <c r="CM40" t="str">
        <v>Kuwait</v>
      </c>
      <c r="CN40" t="str">
        <v>Laos</v>
      </c>
      <c r="CO40" t="str">
        <v>Lesotho</v>
      </c>
      <c r="CP40" t="str">
        <v>Letland</v>
      </c>
      <c r="CQ40" t="str">
        <v>Libanon</v>
      </c>
      <c r="CR40" t="str">
        <v>Liberia</v>
      </c>
      <c r="CS40" t="str">
        <v>Libyen</v>
      </c>
      <c r="CT40" t="str">
        <v>Liechtenstein</v>
      </c>
      <c r="CU40" t="str">
        <v>Litauen</v>
      </c>
      <c r="CV40" t="str">
        <v>Luxembourg</v>
      </c>
      <c r="CW40" t="str">
        <v>Madagaskar</v>
      </c>
      <c r="CX40" t="str">
        <v>Makedonien (FYROM)</v>
      </c>
      <c r="CY40" t="str">
        <v>Malawi</v>
      </c>
      <c r="CZ40" t="str">
        <v>Malaysia</v>
      </c>
      <c r="DA40" t="str">
        <v>Maldiverne</v>
      </c>
      <c r="DB40" t="str">
        <v>Mali</v>
      </c>
      <c r="DC40" t="str">
        <v>Malta</v>
      </c>
      <c r="DD40" t="str">
        <v>Marokko</v>
      </c>
      <c r="DE40" t="str">
        <v>Marshall-øerne</v>
      </c>
      <c r="DF40" t="str">
        <v>Mauretanien</v>
      </c>
      <c r="DG40" t="str">
        <v>Mauritius</v>
      </c>
      <c r="DH40" t="str">
        <v>Mexico</v>
      </c>
      <c r="DI40" t="str">
        <v>Mikronesien</v>
      </c>
      <c r="DJ40" t="str">
        <v>Moldova</v>
      </c>
      <c r="DK40" t="str">
        <v>Monaco</v>
      </c>
      <c r="DL40" t="str">
        <v>Mongoliet</v>
      </c>
      <c r="DM40" t="str">
        <v>Mozambique</v>
      </c>
      <c r="DN40" t="str">
        <v>Namibia</v>
      </c>
      <c r="DO40" t="str">
        <v>Nauru</v>
      </c>
      <c r="DP40" t="str">
        <v>Nederlandene</v>
      </c>
      <c r="DQ40" t="str">
        <v>Nepal</v>
      </c>
      <c r="DR40" t="str">
        <v>New Zealand</v>
      </c>
      <c r="DS40" t="str">
        <v>Nicaragua</v>
      </c>
      <c r="DT40" t="str">
        <v>Niger</v>
      </c>
      <c r="DU40" t="str">
        <v>Nigeria</v>
      </c>
      <c r="DV40" t="str">
        <v>Nordkorea</v>
      </c>
      <c r="DW40" t="str">
        <v>Norge</v>
      </c>
      <c r="DX40" t="str">
        <v>Oman</v>
      </c>
      <c r="DY40" t="str">
        <v>Pakistan</v>
      </c>
      <c r="DZ40" t="str">
        <v>Palau</v>
      </c>
      <c r="EA40" t="str">
        <v>Palestina</v>
      </c>
      <c r="EB40" t="str">
        <v>Panama</v>
      </c>
      <c r="EC40" t="str">
        <v>Papua New Guinea</v>
      </c>
      <c r="ED40" t="str">
        <v>Paraguay</v>
      </c>
      <c r="EE40" t="str">
        <v>Peru</v>
      </c>
      <c r="EF40" t="str">
        <v>Polen</v>
      </c>
      <c r="EG40" t="str">
        <v>Portugal</v>
      </c>
      <c r="EH40" t="str">
        <v>Qatar</v>
      </c>
      <c r="EI40" t="str">
        <v>Rumænien</v>
      </c>
      <c r="EJ40" t="str">
        <v>Rusland</v>
      </c>
      <c r="EK40" t="str">
        <v>Rwanda</v>
      </c>
      <c r="EL40" t="str">
        <v>Salomonøerne</v>
      </c>
      <c r="EM40" t="str">
        <v>Samoa</v>
      </c>
      <c r="EN40" t="str">
        <v>San Marino</v>
      </c>
      <c r="EO40" t="str">
        <v>Sao Tomé &amp; Principe</v>
      </c>
      <c r="EP40" t="str">
        <v>Saudi Arabien</v>
      </c>
      <c r="EQ40" t="str">
        <v>Schweiz</v>
      </c>
      <c r="ER40" t="str">
        <v>Senegal</v>
      </c>
      <c r="ES40" t="str">
        <v>Serbien og Montenegro</v>
      </c>
      <c r="ET40" t="str">
        <v>Seychellerne</v>
      </c>
      <c r="EU40" t="str">
        <v>Sierra Leone</v>
      </c>
      <c r="EV40" t="str">
        <v>Singapore</v>
      </c>
      <c r="EW40" t="str">
        <v>Slovakiet</v>
      </c>
      <c r="EX40" t="str">
        <v>Slovenien</v>
      </c>
      <c r="EY40" t="str">
        <v>Somalia</v>
      </c>
      <c r="EZ40" t="str">
        <v>Spanien</v>
      </c>
      <c r="FA40" t="str">
        <v>Sri Lanka</v>
      </c>
      <c r="FB40" t="str">
        <v>St. Kitts-Nevis</v>
      </c>
      <c r="FC40" t="str">
        <v>St. Lucia</v>
      </c>
      <c r="FD40" t="str">
        <v>St. Vincent &amp;</v>
      </c>
      <c r="FE40" t="str">
        <v>Storbritannien (England)</v>
      </c>
      <c r="FF40" t="str">
        <v>Sudan</v>
      </c>
      <c r="FG40" t="str">
        <v>Surinam</v>
      </c>
      <c r="FH40" t="str">
        <v>Sverige</v>
      </c>
      <c r="FI40" t="str">
        <v>Swaziland</v>
      </c>
      <c r="FJ40" t="str">
        <v>Sydafrika</v>
      </c>
      <c r="FK40" t="str">
        <v>Sydkorea</v>
      </c>
      <c r="FL40" t="str">
        <v>Syrien</v>
      </c>
      <c r="FM40" t="str">
        <v>Tadjikistan</v>
      </c>
      <c r="FN40" t="str">
        <v>Taiwan</v>
      </c>
      <c r="FO40" t="str">
        <v>Tanzania</v>
      </c>
      <c r="FP40" t="str">
        <v>Thailand</v>
      </c>
      <c r="FQ40" t="str">
        <v>Tjekkiet</v>
      </c>
      <c r="FR40" t="str">
        <v>Togo</v>
      </c>
      <c r="FS40" t="str">
        <v>Tonga</v>
      </c>
      <c r="FT40" t="str">
        <v>Trinidad &amp; Tobago</v>
      </c>
      <c r="FU40" t="str">
        <v>Tunesien</v>
      </c>
      <c r="FV40" t="str">
        <v>Turkmenistan</v>
      </c>
      <c r="FW40" t="str">
        <v>Tuvalu</v>
      </c>
      <c r="FX40" t="str">
        <v>Tyrkiet</v>
      </c>
      <c r="FY40" t="str">
        <v>Tyskland</v>
      </c>
      <c r="FZ40" t="str">
        <v>Uganda</v>
      </c>
      <c r="GA40" t="str">
        <v>Ukraine</v>
      </c>
      <c r="GB40" t="str">
        <v>Ungarn</v>
      </c>
      <c r="GC40" t="str">
        <v>Uruguay</v>
      </c>
      <c r="GD40" t="str">
        <v>USA</v>
      </c>
      <c r="GE40" t="str">
        <v>Usbekistan</v>
      </c>
      <c r="GF40" t="str">
        <v>Vanuatu</v>
      </c>
      <c r="GG40" t="str">
        <v>Vatikanet</v>
      </c>
      <c r="GH40" t="str">
        <v>Venezuela</v>
      </c>
      <c r="GI40" t="str">
        <v>Vietnam</v>
      </c>
      <c r="GJ40" t="str">
        <v>Yemen</v>
      </c>
      <c r="GK40" t="str">
        <v>Zambia</v>
      </c>
      <c r="GL40" t="str">
        <v>Zimbabwe</v>
      </c>
      <c r="GM40" t="str">
        <v>Ækvatorial Guinea</v>
      </c>
      <c r="GN40" t="str">
        <v>Østrig</v>
      </c>
      <c r="GO40" t="str">
        <v>Østtimor</v>
      </c>
    </row>
    <row r="41" spans="2:197" x14ac:dyDescent="0.25">
      <c r="B41" t="str" cm="1">
        <f t="array" ref="B41:GO41">TRANSPOSE(_xlfn._xlws.FILTER(AlleLande[Lande (dansk)],ISNUMBER(SEARCH(Vareoplysninger!F44,AlleLande[Lande (dansk)])),"Kan ikke findes"))</f>
        <v>Afghanistan</v>
      </c>
      <c r="C41" t="str">
        <v>Albanien</v>
      </c>
      <c r="D41" t="str">
        <v>Algeriet</v>
      </c>
      <c r="E41" t="str">
        <v>Andorra</v>
      </c>
      <c r="F41" t="str">
        <v>Angola</v>
      </c>
      <c r="G41" t="str">
        <v>Antigua &amp;Barbuda</v>
      </c>
      <c r="H41" t="str">
        <v>Argentina</v>
      </c>
      <c r="I41" t="str">
        <v>Armenien</v>
      </c>
      <c r="J41" t="str">
        <v>Aserbajdsjan</v>
      </c>
      <c r="K41" t="str">
        <v>Australien</v>
      </c>
      <c r="L41" t="str">
        <v>Bahamas</v>
      </c>
      <c r="M41" t="str">
        <v>Bahrain</v>
      </c>
      <c r="N41" t="str">
        <v>Bangladesh</v>
      </c>
      <c r="O41" t="str">
        <v>Barbados</v>
      </c>
      <c r="P41" t="str">
        <v>Belgien</v>
      </c>
      <c r="Q41" t="str">
        <v>Belize</v>
      </c>
      <c r="R41" t="str">
        <v>Benin</v>
      </c>
      <c r="S41" t="str">
        <v>Bhutan</v>
      </c>
      <c r="T41" t="str">
        <v>Bolivia</v>
      </c>
      <c r="U41" t="str">
        <v>Bosnien-Herzegovina</v>
      </c>
      <c r="V41" t="str">
        <v>Botswana</v>
      </c>
      <c r="W41" t="str">
        <v>Brasilien</v>
      </c>
      <c r="X41" t="str">
        <v>Brunei</v>
      </c>
      <c r="Y41" t="str">
        <v>Bulgarien</v>
      </c>
      <c r="Z41" t="str">
        <v>Burkina Faso</v>
      </c>
      <c r="AA41" t="str">
        <v>Burma (Myanmar)</v>
      </c>
      <c r="AB41" t="str">
        <v>Burundi</v>
      </c>
      <c r="AC41" t="str">
        <v>Cambodja</v>
      </c>
      <c r="AD41" t="str">
        <v>Cameroun</v>
      </c>
      <c r="AE41" t="str">
        <v>Canada</v>
      </c>
      <c r="AF41" t="str">
        <v>Centralafrika</v>
      </c>
      <c r="AG41" t="str">
        <v>Chad</v>
      </c>
      <c r="AH41" t="str">
        <v>Chile</v>
      </c>
      <c r="AI41" t="str">
        <v>Colombia</v>
      </c>
      <c r="AJ41" t="str">
        <v>Comorerne</v>
      </c>
      <c r="AK41" t="str">
        <v>Congo</v>
      </c>
      <c r="AL41" t="str">
        <v>Costa Rica</v>
      </c>
      <c r="AM41" t="str">
        <v>Cuba</v>
      </c>
      <c r="AN41" t="str">
        <v>Cypern</v>
      </c>
      <c r="AO41" t="str">
        <v>Danmark</v>
      </c>
      <c r="AP41" t="str">
        <v>Darussalem</v>
      </c>
      <c r="AQ41" t="str">
        <v>Demokratiske rep. Congo</v>
      </c>
      <c r="AR41" t="str">
        <v>Djibouti</v>
      </c>
      <c r="AS41" t="str">
        <v>Dominica</v>
      </c>
      <c r="AT41" t="str">
        <v>Dominikanske Republik</v>
      </c>
      <c r="AU41" t="str">
        <v>Ecuador</v>
      </c>
      <c r="AV41" t="str">
        <v>Egypten</v>
      </c>
      <c r="AW41" t="str">
        <v>El Salvador</v>
      </c>
      <c r="AX41" t="str">
        <v>Elfenbens- kysten</v>
      </c>
      <c r="AY41" t="str">
        <v>Eritrea</v>
      </c>
      <c r="AZ41" t="str">
        <v>Estland</v>
      </c>
      <c r="BA41" t="str">
        <v>Etiopien</v>
      </c>
      <c r="BB41" t="str">
        <v>Fiji</v>
      </c>
      <c r="BC41" t="str">
        <v>Filippinerne</v>
      </c>
      <c r="BD41" t="str">
        <v>Finland</v>
      </c>
      <c r="BE41" t="str">
        <v>Forenede Arab. Emirater</v>
      </c>
      <c r="BF41" t="str">
        <v>Frankrig</v>
      </c>
      <c r="BG41" t="str">
        <v>Gabon</v>
      </c>
      <c r="BH41" t="str">
        <v>Gambia</v>
      </c>
      <c r="BI41" t="str">
        <v>Georgien</v>
      </c>
      <c r="BJ41" t="str">
        <v>Ghana</v>
      </c>
      <c r="BK41" t="str">
        <v>Grenada</v>
      </c>
      <c r="BL41" t="str">
        <v>Grenadinerne</v>
      </c>
      <c r="BM41" t="str">
        <v>Grækenland</v>
      </c>
      <c r="BN41" t="str">
        <v>Guatemala</v>
      </c>
      <c r="BO41" t="str">
        <v>Guinea</v>
      </c>
      <c r="BP41" t="str">
        <v>Guinea-Bissau</v>
      </c>
      <c r="BQ41" t="str">
        <v>Guyana</v>
      </c>
      <c r="BR41" t="str">
        <v>Haiti</v>
      </c>
      <c r="BS41" t="str">
        <v>Honduras</v>
      </c>
      <c r="BT41" t="str">
        <v>Hviderusland (Belarus)</v>
      </c>
      <c r="BU41" t="str">
        <v>Indien</v>
      </c>
      <c r="BV41" t="str">
        <v>Indonesien</v>
      </c>
      <c r="BW41" t="str">
        <v>Irak</v>
      </c>
      <c r="BX41" t="str">
        <v>Iran</v>
      </c>
      <c r="BY41" t="str">
        <v>Irland</v>
      </c>
      <c r="BZ41" t="str">
        <v>Island</v>
      </c>
      <c r="CA41" t="str">
        <v>Israel</v>
      </c>
      <c r="CB41" t="str">
        <v>Italien</v>
      </c>
      <c r="CC41" t="str">
        <v>Jamaica</v>
      </c>
      <c r="CD41" t="str">
        <v>Japan</v>
      </c>
      <c r="CE41" t="str">
        <v>Jordan</v>
      </c>
      <c r="CF41" t="str">
        <v>Kapverdiske Øer</v>
      </c>
      <c r="CG41" t="str">
        <v>Kasakhstan</v>
      </c>
      <c r="CH41" t="str">
        <v>Kenya</v>
      </c>
      <c r="CI41" t="str">
        <v>Kina</v>
      </c>
      <c r="CJ41" t="str">
        <v>Kirgisistan</v>
      </c>
      <c r="CK41" t="str">
        <v>Kiribati</v>
      </c>
      <c r="CL41" t="str">
        <v>Kroatien</v>
      </c>
      <c r="CM41" t="str">
        <v>Kuwait</v>
      </c>
      <c r="CN41" t="str">
        <v>Laos</v>
      </c>
      <c r="CO41" t="str">
        <v>Lesotho</v>
      </c>
      <c r="CP41" t="str">
        <v>Letland</v>
      </c>
      <c r="CQ41" t="str">
        <v>Libanon</v>
      </c>
      <c r="CR41" t="str">
        <v>Liberia</v>
      </c>
      <c r="CS41" t="str">
        <v>Libyen</v>
      </c>
      <c r="CT41" t="str">
        <v>Liechtenstein</v>
      </c>
      <c r="CU41" t="str">
        <v>Litauen</v>
      </c>
      <c r="CV41" t="str">
        <v>Luxembourg</v>
      </c>
      <c r="CW41" t="str">
        <v>Madagaskar</v>
      </c>
      <c r="CX41" t="str">
        <v>Makedonien (FYROM)</v>
      </c>
      <c r="CY41" t="str">
        <v>Malawi</v>
      </c>
      <c r="CZ41" t="str">
        <v>Malaysia</v>
      </c>
      <c r="DA41" t="str">
        <v>Maldiverne</v>
      </c>
      <c r="DB41" t="str">
        <v>Mali</v>
      </c>
      <c r="DC41" t="str">
        <v>Malta</v>
      </c>
      <c r="DD41" t="str">
        <v>Marokko</v>
      </c>
      <c r="DE41" t="str">
        <v>Marshall-øerne</v>
      </c>
      <c r="DF41" t="str">
        <v>Mauretanien</v>
      </c>
      <c r="DG41" t="str">
        <v>Mauritius</v>
      </c>
      <c r="DH41" t="str">
        <v>Mexico</v>
      </c>
      <c r="DI41" t="str">
        <v>Mikronesien</v>
      </c>
      <c r="DJ41" t="str">
        <v>Moldova</v>
      </c>
      <c r="DK41" t="str">
        <v>Monaco</v>
      </c>
      <c r="DL41" t="str">
        <v>Mongoliet</v>
      </c>
      <c r="DM41" t="str">
        <v>Mozambique</v>
      </c>
      <c r="DN41" t="str">
        <v>Namibia</v>
      </c>
      <c r="DO41" t="str">
        <v>Nauru</v>
      </c>
      <c r="DP41" t="str">
        <v>Nederlandene</v>
      </c>
      <c r="DQ41" t="str">
        <v>Nepal</v>
      </c>
      <c r="DR41" t="str">
        <v>New Zealand</v>
      </c>
      <c r="DS41" t="str">
        <v>Nicaragua</v>
      </c>
      <c r="DT41" t="str">
        <v>Niger</v>
      </c>
      <c r="DU41" t="str">
        <v>Nigeria</v>
      </c>
      <c r="DV41" t="str">
        <v>Nordkorea</v>
      </c>
      <c r="DW41" t="str">
        <v>Norge</v>
      </c>
      <c r="DX41" t="str">
        <v>Oman</v>
      </c>
      <c r="DY41" t="str">
        <v>Pakistan</v>
      </c>
      <c r="DZ41" t="str">
        <v>Palau</v>
      </c>
      <c r="EA41" t="str">
        <v>Palestina</v>
      </c>
      <c r="EB41" t="str">
        <v>Panama</v>
      </c>
      <c r="EC41" t="str">
        <v>Papua New Guinea</v>
      </c>
      <c r="ED41" t="str">
        <v>Paraguay</v>
      </c>
      <c r="EE41" t="str">
        <v>Peru</v>
      </c>
      <c r="EF41" t="str">
        <v>Polen</v>
      </c>
      <c r="EG41" t="str">
        <v>Portugal</v>
      </c>
      <c r="EH41" t="str">
        <v>Qatar</v>
      </c>
      <c r="EI41" t="str">
        <v>Rumænien</v>
      </c>
      <c r="EJ41" t="str">
        <v>Rusland</v>
      </c>
      <c r="EK41" t="str">
        <v>Rwanda</v>
      </c>
      <c r="EL41" t="str">
        <v>Salomonøerne</v>
      </c>
      <c r="EM41" t="str">
        <v>Samoa</v>
      </c>
      <c r="EN41" t="str">
        <v>San Marino</v>
      </c>
      <c r="EO41" t="str">
        <v>Sao Tomé &amp; Principe</v>
      </c>
      <c r="EP41" t="str">
        <v>Saudi Arabien</v>
      </c>
      <c r="EQ41" t="str">
        <v>Schweiz</v>
      </c>
      <c r="ER41" t="str">
        <v>Senegal</v>
      </c>
      <c r="ES41" t="str">
        <v>Serbien og Montenegro</v>
      </c>
      <c r="ET41" t="str">
        <v>Seychellerne</v>
      </c>
      <c r="EU41" t="str">
        <v>Sierra Leone</v>
      </c>
      <c r="EV41" t="str">
        <v>Singapore</v>
      </c>
      <c r="EW41" t="str">
        <v>Slovakiet</v>
      </c>
      <c r="EX41" t="str">
        <v>Slovenien</v>
      </c>
      <c r="EY41" t="str">
        <v>Somalia</v>
      </c>
      <c r="EZ41" t="str">
        <v>Spanien</v>
      </c>
      <c r="FA41" t="str">
        <v>Sri Lanka</v>
      </c>
      <c r="FB41" t="str">
        <v>St. Kitts-Nevis</v>
      </c>
      <c r="FC41" t="str">
        <v>St. Lucia</v>
      </c>
      <c r="FD41" t="str">
        <v>St. Vincent &amp;</v>
      </c>
      <c r="FE41" t="str">
        <v>Storbritannien (England)</v>
      </c>
      <c r="FF41" t="str">
        <v>Sudan</v>
      </c>
      <c r="FG41" t="str">
        <v>Surinam</v>
      </c>
      <c r="FH41" t="str">
        <v>Sverige</v>
      </c>
      <c r="FI41" t="str">
        <v>Swaziland</v>
      </c>
      <c r="FJ41" t="str">
        <v>Sydafrika</v>
      </c>
      <c r="FK41" t="str">
        <v>Sydkorea</v>
      </c>
      <c r="FL41" t="str">
        <v>Syrien</v>
      </c>
      <c r="FM41" t="str">
        <v>Tadjikistan</v>
      </c>
      <c r="FN41" t="str">
        <v>Taiwan</v>
      </c>
      <c r="FO41" t="str">
        <v>Tanzania</v>
      </c>
      <c r="FP41" t="str">
        <v>Thailand</v>
      </c>
      <c r="FQ41" t="str">
        <v>Tjekkiet</v>
      </c>
      <c r="FR41" t="str">
        <v>Togo</v>
      </c>
      <c r="FS41" t="str">
        <v>Tonga</v>
      </c>
      <c r="FT41" t="str">
        <v>Trinidad &amp; Tobago</v>
      </c>
      <c r="FU41" t="str">
        <v>Tunesien</v>
      </c>
      <c r="FV41" t="str">
        <v>Turkmenistan</v>
      </c>
      <c r="FW41" t="str">
        <v>Tuvalu</v>
      </c>
      <c r="FX41" t="str">
        <v>Tyrkiet</v>
      </c>
      <c r="FY41" t="str">
        <v>Tyskland</v>
      </c>
      <c r="FZ41" t="str">
        <v>Uganda</v>
      </c>
      <c r="GA41" t="str">
        <v>Ukraine</v>
      </c>
      <c r="GB41" t="str">
        <v>Ungarn</v>
      </c>
      <c r="GC41" t="str">
        <v>Uruguay</v>
      </c>
      <c r="GD41" t="str">
        <v>USA</v>
      </c>
      <c r="GE41" t="str">
        <v>Usbekistan</v>
      </c>
      <c r="GF41" t="str">
        <v>Vanuatu</v>
      </c>
      <c r="GG41" t="str">
        <v>Vatikanet</v>
      </c>
      <c r="GH41" t="str">
        <v>Venezuela</v>
      </c>
      <c r="GI41" t="str">
        <v>Vietnam</v>
      </c>
      <c r="GJ41" t="str">
        <v>Yemen</v>
      </c>
      <c r="GK41" t="str">
        <v>Zambia</v>
      </c>
      <c r="GL41" t="str">
        <v>Zimbabwe</v>
      </c>
      <c r="GM41" t="str">
        <v>Ækvatorial Guinea</v>
      </c>
      <c r="GN41" t="str">
        <v>Østrig</v>
      </c>
      <c r="GO41" t="str">
        <v>Østtimor</v>
      </c>
    </row>
    <row r="42" spans="2:197" x14ac:dyDescent="0.25">
      <c r="B42" t="str" cm="1">
        <f t="array" ref="B42:GO42">TRANSPOSE(_xlfn._xlws.FILTER(AlleLande[Lande (dansk)],ISNUMBER(SEARCH(Vareoplysninger!F45,AlleLande[Lande (dansk)])),"Kan ikke findes"))</f>
        <v>Afghanistan</v>
      </c>
      <c r="C42" t="str">
        <v>Albanien</v>
      </c>
      <c r="D42" t="str">
        <v>Algeriet</v>
      </c>
      <c r="E42" t="str">
        <v>Andorra</v>
      </c>
      <c r="F42" t="str">
        <v>Angola</v>
      </c>
      <c r="G42" t="str">
        <v>Antigua &amp;Barbuda</v>
      </c>
      <c r="H42" t="str">
        <v>Argentina</v>
      </c>
      <c r="I42" t="str">
        <v>Armenien</v>
      </c>
      <c r="J42" t="str">
        <v>Aserbajdsjan</v>
      </c>
      <c r="K42" t="str">
        <v>Australien</v>
      </c>
      <c r="L42" t="str">
        <v>Bahamas</v>
      </c>
      <c r="M42" t="str">
        <v>Bahrain</v>
      </c>
      <c r="N42" t="str">
        <v>Bangladesh</v>
      </c>
      <c r="O42" t="str">
        <v>Barbados</v>
      </c>
      <c r="P42" t="str">
        <v>Belgien</v>
      </c>
      <c r="Q42" t="str">
        <v>Belize</v>
      </c>
      <c r="R42" t="str">
        <v>Benin</v>
      </c>
      <c r="S42" t="str">
        <v>Bhutan</v>
      </c>
      <c r="T42" t="str">
        <v>Bolivia</v>
      </c>
      <c r="U42" t="str">
        <v>Bosnien-Herzegovina</v>
      </c>
      <c r="V42" t="str">
        <v>Botswana</v>
      </c>
      <c r="W42" t="str">
        <v>Brasilien</v>
      </c>
      <c r="X42" t="str">
        <v>Brunei</v>
      </c>
      <c r="Y42" t="str">
        <v>Bulgarien</v>
      </c>
      <c r="Z42" t="str">
        <v>Burkina Faso</v>
      </c>
      <c r="AA42" t="str">
        <v>Burma (Myanmar)</v>
      </c>
      <c r="AB42" t="str">
        <v>Burundi</v>
      </c>
      <c r="AC42" t="str">
        <v>Cambodja</v>
      </c>
      <c r="AD42" t="str">
        <v>Cameroun</v>
      </c>
      <c r="AE42" t="str">
        <v>Canada</v>
      </c>
      <c r="AF42" t="str">
        <v>Centralafrika</v>
      </c>
      <c r="AG42" t="str">
        <v>Chad</v>
      </c>
      <c r="AH42" t="str">
        <v>Chile</v>
      </c>
      <c r="AI42" t="str">
        <v>Colombia</v>
      </c>
      <c r="AJ42" t="str">
        <v>Comorerne</v>
      </c>
      <c r="AK42" t="str">
        <v>Congo</v>
      </c>
      <c r="AL42" t="str">
        <v>Costa Rica</v>
      </c>
      <c r="AM42" t="str">
        <v>Cuba</v>
      </c>
      <c r="AN42" t="str">
        <v>Cypern</v>
      </c>
      <c r="AO42" t="str">
        <v>Danmark</v>
      </c>
      <c r="AP42" t="str">
        <v>Darussalem</v>
      </c>
      <c r="AQ42" t="str">
        <v>Demokratiske rep. Congo</v>
      </c>
      <c r="AR42" t="str">
        <v>Djibouti</v>
      </c>
      <c r="AS42" t="str">
        <v>Dominica</v>
      </c>
      <c r="AT42" t="str">
        <v>Dominikanske Republik</v>
      </c>
      <c r="AU42" t="str">
        <v>Ecuador</v>
      </c>
      <c r="AV42" t="str">
        <v>Egypten</v>
      </c>
      <c r="AW42" t="str">
        <v>El Salvador</v>
      </c>
      <c r="AX42" t="str">
        <v>Elfenbens- kysten</v>
      </c>
      <c r="AY42" t="str">
        <v>Eritrea</v>
      </c>
      <c r="AZ42" t="str">
        <v>Estland</v>
      </c>
      <c r="BA42" t="str">
        <v>Etiopien</v>
      </c>
      <c r="BB42" t="str">
        <v>Fiji</v>
      </c>
      <c r="BC42" t="str">
        <v>Filippinerne</v>
      </c>
      <c r="BD42" t="str">
        <v>Finland</v>
      </c>
      <c r="BE42" t="str">
        <v>Forenede Arab. Emirater</v>
      </c>
      <c r="BF42" t="str">
        <v>Frankrig</v>
      </c>
      <c r="BG42" t="str">
        <v>Gabon</v>
      </c>
      <c r="BH42" t="str">
        <v>Gambia</v>
      </c>
      <c r="BI42" t="str">
        <v>Georgien</v>
      </c>
      <c r="BJ42" t="str">
        <v>Ghana</v>
      </c>
      <c r="BK42" t="str">
        <v>Grenada</v>
      </c>
      <c r="BL42" t="str">
        <v>Grenadinerne</v>
      </c>
      <c r="BM42" t="str">
        <v>Grækenland</v>
      </c>
      <c r="BN42" t="str">
        <v>Guatemala</v>
      </c>
      <c r="BO42" t="str">
        <v>Guinea</v>
      </c>
      <c r="BP42" t="str">
        <v>Guinea-Bissau</v>
      </c>
      <c r="BQ42" t="str">
        <v>Guyana</v>
      </c>
      <c r="BR42" t="str">
        <v>Haiti</v>
      </c>
      <c r="BS42" t="str">
        <v>Honduras</v>
      </c>
      <c r="BT42" t="str">
        <v>Hviderusland (Belarus)</v>
      </c>
      <c r="BU42" t="str">
        <v>Indien</v>
      </c>
      <c r="BV42" t="str">
        <v>Indonesien</v>
      </c>
      <c r="BW42" t="str">
        <v>Irak</v>
      </c>
      <c r="BX42" t="str">
        <v>Iran</v>
      </c>
      <c r="BY42" t="str">
        <v>Irland</v>
      </c>
      <c r="BZ42" t="str">
        <v>Island</v>
      </c>
      <c r="CA42" t="str">
        <v>Israel</v>
      </c>
      <c r="CB42" t="str">
        <v>Italien</v>
      </c>
      <c r="CC42" t="str">
        <v>Jamaica</v>
      </c>
      <c r="CD42" t="str">
        <v>Japan</v>
      </c>
      <c r="CE42" t="str">
        <v>Jordan</v>
      </c>
      <c r="CF42" t="str">
        <v>Kapverdiske Øer</v>
      </c>
      <c r="CG42" t="str">
        <v>Kasakhstan</v>
      </c>
      <c r="CH42" t="str">
        <v>Kenya</v>
      </c>
      <c r="CI42" t="str">
        <v>Kina</v>
      </c>
      <c r="CJ42" t="str">
        <v>Kirgisistan</v>
      </c>
      <c r="CK42" t="str">
        <v>Kiribati</v>
      </c>
      <c r="CL42" t="str">
        <v>Kroatien</v>
      </c>
      <c r="CM42" t="str">
        <v>Kuwait</v>
      </c>
      <c r="CN42" t="str">
        <v>Laos</v>
      </c>
      <c r="CO42" t="str">
        <v>Lesotho</v>
      </c>
      <c r="CP42" t="str">
        <v>Letland</v>
      </c>
      <c r="CQ42" t="str">
        <v>Libanon</v>
      </c>
      <c r="CR42" t="str">
        <v>Liberia</v>
      </c>
      <c r="CS42" t="str">
        <v>Libyen</v>
      </c>
      <c r="CT42" t="str">
        <v>Liechtenstein</v>
      </c>
      <c r="CU42" t="str">
        <v>Litauen</v>
      </c>
      <c r="CV42" t="str">
        <v>Luxembourg</v>
      </c>
      <c r="CW42" t="str">
        <v>Madagaskar</v>
      </c>
      <c r="CX42" t="str">
        <v>Makedonien (FYROM)</v>
      </c>
      <c r="CY42" t="str">
        <v>Malawi</v>
      </c>
      <c r="CZ42" t="str">
        <v>Malaysia</v>
      </c>
      <c r="DA42" t="str">
        <v>Maldiverne</v>
      </c>
      <c r="DB42" t="str">
        <v>Mali</v>
      </c>
      <c r="DC42" t="str">
        <v>Malta</v>
      </c>
      <c r="DD42" t="str">
        <v>Marokko</v>
      </c>
      <c r="DE42" t="str">
        <v>Marshall-øerne</v>
      </c>
      <c r="DF42" t="str">
        <v>Mauretanien</v>
      </c>
      <c r="DG42" t="str">
        <v>Mauritius</v>
      </c>
      <c r="DH42" t="str">
        <v>Mexico</v>
      </c>
      <c r="DI42" t="str">
        <v>Mikronesien</v>
      </c>
      <c r="DJ42" t="str">
        <v>Moldova</v>
      </c>
      <c r="DK42" t="str">
        <v>Monaco</v>
      </c>
      <c r="DL42" t="str">
        <v>Mongoliet</v>
      </c>
      <c r="DM42" t="str">
        <v>Mozambique</v>
      </c>
      <c r="DN42" t="str">
        <v>Namibia</v>
      </c>
      <c r="DO42" t="str">
        <v>Nauru</v>
      </c>
      <c r="DP42" t="str">
        <v>Nederlandene</v>
      </c>
      <c r="DQ42" t="str">
        <v>Nepal</v>
      </c>
      <c r="DR42" t="str">
        <v>New Zealand</v>
      </c>
      <c r="DS42" t="str">
        <v>Nicaragua</v>
      </c>
      <c r="DT42" t="str">
        <v>Niger</v>
      </c>
      <c r="DU42" t="str">
        <v>Nigeria</v>
      </c>
      <c r="DV42" t="str">
        <v>Nordkorea</v>
      </c>
      <c r="DW42" t="str">
        <v>Norge</v>
      </c>
      <c r="DX42" t="str">
        <v>Oman</v>
      </c>
      <c r="DY42" t="str">
        <v>Pakistan</v>
      </c>
      <c r="DZ42" t="str">
        <v>Palau</v>
      </c>
      <c r="EA42" t="str">
        <v>Palestina</v>
      </c>
      <c r="EB42" t="str">
        <v>Panama</v>
      </c>
      <c r="EC42" t="str">
        <v>Papua New Guinea</v>
      </c>
      <c r="ED42" t="str">
        <v>Paraguay</v>
      </c>
      <c r="EE42" t="str">
        <v>Peru</v>
      </c>
      <c r="EF42" t="str">
        <v>Polen</v>
      </c>
      <c r="EG42" t="str">
        <v>Portugal</v>
      </c>
      <c r="EH42" t="str">
        <v>Qatar</v>
      </c>
      <c r="EI42" t="str">
        <v>Rumænien</v>
      </c>
      <c r="EJ42" t="str">
        <v>Rusland</v>
      </c>
      <c r="EK42" t="str">
        <v>Rwanda</v>
      </c>
      <c r="EL42" t="str">
        <v>Salomonøerne</v>
      </c>
      <c r="EM42" t="str">
        <v>Samoa</v>
      </c>
      <c r="EN42" t="str">
        <v>San Marino</v>
      </c>
      <c r="EO42" t="str">
        <v>Sao Tomé &amp; Principe</v>
      </c>
      <c r="EP42" t="str">
        <v>Saudi Arabien</v>
      </c>
      <c r="EQ42" t="str">
        <v>Schweiz</v>
      </c>
      <c r="ER42" t="str">
        <v>Senegal</v>
      </c>
      <c r="ES42" t="str">
        <v>Serbien og Montenegro</v>
      </c>
      <c r="ET42" t="str">
        <v>Seychellerne</v>
      </c>
      <c r="EU42" t="str">
        <v>Sierra Leone</v>
      </c>
      <c r="EV42" t="str">
        <v>Singapore</v>
      </c>
      <c r="EW42" t="str">
        <v>Slovakiet</v>
      </c>
      <c r="EX42" t="str">
        <v>Slovenien</v>
      </c>
      <c r="EY42" t="str">
        <v>Somalia</v>
      </c>
      <c r="EZ42" t="str">
        <v>Spanien</v>
      </c>
      <c r="FA42" t="str">
        <v>Sri Lanka</v>
      </c>
      <c r="FB42" t="str">
        <v>St. Kitts-Nevis</v>
      </c>
      <c r="FC42" t="str">
        <v>St. Lucia</v>
      </c>
      <c r="FD42" t="str">
        <v>St. Vincent &amp;</v>
      </c>
      <c r="FE42" t="str">
        <v>Storbritannien (England)</v>
      </c>
      <c r="FF42" t="str">
        <v>Sudan</v>
      </c>
      <c r="FG42" t="str">
        <v>Surinam</v>
      </c>
      <c r="FH42" t="str">
        <v>Sverige</v>
      </c>
      <c r="FI42" t="str">
        <v>Swaziland</v>
      </c>
      <c r="FJ42" t="str">
        <v>Sydafrika</v>
      </c>
      <c r="FK42" t="str">
        <v>Sydkorea</v>
      </c>
      <c r="FL42" t="str">
        <v>Syrien</v>
      </c>
      <c r="FM42" t="str">
        <v>Tadjikistan</v>
      </c>
      <c r="FN42" t="str">
        <v>Taiwan</v>
      </c>
      <c r="FO42" t="str">
        <v>Tanzania</v>
      </c>
      <c r="FP42" t="str">
        <v>Thailand</v>
      </c>
      <c r="FQ42" t="str">
        <v>Tjekkiet</v>
      </c>
      <c r="FR42" t="str">
        <v>Togo</v>
      </c>
      <c r="FS42" t="str">
        <v>Tonga</v>
      </c>
      <c r="FT42" t="str">
        <v>Trinidad &amp; Tobago</v>
      </c>
      <c r="FU42" t="str">
        <v>Tunesien</v>
      </c>
      <c r="FV42" t="str">
        <v>Turkmenistan</v>
      </c>
      <c r="FW42" t="str">
        <v>Tuvalu</v>
      </c>
      <c r="FX42" t="str">
        <v>Tyrkiet</v>
      </c>
      <c r="FY42" t="str">
        <v>Tyskland</v>
      </c>
      <c r="FZ42" t="str">
        <v>Uganda</v>
      </c>
      <c r="GA42" t="str">
        <v>Ukraine</v>
      </c>
      <c r="GB42" t="str">
        <v>Ungarn</v>
      </c>
      <c r="GC42" t="str">
        <v>Uruguay</v>
      </c>
      <c r="GD42" t="str">
        <v>USA</v>
      </c>
      <c r="GE42" t="str">
        <v>Usbekistan</v>
      </c>
      <c r="GF42" t="str">
        <v>Vanuatu</v>
      </c>
      <c r="GG42" t="str">
        <v>Vatikanet</v>
      </c>
      <c r="GH42" t="str">
        <v>Venezuela</v>
      </c>
      <c r="GI42" t="str">
        <v>Vietnam</v>
      </c>
      <c r="GJ42" t="str">
        <v>Yemen</v>
      </c>
      <c r="GK42" t="str">
        <v>Zambia</v>
      </c>
      <c r="GL42" t="str">
        <v>Zimbabwe</v>
      </c>
      <c r="GM42" t="str">
        <v>Ækvatorial Guinea</v>
      </c>
      <c r="GN42" t="str">
        <v>Østrig</v>
      </c>
      <c r="GO42" t="str">
        <v>Østtimor</v>
      </c>
    </row>
    <row r="43" spans="2:197" x14ac:dyDescent="0.25">
      <c r="B43" t="str" cm="1">
        <f t="array" ref="B43:GO43">TRANSPOSE(_xlfn._xlws.FILTER(AlleLande[Lande (dansk)],ISNUMBER(SEARCH(Vareoplysninger!F46,AlleLande[Lande (dansk)])),"Kan ikke findes"))</f>
        <v>Afghanistan</v>
      </c>
      <c r="C43" t="str">
        <v>Albanien</v>
      </c>
      <c r="D43" t="str">
        <v>Algeriet</v>
      </c>
      <c r="E43" t="str">
        <v>Andorra</v>
      </c>
      <c r="F43" t="str">
        <v>Angola</v>
      </c>
      <c r="G43" t="str">
        <v>Antigua &amp;Barbuda</v>
      </c>
      <c r="H43" t="str">
        <v>Argentina</v>
      </c>
      <c r="I43" t="str">
        <v>Armenien</v>
      </c>
      <c r="J43" t="str">
        <v>Aserbajdsjan</v>
      </c>
      <c r="K43" t="str">
        <v>Australien</v>
      </c>
      <c r="L43" t="str">
        <v>Bahamas</v>
      </c>
      <c r="M43" t="str">
        <v>Bahrain</v>
      </c>
      <c r="N43" t="str">
        <v>Bangladesh</v>
      </c>
      <c r="O43" t="str">
        <v>Barbados</v>
      </c>
      <c r="P43" t="str">
        <v>Belgien</v>
      </c>
      <c r="Q43" t="str">
        <v>Belize</v>
      </c>
      <c r="R43" t="str">
        <v>Benin</v>
      </c>
      <c r="S43" t="str">
        <v>Bhutan</v>
      </c>
      <c r="T43" t="str">
        <v>Bolivia</v>
      </c>
      <c r="U43" t="str">
        <v>Bosnien-Herzegovina</v>
      </c>
      <c r="V43" t="str">
        <v>Botswana</v>
      </c>
      <c r="W43" t="str">
        <v>Brasilien</v>
      </c>
      <c r="X43" t="str">
        <v>Brunei</v>
      </c>
      <c r="Y43" t="str">
        <v>Bulgarien</v>
      </c>
      <c r="Z43" t="str">
        <v>Burkina Faso</v>
      </c>
      <c r="AA43" t="str">
        <v>Burma (Myanmar)</v>
      </c>
      <c r="AB43" t="str">
        <v>Burundi</v>
      </c>
      <c r="AC43" t="str">
        <v>Cambodja</v>
      </c>
      <c r="AD43" t="str">
        <v>Cameroun</v>
      </c>
      <c r="AE43" t="str">
        <v>Canada</v>
      </c>
      <c r="AF43" t="str">
        <v>Centralafrika</v>
      </c>
      <c r="AG43" t="str">
        <v>Chad</v>
      </c>
      <c r="AH43" t="str">
        <v>Chile</v>
      </c>
      <c r="AI43" t="str">
        <v>Colombia</v>
      </c>
      <c r="AJ43" t="str">
        <v>Comorerne</v>
      </c>
      <c r="AK43" t="str">
        <v>Congo</v>
      </c>
      <c r="AL43" t="str">
        <v>Costa Rica</v>
      </c>
      <c r="AM43" t="str">
        <v>Cuba</v>
      </c>
      <c r="AN43" t="str">
        <v>Cypern</v>
      </c>
      <c r="AO43" t="str">
        <v>Danmark</v>
      </c>
      <c r="AP43" t="str">
        <v>Darussalem</v>
      </c>
      <c r="AQ43" t="str">
        <v>Demokratiske rep. Congo</v>
      </c>
      <c r="AR43" t="str">
        <v>Djibouti</v>
      </c>
      <c r="AS43" t="str">
        <v>Dominica</v>
      </c>
      <c r="AT43" t="str">
        <v>Dominikanske Republik</v>
      </c>
      <c r="AU43" t="str">
        <v>Ecuador</v>
      </c>
      <c r="AV43" t="str">
        <v>Egypten</v>
      </c>
      <c r="AW43" t="str">
        <v>El Salvador</v>
      </c>
      <c r="AX43" t="str">
        <v>Elfenbens- kysten</v>
      </c>
      <c r="AY43" t="str">
        <v>Eritrea</v>
      </c>
      <c r="AZ43" t="str">
        <v>Estland</v>
      </c>
      <c r="BA43" t="str">
        <v>Etiopien</v>
      </c>
      <c r="BB43" t="str">
        <v>Fiji</v>
      </c>
      <c r="BC43" t="str">
        <v>Filippinerne</v>
      </c>
      <c r="BD43" t="str">
        <v>Finland</v>
      </c>
      <c r="BE43" t="str">
        <v>Forenede Arab. Emirater</v>
      </c>
      <c r="BF43" t="str">
        <v>Frankrig</v>
      </c>
      <c r="BG43" t="str">
        <v>Gabon</v>
      </c>
      <c r="BH43" t="str">
        <v>Gambia</v>
      </c>
      <c r="BI43" t="str">
        <v>Georgien</v>
      </c>
      <c r="BJ43" t="str">
        <v>Ghana</v>
      </c>
      <c r="BK43" t="str">
        <v>Grenada</v>
      </c>
      <c r="BL43" t="str">
        <v>Grenadinerne</v>
      </c>
      <c r="BM43" t="str">
        <v>Grækenland</v>
      </c>
      <c r="BN43" t="str">
        <v>Guatemala</v>
      </c>
      <c r="BO43" t="str">
        <v>Guinea</v>
      </c>
      <c r="BP43" t="str">
        <v>Guinea-Bissau</v>
      </c>
      <c r="BQ43" t="str">
        <v>Guyana</v>
      </c>
      <c r="BR43" t="str">
        <v>Haiti</v>
      </c>
      <c r="BS43" t="str">
        <v>Honduras</v>
      </c>
      <c r="BT43" t="str">
        <v>Hviderusland (Belarus)</v>
      </c>
      <c r="BU43" t="str">
        <v>Indien</v>
      </c>
      <c r="BV43" t="str">
        <v>Indonesien</v>
      </c>
      <c r="BW43" t="str">
        <v>Irak</v>
      </c>
      <c r="BX43" t="str">
        <v>Iran</v>
      </c>
      <c r="BY43" t="str">
        <v>Irland</v>
      </c>
      <c r="BZ43" t="str">
        <v>Island</v>
      </c>
      <c r="CA43" t="str">
        <v>Israel</v>
      </c>
      <c r="CB43" t="str">
        <v>Italien</v>
      </c>
      <c r="CC43" t="str">
        <v>Jamaica</v>
      </c>
      <c r="CD43" t="str">
        <v>Japan</v>
      </c>
      <c r="CE43" t="str">
        <v>Jordan</v>
      </c>
      <c r="CF43" t="str">
        <v>Kapverdiske Øer</v>
      </c>
      <c r="CG43" t="str">
        <v>Kasakhstan</v>
      </c>
      <c r="CH43" t="str">
        <v>Kenya</v>
      </c>
      <c r="CI43" t="str">
        <v>Kina</v>
      </c>
      <c r="CJ43" t="str">
        <v>Kirgisistan</v>
      </c>
      <c r="CK43" t="str">
        <v>Kiribati</v>
      </c>
      <c r="CL43" t="str">
        <v>Kroatien</v>
      </c>
      <c r="CM43" t="str">
        <v>Kuwait</v>
      </c>
      <c r="CN43" t="str">
        <v>Laos</v>
      </c>
      <c r="CO43" t="str">
        <v>Lesotho</v>
      </c>
      <c r="CP43" t="str">
        <v>Letland</v>
      </c>
      <c r="CQ43" t="str">
        <v>Libanon</v>
      </c>
      <c r="CR43" t="str">
        <v>Liberia</v>
      </c>
      <c r="CS43" t="str">
        <v>Libyen</v>
      </c>
      <c r="CT43" t="str">
        <v>Liechtenstein</v>
      </c>
      <c r="CU43" t="str">
        <v>Litauen</v>
      </c>
      <c r="CV43" t="str">
        <v>Luxembourg</v>
      </c>
      <c r="CW43" t="str">
        <v>Madagaskar</v>
      </c>
      <c r="CX43" t="str">
        <v>Makedonien (FYROM)</v>
      </c>
      <c r="CY43" t="str">
        <v>Malawi</v>
      </c>
      <c r="CZ43" t="str">
        <v>Malaysia</v>
      </c>
      <c r="DA43" t="str">
        <v>Maldiverne</v>
      </c>
      <c r="DB43" t="str">
        <v>Mali</v>
      </c>
      <c r="DC43" t="str">
        <v>Malta</v>
      </c>
      <c r="DD43" t="str">
        <v>Marokko</v>
      </c>
      <c r="DE43" t="str">
        <v>Marshall-øerne</v>
      </c>
      <c r="DF43" t="str">
        <v>Mauretanien</v>
      </c>
      <c r="DG43" t="str">
        <v>Mauritius</v>
      </c>
      <c r="DH43" t="str">
        <v>Mexico</v>
      </c>
      <c r="DI43" t="str">
        <v>Mikronesien</v>
      </c>
      <c r="DJ43" t="str">
        <v>Moldova</v>
      </c>
      <c r="DK43" t="str">
        <v>Monaco</v>
      </c>
      <c r="DL43" t="str">
        <v>Mongoliet</v>
      </c>
      <c r="DM43" t="str">
        <v>Mozambique</v>
      </c>
      <c r="DN43" t="str">
        <v>Namibia</v>
      </c>
      <c r="DO43" t="str">
        <v>Nauru</v>
      </c>
      <c r="DP43" t="str">
        <v>Nederlandene</v>
      </c>
      <c r="DQ43" t="str">
        <v>Nepal</v>
      </c>
      <c r="DR43" t="str">
        <v>New Zealand</v>
      </c>
      <c r="DS43" t="str">
        <v>Nicaragua</v>
      </c>
      <c r="DT43" t="str">
        <v>Niger</v>
      </c>
      <c r="DU43" t="str">
        <v>Nigeria</v>
      </c>
      <c r="DV43" t="str">
        <v>Nordkorea</v>
      </c>
      <c r="DW43" t="str">
        <v>Norge</v>
      </c>
      <c r="DX43" t="str">
        <v>Oman</v>
      </c>
      <c r="DY43" t="str">
        <v>Pakistan</v>
      </c>
      <c r="DZ43" t="str">
        <v>Palau</v>
      </c>
      <c r="EA43" t="str">
        <v>Palestina</v>
      </c>
      <c r="EB43" t="str">
        <v>Panama</v>
      </c>
      <c r="EC43" t="str">
        <v>Papua New Guinea</v>
      </c>
      <c r="ED43" t="str">
        <v>Paraguay</v>
      </c>
      <c r="EE43" t="str">
        <v>Peru</v>
      </c>
      <c r="EF43" t="str">
        <v>Polen</v>
      </c>
      <c r="EG43" t="str">
        <v>Portugal</v>
      </c>
      <c r="EH43" t="str">
        <v>Qatar</v>
      </c>
      <c r="EI43" t="str">
        <v>Rumænien</v>
      </c>
      <c r="EJ43" t="str">
        <v>Rusland</v>
      </c>
      <c r="EK43" t="str">
        <v>Rwanda</v>
      </c>
      <c r="EL43" t="str">
        <v>Salomonøerne</v>
      </c>
      <c r="EM43" t="str">
        <v>Samoa</v>
      </c>
      <c r="EN43" t="str">
        <v>San Marino</v>
      </c>
      <c r="EO43" t="str">
        <v>Sao Tomé &amp; Principe</v>
      </c>
      <c r="EP43" t="str">
        <v>Saudi Arabien</v>
      </c>
      <c r="EQ43" t="str">
        <v>Schweiz</v>
      </c>
      <c r="ER43" t="str">
        <v>Senegal</v>
      </c>
      <c r="ES43" t="str">
        <v>Serbien og Montenegro</v>
      </c>
      <c r="ET43" t="str">
        <v>Seychellerne</v>
      </c>
      <c r="EU43" t="str">
        <v>Sierra Leone</v>
      </c>
      <c r="EV43" t="str">
        <v>Singapore</v>
      </c>
      <c r="EW43" t="str">
        <v>Slovakiet</v>
      </c>
      <c r="EX43" t="str">
        <v>Slovenien</v>
      </c>
      <c r="EY43" t="str">
        <v>Somalia</v>
      </c>
      <c r="EZ43" t="str">
        <v>Spanien</v>
      </c>
      <c r="FA43" t="str">
        <v>Sri Lanka</v>
      </c>
      <c r="FB43" t="str">
        <v>St. Kitts-Nevis</v>
      </c>
      <c r="FC43" t="str">
        <v>St. Lucia</v>
      </c>
      <c r="FD43" t="str">
        <v>St. Vincent &amp;</v>
      </c>
      <c r="FE43" t="str">
        <v>Storbritannien (England)</v>
      </c>
      <c r="FF43" t="str">
        <v>Sudan</v>
      </c>
      <c r="FG43" t="str">
        <v>Surinam</v>
      </c>
      <c r="FH43" t="str">
        <v>Sverige</v>
      </c>
      <c r="FI43" t="str">
        <v>Swaziland</v>
      </c>
      <c r="FJ43" t="str">
        <v>Sydafrika</v>
      </c>
      <c r="FK43" t="str">
        <v>Sydkorea</v>
      </c>
      <c r="FL43" t="str">
        <v>Syrien</v>
      </c>
      <c r="FM43" t="str">
        <v>Tadjikistan</v>
      </c>
      <c r="FN43" t="str">
        <v>Taiwan</v>
      </c>
      <c r="FO43" t="str">
        <v>Tanzania</v>
      </c>
      <c r="FP43" t="str">
        <v>Thailand</v>
      </c>
      <c r="FQ43" t="str">
        <v>Tjekkiet</v>
      </c>
      <c r="FR43" t="str">
        <v>Togo</v>
      </c>
      <c r="FS43" t="str">
        <v>Tonga</v>
      </c>
      <c r="FT43" t="str">
        <v>Trinidad &amp; Tobago</v>
      </c>
      <c r="FU43" t="str">
        <v>Tunesien</v>
      </c>
      <c r="FV43" t="str">
        <v>Turkmenistan</v>
      </c>
      <c r="FW43" t="str">
        <v>Tuvalu</v>
      </c>
      <c r="FX43" t="str">
        <v>Tyrkiet</v>
      </c>
      <c r="FY43" t="str">
        <v>Tyskland</v>
      </c>
      <c r="FZ43" t="str">
        <v>Uganda</v>
      </c>
      <c r="GA43" t="str">
        <v>Ukraine</v>
      </c>
      <c r="GB43" t="str">
        <v>Ungarn</v>
      </c>
      <c r="GC43" t="str">
        <v>Uruguay</v>
      </c>
      <c r="GD43" t="str">
        <v>USA</v>
      </c>
      <c r="GE43" t="str">
        <v>Usbekistan</v>
      </c>
      <c r="GF43" t="str">
        <v>Vanuatu</v>
      </c>
      <c r="GG43" t="str">
        <v>Vatikanet</v>
      </c>
      <c r="GH43" t="str">
        <v>Venezuela</v>
      </c>
      <c r="GI43" t="str">
        <v>Vietnam</v>
      </c>
      <c r="GJ43" t="str">
        <v>Yemen</v>
      </c>
      <c r="GK43" t="str">
        <v>Zambia</v>
      </c>
      <c r="GL43" t="str">
        <v>Zimbabwe</v>
      </c>
      <c r="GM43" t="str">
        <v>Ækvatorial Guinea</v>
      </c>
      <c r="GN43" t="str">
        <v>Østrig</v>
      </c>
      <c r="GO43" t="str">
        <v>Østtimor</v>
      </c>
    </row>
    <row r="44" spans="2:197" x14ac:dyDescent="0.25">
      <c r="B44" t="str" cm="1">
        <f t="array" ref="B44:GO44">TRANSPOSE(_xlfn._xlws.FILTER(AlleLande[Lande (dansk)],ISNUMBER(SEARCH(Vareoplysninger!F47,AlleLande[Lande (dansk)])),"Kan ikke findes"))</f>
        <v>Afghanistan</v>
      </c>
      <c r="C44" t="str">
        <v>Albanien</v>
      </c>
      <c r="D44" t="str">
        <v>Algeriet</v>
      </c>
      <c r="E44" t="str">
        <v>Andorra</v>
      </c>
      <c r="F44" t="str">
        <v>Angola</v>
      </c>
      <c r="G44" t="str">
        <v>Antigua &amp;Barbuda</v>
      </c>
      <c r="H44" t="str">
        <v>Argentina</v>
      </c>
      <c r="I44" t="str">
        <v>Armenien</v>
      </c>
      <c r="J44" t="str">
        <v>Aserbajdsjan</v>
      </c>
      <c r="K44" t="str">
        <v>Australien</v>
      </c>
      <c r="L44" t="str">
        <v>Bahamas</v>
      </c>
      <c r="M44" t="str">
        <v>Bahrain</v>
      </c>
      <c r="N44" t="str">
        <v>Bangladesh</v>
      </c>
      <c r="O44" t="str">
        <v>Barbados</v>
      </c>
      <c r="P44" t="str">
        <v>Belgien</v>
      </c>
      <c r="Q44" t="str">
        <v>Belize</v>
      </c>
      <c r="R44" t="str">
        <v>Benin</v>
      </c>
      <c r="S44" t="str">
        <v>Bhutan</v>
      </c>
      <c r="T44" t="str">
        <v>Bolivia</v>
      </c>
      <c r="U44" t="str">
        <v>Bosnien-Herzegovina</v>
      </c>
      <c r="V44" t="str">
        <v>Botswana</v>
      </c>
      <c r="W44" t="str">
        <v>Brasilien</v>
      </c>
      <c r="X44" t="str">
        <v>Brunei</v>
      </c>
      <c r="Y44" t="str">
        <v>Bulgarien</v>
      </c>
      <c r="Z44" t="str">
        <v>Burkina Faso</v>
      </c>
      <c r="AA44" t="str">
        <v>Burma (Myanmar)</v>
      </c>
      <c r="AB44" t="str">
        <v>Burundi</v>
      </c>
      <c r="AC44" t="str">
        <v>Cambodja</v>
      </c>
      <c r="AD44" t="str">
        <v>Cameroun</v>
      </c>
      <c r="AE44" t="str">
        <v>Canada</v>
      </c>
      <c r="AF44" t="str">
        <v>Centralafrika</v>
      </c>
      <c r="AG44" t="str">
        <v>Chad</v>
      </c>
      <c r="AH44" t="str">
        <v>Chile</v>
      </c>
      <c r="AI44" t="str">
        <v>Colombia</v>
      </c>
      <c r="AJ44" t="str">
        <v>Comorerne</v>
      </c>
      <c r="AK44" t="str">
        <v>Congo</v>
      </c>
      <c r="AL44" t="str">
        <v>Costa Rica</v>
      </c>
      <c r="AM44" t="str">
        <v>Cuba</v>
      </c>
      <c r="AN44" t="str">
        <v>Cypern</v>
      </c>
      <c r="AO44" t="str">
        <v>Danmark</v>
      </c>
      <c r="AP44" t="str">
        <v>Darussalem</v>
      </c>
      <c r="AQ44" t="str">
        <v>Demokratiske rep. Congo</v>
      </c>
      <c r="AR44" t="str">
        <v>Djibouti</v>
      </c>
      <c r="AS44" t="str">
        <v>Dominica</v>
      </c>
      <c r="AT44" t="str">
        <v>Dominikanske Republik</v>
      </c>
      <c r="AU44" t="str">
        <v>Ecuador</v>
      </c>
      <c r="AV44" t="str">
        <v>Egypten</v>
      </c>
      <c r="AW44" t="str">
        <v>El Salvador</v>
      </c>
      <c r="AX44" t="str">
        <v>Elfenbens- kysten</v>
      </c>
      <c r="AY44" t="str">
        <v>Eritrea</v>
      </c>
      <c r="AZ44" t="str">
        <v>Estland</v>
      </c>
      <c r="BA44" t="str">
        <v>Etiopien</v>
      </c>
      <c r="BB44" t="str">
        <v>Fiji</v>
      </c>
      <c r="BC44" t="str">
        <v>Filippinerne</v>
      </c>
      <c r="BD44" t="str">
        <v>Finland</v>
      </c>
      <c r="BE44" t="str">
        <v>Forenede Arab. Emirater</v>
      </c>
      <c r="BF44" t="str">
        <v>Frankrig</v>
      </c>
      <c r="BG44" t="str">
        <v>Gabon</v>
      </c>
      <c r="BH44" t="str">
        <v>Gambia</v>
      </c>
      <c r="BI44" t="str">
        <v>Georgien</v>
      </c>
      <c r="BJ44" t="str">
        <v>Ghana</v>
      </c>
      <c r="BK44" t="str">
        <v>Grenada</v>
      </c>
      <c r="BL44" t="str">
        <v>Grenadinerne</v>
      </c>
      <c r="BM44" t="str">
        <v>Grækenland</v>
      </c>
      <c r="BN44" t="str">
        <v>Guatemala</v>
      </c>
      <c r="BO44" t="str">
        <v>Guinea</v>
      </c>
      <c r="BP44" t="str">
        <v>Guinea-Bissau</v>
      </c>
      <c r="BQ44" t="str">
        <v>Guyana</v>
      </c>
      <c r="BR44" t="str">
        <v>Haiti</v>
      </c>
      <c r="BS44" t="str">
        <v>Honduras</v>
      </c>
      <c r="BT44" t="str">
        <v>Hviderusland (Belarus)</v>
      </c>
      <c r="BU44" t="str">
        <v>Indien</v>
      </c>
      <c r="BV44" t="str">
        <v>Indonesien</v>
      </c>
      <c r="BW44" t="str">
        <v>Irak</v>
      </c>
      <c r="BX44" t="str">
        <v>Iran</v>
      </c>
      <c r="BY44" t="str">
        <v>Irland</v>
      </c>
      <c r="BZ44" t="str">
        <v>Island</v>
      </c>
      <c r="CA44" t="str">
        <v>Israel</v>
      </c>
      <c r="CB44" t="str">
        <v>Italien</v>
      </c>
      <c r="CC44" t="str">
        <v>Jamaica</v>
      </c>
      <c r="CD44" t="str">
        <v>Japan</v>
      </c>
      <c r="CE44" t="str">
        <v>Jordan</v>
      </c>
      <c r="CF44" t="str">
        <v>Kapverdiske Øer</v>
      </c>
      <c r="CG44" t="str">
        <v>Kasakhstan</v>
      </c>
      <c r="CH44" t="str">
        <v>Kenya</v>
      </c>
      <c r="CI44" t="str">
        <v>Kina</v>
      </c>
      <c r="CJ44" t="str">
        <v>Kirgisistan</v>
      </c>
      <c r="CK44" t="str">
        <v>Kiribati</v>
      </c>
      <c r="CL44" t="str">
        <v>Kroatien</v>
      </c>
      <c r="CM44" t="str">
        <v>Kuwait</v>
      </c>
      <c r="CN44" t="str">
        <v>Laos</v>
      </c>
      <c r="CO44" t="str">
        <v>Lesotho</v>
      </c>
      <c r="CP44" t="str">
        <v>Letland</v>
      </c>
      <c r="CQ44" t="str">
        <v>Libanon</v>
      </c>
      <c r="CR44" t="str">
        <v>Liberia</v>
      </c>
      <c r="CS44" t="str">
        <v>Libyen</v>
      </c>
      <c r="CT44" t="str">
        <v>Liechtenstein</v>
      </c>
      <c r="CU44" t="str">
        <v>Litauen</v>
      </c>
      <c r="CV44" t="str">
        <v>Luxembourg</v>
      </c>
      <c r="CW44" t="str">
        <v>Madagaskar</v>
      </c>
      <c r="CX44" t="str">
        <v>Makedonien (FYROM)</v>
      </c>
      <c r="CY44" t="str">
        <v>Malawi</v>
      </c>
      <c r="CZ44" t="str">
        <v>Malaysia</v>
      </c>
      <c r="DA44" t="str">
        <v>Maldiverne</v>
      </c>
      <c r="DB44" t="str">
        <v>Mali</v>
      </c>
      <c r="DC44" t="str">
        <v>Malta</v>
      </c>
      <c r="DD44" t="str">
        <v>Marokko</v>
      </c>
      <c r="DE44" t="str">
        <v>Marshall-øerne</v>
      </c>
      <c r="DF44" t="str">
        <v>Mauretanien</v>
      </c>
      <c r="DG44" t="str">
        <v>Mauritius</v>
      </c>
      <c r="DH44" t="str">
        <v>Mexico</v>
      </c>
      <c r="DI44" t="str">
        <v>Mikronesien</v>
      </c>
      <c r="DJ44" t="str">
        <v>Moldova</v>
      </c>
      <c r="DK44" t="str">
        <v>Monaco</v>
      </c>
      <c r="DL44" t="str">
        <v>Mongoliet</v>
      </c>
      <c r="DM44" t="str">
        <v>Mozambique</v>
      </c>
      <c r="DN44" t="str">
        <v>Namibia</v>
      </c>
      <c r="DO44" t="str">
        <v>Nauru</v>
      </c>
      <c r="DP44" t="str">
        <v>Nederlandene</v>
      </c>
      <c r="DQ44" t="str">
        <v>Nepal</v>
      </c>
      <c r="DR44" t="str">
        <v>New Zealand</v>
      </c>
      <c r="DS44" t="str">
        <v>Nicaragua</v>
      </c>
      <c r="DT44" t="str">
        <v>Niger</v>
      </c>
      <c r="DU44" t="str">
        <v>Nigeria</v>
      </c>
      <c r="DV44" t="str">
        <v>Nordkorea</v>
      </c>
      <c r="DW44" t="str">
        <v>Norge</v>
      </c>
      <c r="DX44" t="str">
        <v>Oman</v>
      </c>
      <c r="DY44" t="str">
        <v>Pakistan</v>
      </c>
      <c r="DZ44" t="str">
        <v>Palau</v>
      </c>
      <c r="EA44" t="str">
        <v>Palestina</v>
      </c>
      <c r="EB44" t="str">
        <v>Panama</v>
      </c>
      <c r="EC44" t="str">
        <v>Papua New Guinea</v>
      </c>
      <c r="ED44" t="str">
        <v>Paraguay</v>
      </c>
      <c r="EE44" t="str">
        <v>Peru</v>
      </c>
      <c r="EF44" t="str">
        <v>Polen</v>
      </c>
      <c r="EG44" t="str">
        <v>Portugal</v>
      </c>
      <c r="EH44" t="str">
        <v>Qatar</v>
      </c>
      <c r="EI44" t="str">
        <v>Rumænien</v>
      </c>
      <c r="EJ44" t="str">
        <v>Rusland</v>
      </c>
      <c r="EK44" t="str">
        <v>Rwanda</v>
      </c>
      <c r="EL44" t="str">
        <v>Salomonøerne</v>
      </c>
      <c r="EM44" t="str">
        <v>Samoa</v>
      </c>
      <c r="EN44" t="str">
        <v>San Marino</v>
      </c>
      <c r="EO44" t="str">
        <v>Sao Tomé &amp; Principe</v>
      </c>
      <c r="EP44" t="str">
        <v>Saudi Arabien</v>
      </c>
      <c r="EQ44" t="str">
        <v>Schweiz</v>
      </c>
      <c r="ER44" t="str">
        <v>Senegal</v>
      </c>
      <c r="ES44" t="str">
        <v>Serbien og Montenegro</v>
      </c>
      <c r="ET44" t="str">
        <v>Seychellerne</v>
      </c>
      <c r="EU44" t="str">
        <v>Sierra Leone</v>
      </c>
      <c r="EV44" t="str">
        <v>Singapore</v>
      </c>
      <c r="EW44" t="str">
        <v>Slovakiet</v>
      </c>
      <c r="EX44" t="str">
        <v>Slovenien</v>
      </c>
      <c r="EY44" t="str">
        <v>Somalia</v>
      </c>
      <c r="EZ44" t="str">
        <v>Spanien</v>
      </c>
      <c r="FA44" t="str">
        <v>Sri Lanka</v>
      </c>
      <c r="FB44" t="str">
        <v>St. Kitts-Nevis</v>
      </c>
      <c r="FC44" t="str">
        <v>St. Lucia</v>
      </c>
      <c r="FD44" t="str">
        <v>St. Vincent &amp;</v>
      </c>
      <c r="FE44" t="str">
        <v>Storbritannien (England)</v>
      </c>
      <c r="FF44" t="str">
        <v>Sudan</v>
      </c>
      <c r="FG44" t="str">
        <v>Surinam</v>
      </c>
      <c r="FH44" t="str">
        <v>Sverige</v>
      </c>
      <c r="FI44" t="str">
        <v>Swaziland</v>
      </c>
      <c r="FJ44" t="str">
        <v>Sydafrika</v>
      </c>
      <c r="FK44" t="str">
        <v>Sydkorea</v>
      </c>
      <c r="FL44" t="str">
        <v>Syrien</v>
      </c>
      <c r="FM44" t="str">
        <v>Tadjikistan</v>
      </c>
      <c r="FN44" t="str">
        <v>Taiwan</v>
      </c>
      <c r="FO44" t="str">
        <v>Tanzania</v>
      </c>
      <c r="FP44" t="str">
        <v>Thailand</v>
      </c>
      <c r="FQ44" t="str">
        <v>Tjekkiet</v>
      </c>
      <c r="FR44" t="str">
        <v>Togo</v>
      </c>
      <c r="FS44" t="str">
        <v>Tonga</v>
      </c>
      <c r="FT44" t="str">
        <v>Trinidad &amp; Tobago</v>
      </c>
      <c r="FU44" t="str">
        <v>Tunesien</v>
      </c>
      <c r="FV44" t="str">
        <v>Turkmenistan</v>
      </c>
      <c r="FW44" t="str">
        <v>Tuvalu</v>
      </c>
      <c r="FX44" t="str">
        <v>Tyrkiet</v>
      </c>
      <c r="FY44" t="str">
        <v>Tyskland</v>
      </c>
      <c r="FZ44" t="str">
        <v>Uganda</v>
      </c>
      <c r="GA44" t="str">
        <v>Ukraine</v>
      </c>
      <c r="GB44" t="str">
        <v>Ungarn</v>
      </c>
      <c r="GC44" t="str">
        <v>Uruguay</v>
      </c>
      <c r="GD44" t="str">
        <v>USA</v>
      </c>
      <c r="GE44" t="str">
        <v>Usbekistan</v>
      </c>
      <c r="GF44" t="str">
        <v>Vanuatu</v>
      </c>
      <c r="GG44" t="str">
        <v>Vatikanet</v>
      </c>
      <c r="GH44" t="str">
        <v>Venezuela</v>
      </c>
      <c r="GI44" t="str">
        <v>Vietnam</v>
      </c>
      <c r="GJ44" t="str">
        <v>Yemen</v>
      </c>
      <c r="GK44" t="str">
        <v>Zambia</v>
      </c>
      <c r="GL44" t="str">
        <v>Zimbabwe</v>
      </c>
      <c r="GM44" t="str">
        <v>Ækvatorial Guinea</v>
      </c>
      <c r="GN44" t="str">
        <v>Østrig</v>
      </c>
      <c r="GO44" t="str">
        <v>Østtimor</v>
      </c>
    </row>
    <row r="46" spans="2:197" ht="21" x14ac:dyDescent="0.35">
      <c r="B46" s="17" t="s">
        <v>804</v>
      </c>
    </row>
    <row r="47" spans="2:197" x14ac:dyDescent="0.25">
      <c r="B47" t="str" cm="1">
        <f t="array" ref="B47:GO47">TRANSPOSE(_xlfn._xlws.FILTER(AlleLande[Lande (dansk)],ISNUMBER(SEARCH(Vareoplysninger!G43,AlleLande[Lande (dansk)])),"Kan ikke findes"))</f>
        <v>Afghanistan</v>
      </c>
      <c r="C47" t="str">
        <v>Albanien</v>
      </c>
      <c r="D47" t="str">
        <v>Algeriet</v>
      </c>
      <c r="E47" t="str">
        <v>Andorra</v>
      </c>
      <c r="F47" t="str">
        <v>Angola</v>
      </c>
      <c r="G47" t="str">
        <v>Antigua &amp;Barbuda</v>
      </c>
      <c r="H47" t="str">
        <v>Argentina</v>
      </c>
      <c r="I47" t="str">
        <v>Armenien</v>
      </c>
      <c r="J47" t="str">
        <v>Aserbajdsjan</v>
      </c>
      <c r="K47" t="str">
        <v>Australien</v>
      </c>
      <c r="L47" t="str">
        <v>Bahamas</v>
      </c>
      <c r="M47" t="str">
        <v>Bahrain</v>
      </c>
      <c r="N47" t="str">
        <v>Bangladesh</v>
      </c>
      <c r="O47" t="str">
        <v>Barbados</v>
      </c>
      <c r="P47" t="str">
        <v>Belgien</v>
      </c>
      <c r="Q47" t="str">
        <v>Belize</v>
      </c>
      <c r="R47" t="str">
        <v>Benin</v>
      </c>
      <c r="S47" t="str">
        <v>Bhutan</v>
      </c>
      <c r="T47" t="str">
        <v>Bolivia</v>
      </c>
      <c r="U47" t="str">
        <v>Bosnien-Herzegovina</v>
      </c>
      <c r="V47" t="str">
        <v>Botswana</v>
      </c>
      <c r="W47" t="str">
        <v>Brasilien</v>
      </c>
      <c r="X47" t="str">
        <v>Brunei</v>
      </c>
      <c r="Y47" t="str">
        <v>Bulgarien</v>
      </c>
      <c r="Z47" t="str">
        <v>Burkina Faso</v>
      </c>
      <c r="AA47" t="str">
        <v>Burma (Myanmar)</v>
      </c>
      <c r="AB47" t="str">
        <v>Burundi</v>
      </c>
      <c r="AC47" t="str">
        <v>Cambodja</v>
      </c>
      <c r="AD47" t="str">
        <v>Cameroun</v>
      </c>
      <c r="AE47" t="str">
        <v>Canada</v>
      </c>
      <c r="AF47" t="str">
        <v>Centralafrika</v>
      </c>
      <c r="AG47" t="str">
        <v>Chad</v>
      </c>
      <c r="AH47" t="str">
        <v>Chile</v>
      </c>
      <c r="AI47" t="str">
        <v>Colombia</v>
      </c>
      <c r="AJ47" t="str">
        <v>Comorerne</v>
      </c>
      <c r="AK47" t="str">
        <v>Congo</v>
      </c>
      <c r="AL47" t="str">
        <v>Costa Rica</v>
      </c>
      <c r="AM47" t="str">
        <v>Cuba</v>
      </c>
      <c r="AN47" t="str">
        <v>Cypern</v>
      </c>
      <c r="AO47" t="str">
        <v>Danmark</v>
      </c>
      <c r="AP47" t="str">
        <v>Darussalem</v>
      </c>
      <c r="AQ47" t="str">
        <v>Demokratiske rep. Congo</v>
      </c>
      <c r="AR47" t="str">
        <v>Djibouti</v>
      </c>
      <c r="AS47" t="str">
        <v>Dominica</v>
      </c>
      <c r="AT47" t="str">
        <v>Dominikanske Republik</v>
      </c>
      <c r="AU47" t="str">
        <v>Ecuador</v>
      </c>
      <c r="AV47" t="str">
        <v>Egypten</v>
      </c>
      <c r="AW47" t="str">
        <v>El Salvador</v>
      </c>
      <c r="AX47" t="str">
        <v>Elfenbens- kysten</v>
      </c>
      <c r="AY47" t="str">
        <v>Eritrea</v>
      </c>
      <c r="AZ47" t="str">
        <v>Estland</v>
      </c>
      <c r="BA47" t="str">
        <v>Etiopien</v>
      </c>
      <c r="BB47" t="str">
        <v>Fiji</v>
      </c>
      <c r="BC47" t="str">
        <v>Filippinerne</v>
      </c>
      <c r="BD47" t="str">
        <v>Finland</v>
      </c>
      <c r="BE47" t="str">
        <v>Forenede Arab. Emirater</v>
      </c>
      <c r="BF47" t="str">
        <v>Frankrig</v>
      </c>
      <c r="BG47" t="str">
        <v>Gabon</v>
      </c>
      <c r="BH47" t="str">
        <v>Gambia</v>
      </c>
      <c r="BI47" t="str">
        <v>Georgien</v>
      </c>
      <c r="BJ47" t="str">
        <v>Ghana</v>
      </c>
      <c r="BK47" t="str">
        <v>Grenada</v>
      </c>
      <c r="BL47" t="str">
        <v>Grenadinerne</v>
      </c>
      <c r="BM47" t="str">
        <v>Grækenland</v>
      </c>
      <c r="BN47" t="str">
        <v>Guatemala</v>
      </c>
      <c r="BO47" t="str">
        <v>Guinea</v>
      </c>
      <c r="BP47" t="str">
        <v>Guinea-Bissau</v>
      </c>
      <c r="BQ47" t="str">
        <v>Guyana</v>
      </c>
      <c r="BR47" t="str">
        <v>Haiti</v>
      </c>
      <c r="BS47" t="str">
        <v>Honduras</v>
      </c>
      <c r="BT47" t="str">
        <v>Hviderusland (Belarus)</v>
      </c>
      <c r="BU47" t="str">
        <v>Indien</v>
      </c>
      <c r="BV47" t="str">
        <v>Indonesien</v>
      </c>
      <c r="BW47" t="str">
        <v>Irak</v>
      </c>
      <c r="BX47" t="str">
        <v>Iran</v>
      </c>
      <c r="BY47" t="str">
        <v>Irland</v>
      </c>
      <c r="BZ47" t="str">
        <v>Island</v>
      </c>
      <c r="CA47" t="str">
        <v>Israel</v>
      </c>
      <c r="CB47" t="str">
        <v>Italien</v>
      </c>
      <c r="CC47" t="str">
        <v>Jamaica</v>
      </c>
      <c r="CD47" t="str">
        <v>Japan</v>
      </c>
      <c r="CE47" t="str">
        <v>Jordan</v>
      </c>
      <c r="CF47" t="str">
        <v>Kapverdiske Øer</v>
      </c>
      <c r="CG47" t="str">
        <v>Kasakhstan</v>
      </c>
      <c r="CH47" t="str">
        <v>Kenya</v>
      </c>
      <c r="CI47" t="str">
        <v>Kina</v>
      </c>
      <c r="CJ47" t="str">
        <v>Kirgisistan</v>
      </c>
      <c r="CK47" t="str">
        <v>Kiribati</v>
      </c>
      <c r="CL47" t="str">
        <v>Kroatien</v>
      </c>
      <c r="CM47" t="str">
        <v>Kuwait</v>
      </c>
      <c r="CN47" t="str">
        <v>Laos</v>
      </c>
      <c r="CO47" t="str">
        <v>Lesotho</v>
      </c>
      <c r="CP47" t="str">
        <v>Letland</v>
      </c>
      <c r="CQ47" t="str">
        <v>Libanon</v>
      </c>
      <c r="CR47" t="str">
        <v>Liberia</v>
      </c>
      <c r="CS47" t="str">
        <v>Libyen</v>
      </c>
      <c r="CT47" t="str">
        <v>Liechtenstein</v>
      </c>
      <c r="CU47" t="str">
        <v>Litauen</v>
      </c>
      <c r="CV47" t="str">
        <v>Luxembourg</v>
      </c>
      <c r="CW47" t="str">
        <v>Madagaskar</v>
      </c>
      <c r="CX47" t="str">
        <v>Makedonien (FYROM)</v>
      </c>
      <c r="CY47" t="str">
        <v>Malawi</v>
      </c>
      <c r="CZ47" t="str">
        <v>Malaysia</v>
      </c>
      <c r="DA47" t="str">
        <v>Maldiverne</v>
      </c>
      <c r="DB47" t="str">
        <v>Mali</v>
      </c>
      <c r="DC47" t="str">
        <v>Malta</v>
      </c>
      <c r="DD47" t="str">
        <v>Marokko</v>
      </c>
      <c r="DE47" t="str">
        <v>Marshall-øerne</v>
      </c>
      <c r="DF47" t="str">
        <v>Mauretanien</v>
      </c>
      <c r="DG47" t="str">
        <v>Mauritius</v>
      </c>
      <c r="DH47" t="str">
        <v>Mexico</v>
      </c>
      <c r="DI47" t="str">
        <v>Mikronesien</v>
      </c>
      <c r="DJ47" t="str">
        <v>Moldova</v>
      </c>
      <c r="DK47" t="str">
        <v>Monaco</v>
      </c>
      <c r="DL47" t="str">
        <v>Mongoliet</v>
      </c>
      <c r="DM47" t="str">
        <v>Mozambique</v>
      </c>
      <c r="DN47" t="str">
        <v>Namibia</v>
      </c>
      <c r="DO47" t="str">
        <v>Nauru</v>
      </c>
      <c r="DP47" t="str">
        <v>Nederlandene</v>
      </c>
      <c r="DQ47" t="str">
        <v>Nepal</v>
      </c>
      <c r="DR47" t="str">
        <v>New Zealand</v>
      </c>
      <c r="DS47" t="str">
        <v>Nicaragua</v>
      </c>
      <c r="DT47" t="str">
        <v>Niger</v>
      </c>
      <c r="DU47" t="str">
        <v>Nigeria</v>
      </c>
      <c r="DV47" t="str">
        <v>Nordkorea</v>
      </c>
      <c r="DW47" t="str">
        <v>Norge</v>
      </c>
      <c r="DX47" t="str">
        <v>Oman</v>
      </c>
      <c r="DY47" t="str">
        <v>Pakistan</v>
      </c>
      <c r="DZ47" t="str">
        <v>Palau</v>
      </c>
      <c r="EA47" t="str">
        <v>Palestina</v>
      </c>
      <c r="EB47" t="str">
        <v>Panama</v>
      </c>
      <c r="EC47" t="str">
        <v>Papua New Guinea</v>
      </c>
      <c r="ED47" t="str">
        <v>Paraguay</v>
      </c>
      <c r="EE47" t="str">
        <v>Peru</v>
      </c>
      <c r="EF47" t="str">
        <v>Polen</v>
      </c>
      <c r="EG47" t="str">
        <v>Portugal</v>
      </c>
      <c r="EH47" t="str">
        <v>Qatar</v>
      </c>
      <c r="EI47" t="str">
        <v>Rumænien</v>
      </c>
      <c r="EJ47" t="str">
        <v>Rusland</v>
      </c>
      <c r="EK47" t="str">
        <v>Rwanda</v>
      </c>
      <c r="EL47" t="str">
        <v>Salomonøerne</v>
      </c>
      <c r="EM47" t="str">
        <v>Samoa</v>
      </c>
      <c r="EN47" t="str">
        <v>San Marino</v>
      </c>
      <c r="EO47" t="str">
        <v>Sao Tomé &amp; Principe</v>
      </c>
      <c r="EP47" t="str">
        <v>Saudi Arabien</v>
      </c>
      <c r="EQ47" t="str">
        <v>Schweiz</v>
      </c>
      <c r="ER47" t="str">
        <v>Senegal</v>
      </c>
      <c r="ES47" t="str">
        <v>Serbien og Montenegro</v>
      </c>
      <c r="ET47" t="str">
        <v>Seychellerne</v>
      </c>
      <c r="EU47" t="str">
        <v>Sierra Leone</v>
      </c>
      <c r="EV47" t="str">
        <v>Singapore</v>
      </c>
      <c r="EW47" t="str">
        <v>Slovakiet</v>
      </c>
      <c r="EX47" t="str">
        <v>Slovenien</v>
      </c>
      <c r="EY47" t="str">
        <v>Somalia</v>
      </c>
      <c r="EZ47" t="str">
        <v>Spanien</v>
      </c>
      <c r="FA47" t="str">
        <v>Sri Lanka</v>
      </c>
      <c r="FB47" t="str">
        <v>St. Kitts-Nevis</v>
      </c>
      <c r="FC47" t="str">
        <v>St. Lucia</v>
      </c>
      <c r="FD47" t="str">
        <v>St. Vincent &amp;</v>
      </c>
      <c r="FE47" t="str">
        <v>Storbritannien (England)</v>
      </c>
      <c r="FF47" t="str">
        <v>Sudan</v>
      </c>
      <c r="FG47" t="str">
        <v>Surinam</v>
      </c>
      <c r="FH47" t="str">
        <v>Sverige</v>
      </c>
      <c r="FI47" t="str">
        <v>Swaziland</v>
      </c>
      <c r="FJ47" t="str">
        <v>Sydafrika</v>
      </c>
      <c r="FK47" t="str">
        <v>Sydkorea</v>
      </c>
      <c r="FL47" t="str">
        <v>Syrien</v>
      </c>
      <c r="FM47" t="str">
        <v>Tadjikistan</v>
      </c>
      <c r="FN47" t="str">
        <v>Taiwan</v>
      </c>
      <c r="FO47" t="str">
        <v>Tanzania</v>
      </c>
      <c r="FP47" t="str">
        <v>Thailand</v>
      </c>
      <c r="FQ47" t="str">
        <v>Tjekkiet</v>
      </c>
      <c r="FR47" t="str">
        <v>Togo</v>
      </c>
      <c r="FS47" t="str">
        <v>Tonga</v>
      </c>
      <c r="FT47" t="str">
        <v>Trinidad &amp; Tobago</v>
      </c>
      <c r="FU47" t="str">
        <v>Tunesien</v>
      </c>
      <c r="FV47" t="str">
        <v>Turkmenistan</v>
      </c>
      <c r="FW47" t="str">
        <v>Tuvalu</v>
      </c>
      <c r="FX47" t="str">
        <v>Tyrkiet</v>
      </c>
      <c r="FY47" t="str">
        <v>Tyskland</v>
      </c>
      <c r="FZ47" t="str">
        <v>Uganda</v>
      </c>
      <c r="GA47" t="str">
        <v>Ukraine</v>
      </c>
      <c r="GB47" t="str">
        <v>Ungarn</v>
      </c>
      <c r="GC47" t="str">
        <v>Uruguay</v>
      </c>
      <c r="GD47" t="str">
        <v>USA</v>
      </c>
      <c r="GE47" t="str">
        <v>Usbekistan</v>
      </c>
      <c r="GF47" t="str">
        <v>Vanuatu</v>
      </c>
      <c r="GG47" t="str">
        <v>Vatikanet</v>
      </c>
      <c r="GH47" t="str">
        <v>Venezuela</v>
      </c>
      <c r="GI47" t="str">
        <v>Vietnam</v>
      </c>
      <c r="GJ47" t="str">
        <v>Yemen</v>
      </c>
      <c r="GK47" t="str">
        <v>Zambia</v>
      </c>
      <c r="GL47" t="str">
        <v>Zimbabwe</v>
      </c>
      <c r="GM47" t="str">
        <v>Ækvatorial Guinea</v>
      </c>
      <c r="GN47" t="str">
        <v>Østrig</v>
      </c>
      <c r="GO47" t="str">
        <v>Østtimor</v>
      </c>
    </row>
    <row r="48" spans="2:197" x14ac:dyDescent="0.25">
      <c r="B48" t="str" cm="1">
        <f t="array" ref="B48:GO48">TRANSPOSE(_xlfn._xlws.FILTER(AlleLande[Lande (dansk)],ISNUMBER(SEARCH(Vareoplysninger!G44,AlleLande[Lande (dansk)])),"Kan ikke findes"))</f>
        <v>Afghanistan</v>
      </c>
      <c r="C48" t="str">
        <v>Albanien</v>
      </c>
      <c r="D48" t="str">
        <v>Algeriet</v>
      </c>
      <c r="E48" t="str">
        <v>Andorra</v>
      </c>
      <c r="F48" t="str">
        <v>Angola</v>
      </c>
      <c r="G48" t="str">
        <v>Antigua &amp;Barbuda</v>
      </c>
      <c r="H48" t="str">
        <v>Argentina</v>
      </c>
      <c r="I48" t="str">
        <v>Armenien</v>
      </c>
      <c r="J48" t="str">
        <v>Aserbajdsjan</v>
      </c>
      <c r="K48" t="str">
        <v>Australien</v>
      </c>
      <c r="L48" t="str">
        <v>Bahamas</v>
      </c>
      <c r="M48" t="str">
        <v>Bahrain</v>
      </c>
      <c r="N48" t="str">
        <v>Bangladesh</v>
      </c>
      <c r="O48" t="str">
        <v>Barbados</v>
      </c>
      <c r="P48" t="str">
        <v>Belgien</v>
      </c>
      <c r="Q48" t="str">
        <v>Belize</v>
      </c>
      <c r="R48" t="str">
        <v>Benin</v>
      </c>
      <c r="S48" t="str">
        <v>Bhutan</v>
      </c>
      <c r="T48" t="str">
        <v>Bolivia</v>
      </c>
      <c r="U48" t="str">
        <v>Bosnien-Herzegovina</v>
      </c>
      <c r="V48" t="str">
        <v>Botswana</v>
      </c>
      <c r="W48" t="str">
        <v>Brasilien</v>
      </c>
      <c r="X48" t="str">
        <v>Brunei</v>
      </c>
      <c r="Y48" t="str">
        <v>Bulgarien</v>
      </c>
      <c r="Z48" t="str">
        <v>Burkina Faso</v>
      </c>
      <c r="AA48" t="str">
        <v>Burma (Myanmar)</v>
      </c>
      <c r="AB48" t="str">
        <v>Burundi</v>
      </c>
      <c r="AC48" t="str">
        <v>Cambodja</v>
      </c>
      <c r="AD48" t="str">
        <v>Cameroun</v>
      </c>
      <c r="AE48" t="str">
        <v>Canada</v>
      </c>
      <c r="AF48" t="str">
        <v>Centralafrika</v>
      </c>
      <c r="AG48" t="str">
        <v>Chad</v>
      </c>
      <c r="AH48" t="str">
        <v>Chile</v>
      </c>
      <c r="AI48" t="str">
        <v>Colombia</v>
      </c>
      <c r="AJ48" t="str">
        <v>Comorerne</v>
      </c>
      <c r="AK48" t="str">
        <v>Congo</v>
      </c>
      <c r="AL48" t="str">
        <v>Costa Rica</v>
      </c>
      <c r="AM48" t="str">
        <v>Cuba</v>
      </c>
      <c r="AN48" t="str">
        <v>Cypern</v>
      </c>
      <c r="AO48" t="str">
        <v>Danmark</v>
      </c>
      <c r="AP48" t="str">
        <v>Darussalem</v>
      </c>
      <c r="AQ48" t="str">
        <v>Demokratiske rep. Congo</v>
      </c>
      <c r="AR48" t="str">
        <v>Djibouti</v>
      </c>
      <c r="AS48" t="str">
        <v>Dominica</v>
      </c>
      <c r="AT48" t="str">
        <v>Dominikanske Republik</v>
      </c>
      <c r="AU48" t="str">
        <v>Ecuador</v>
      </c>
      <c r="AV48" t="str">
        <v>Egypten</v>
      </c>
      <c r="AW48" t="str">
        <v>El Salvador</v>
      </c>
      <c r="AX48" t="str">
        <v>Elfenbens- kysten</v>
      </c>
      <c r="AY48" t="str">
        <v>Eritrea</v>
      </c>
      <c r="AZ48" t="str">
        <v>Estland</v>
      </c>
      <c r="BA48" t="str">
        <v>Etiopien</v>
      </c>
      <c r="BB48" t="str">
        <v>Fiji</v>
      </c>
      <c r="BC48" t="str">
        <v>Filippinerne</v>
      </c>
      <c r="BD48" t="str">
        <v>Finland</v>
      </c>
      <c r="BE48" t="str">
        <v>Forenede Arab. Emirater</v>
      </c>
      <c r="BF48" t="str">
        <v>Frankrig</v>
      </c>
      <c r="BG48" t="str">
        <v>Gabon</v>
      </c>
      <c r="BH48" t="str">
        <v>Gambia</v>
      </c>
      <c r="BI48" t="str">
        <v>Georgien</v>
      </c>
      <c r="BJ48" t="str">
        <v>Ghana</v>
      </c>
      <c r="BK48" t="str">
        <v>Grenada</v>
      </c>
      <c r="BL48" t="str">
        <v>Grenadinerne</v>
      </c>
      <c r="BM48" t="str">
        <v>Grækenland</v>
      </c>
      <c r="BN48" t="str">
        <v>Guatemala</v>
      </c>
      <c r="BO48" t="str">
        <v>Guinea</v>
      </c>
      <c r="BP48" t="str">
        <v>Guinea-Bissau</v>
      </c>
      <c r="BQ48" t="str">
        <v>Guyana</v>
      </c>
      <c r="BR48" t="str">
        <v>Haiti</v>
      </c>
      <c r="BS48" t="str">
        <v>Honduras</v>
      </c>
      <c r="BT48" t="str">
        <v>Hviderusland (Belarus)</v>
      </c>
      <c r="BU48" t="str">
        <v>Indien</v>
      </c>
      <c r="BV48" t="str">
        <v>Indonesien</v>
      </c>
      <c r="BW48" t="str">
        <v>Irak</v>
      </c>
      <c r="BX48" t="str">
        <v>Iran</v>
      </c>
      <c r="BY48" t="str">
        <v>Irland</v>
      </c>
      <c r="BZ48" t="str">
        <v>Island</v>
      </c>
      <c r="CA48" t="str">
        <v>Israel</v>
      </c>
      <c r="CB48" t="str">
        <v>Italien</v>
      </c>
      <c r="CC48" t="str">
        <v>Jamaica</v>
      </c>
      <c r="CD48" t="str">
        <v>Japan</v>
      </c>
      <c r="CE48" t="str">
        <v>Jordan</v>
      </c>
      <c r="CF48" t="str">
        <v>Kapverdiske Øer</v>
      </c>
      <c r="CG48" t="str">
        <v>Kasakhstan</v>
      </c>
      <c r="CH48" t="str">
        <v>Kenya</v>
      </c>
      <c r="CI48" t="str">
        <v>Kina</v>
      </c>
      <c r="CJ48" t="str">
        <v>Kirgisistan</v>
      </c>
      <c r="CK48" t="str">
        <v>Kiribati</v>
      </c>
      <c r="CL48" t="str">
        <v>Kroatien</v>
      </c>
      <c r="CM48" t="str">
        <v>Kuwait</v>
      </c>
      <c r="CN48" t="str">
        <v>Laos</v>
      </c>
      <c r="CO48" t="str">
        <v>Lesotho</v>
      </c>
      <c r="CP48" t="str">
        <v>Letland</v>
      </c>
      <c r="CQ48" t="str">
        <v>Libanon</v>
      </c>
      <c r="CR48" t="str">
        <v>Liberia</v>
      </c>
      <c r="CS48" t="str">
        <v>Libyen</v>
      </c>
      <c r="CT48" t="str">
        <v>Liechtenstein</v>
      </c>
      <c r="CU48" t="str">
        <v>Litauen</v>
      </c>
      <c r="CV48" t="str">
        <v>Luxembourg</v>
      </c>
      <c r="CW48" t="str">
        <v>Madagaskar</v>
      </c>
      <c r="CX48" t="str">
        <v>Makedonien (FYROM)</v>
      </c>
      <c r="CY48" t="str">
        <v>Malawi</v>
      </c>
      <c r="CZ48" t="str">
        <v>Malaysia</v>
      </c>
      <c r="DA48" t="str">
        <v>Maldiverne</v>
      </c>
      <c r="DB48" t="str">
        <v>Mali</v>
      </c>
      <c r="DC48" t="str">
        <v>Malta</v>
      </c>
      <c r="DD48" t="str">
        <v>Marokko</v>
      </c>
      <c r="DE48" t="str">
        <v>Marshall-øerne</v>
      </c>
      <c r="DF48" t="str">
        <v>Mauretanien</v>
      </c>
      <c r="DG48" t="str">
        <v>Mauritius</v>
      </c>
      <c r="DH48" t="str">
        <v>Mexico</v>
      </c>
      <c r="DI48" t="str">
        <v>Mikronesien</v>
      </c>
      <c r="DJ48" t="str">
        <v>Moldova</v>
      </c>
      <c r="DK48" t="str">
        <v>Monaco</v>
      </c>
      <c r="DL48" t="str">
        <v>Mongoliet</v>
      </c>
      <c r="DM48" t="str">
        <v>Mozambique</v>
      </c>
      <c r="DN48" t="str">
        <v>Namibia</v>
      </c>
      <c r="DO48" t="str">
        <v>Nauru</v>
      </c>
      <c r="DP48" t="str">
        <v>Nederlandene</v>
      </c>
      <c r="DQ48" t="str">
        <v>Nepal</v>
      </c>
      <c r="DR48" t="str">
        <v>New Zealand</v>
      </c>
      <c r="DS48" t="str">
        <v>Nicaragua</v>
      </c>
      <c r="DT48" t="str">
        <v>Niger</v>
      </c>
      <c r="DU48" t="str">
        <v>Nigeria</v>
      </c>
      <c r="DV48" t="str">
        <v>Nordkorea</v>
      </c>
      <c r="DW48" t="str">
        <v>Norge</v>
      </c>
      <c r="DX48" t="str">
        <v>Oman</v>
      </c>
      <c r="DY48" t="str">
        <v>Pakistan</v>
      </c>
      <c r="DZ48" t="str">
        <v>Palau</v>
      </c>
      <c r="EA48" t="str">
        <v>Palestina</v>
      </c>
      <c r="EB48" t="str">
        <v>Panama</v>
      </c>
      <c r="EC48" t="str">
        <v>Papua New Guinea</v>
      </c>
      <c r="ED48" t="str">
        <v>Paraguay</v>
      </c>
      <c r="EE48" t="str">
        <v>Peru</v>
      </c>
      <c r="EF48" t="str">
        <v>Polen</v>
      </c>
      <c r="EG48" t="str">
        <v>Portugal</v>
      </c>
      <c r="EH48" t="str">
        <v>Qatar</v>
      </c>
      <c r="EI48" t="str">
        <v>Rumænien</v>
      </c>
      <c r="EJ48" t="str">
        <v>Rusland</v>
      </c>
      <c r="EK48" t="str">
        <v>Rwanda</v>
      </c>
      <c r="EL48" t="str">
        <v>Salomonøerne</v>
      </c>
      <c r="EM48" t="str">
        <v>Samoa</v>
      </c>
      <c r="EN48" t="str">
        <v>San Marino</v>
      </c>
      <c r="EO48" t="str">
        <v>Sao Tomé &amp; Principe</v>
      </c>
      <c r="EP48" t="str">
        <v>Saudi Arabien</v>
      </c>
      <c r="EQ48" t="str">
        <v>Schweiz</v>
      </c>
      <c r="ER48" t="str">
        <v>Senegal</v>
      </c>
      <c r="ES48" t="str">
        <v>Serbien og Montenegro</v>
      </c>
      <c r="ET48" t="str">
        <v>Seychellerne</v>
      </c>
      <c r="EU48" t="str">
        <v>Sierra Leone</v>
      </c>
      <c r="EV48" t="str">
        <v>Singapore</v>
      </c>
      <c r="EW48" t="str">
        <v>Slovakiet</v>
      </c>
      <c r="EX48" t="str">
        <v>Slovenien</v>
      </c>
      <c r="EY48" t="str">
        <v>Somalia</v>
      </c>
      <c r="EZ48" t="str">
        <v>Spanien</v>
      </c>
      <c r="FA48" t="str">
        <v>Sri Lanka</v>
      </c>
      <c r="FB48" t="str">
        <v>St. Kitts-Nevis</v>
      </c>
      <c r="FC48" t="str">
        <v>St. Lucia</v>
      </c>
      <c r="FD48" t="str">
        <v>St. Vincent &amp;</v>
      </c>
      <c r="FE48" t="str">
        <v>Storbritannien (England)</v>
      </c>
      <c r="FF48" t="str">
        <v>Sudan</v>
      </c>
      <c r="FG48" t="str">
        <v>Surinam</v>
      </c>
      <c r="FH48" t="str">
        <v>Sverige</v>
      </c>
      <c r="FI48" t="str">
        <v>Swaziland</v>
      </c>
      <c r="FJ48" t="str">
        <v>Sydafrika</v>
      </c>
      <c r="FK48" t="str">
        <v>Sydkorea</v>
      </c>
      <c r="FL48" t="str">
        <v>Syrien</v>
      </c>
      <c r="FM48" t="str">
        <v>Tadjikistan</v>
      </c>
      <c r="FN48" t="str">
        <v>Taiwan</v>
      </c>
      <c r="FO48" t="str">
        <v>Tanzania</v>
      </c>
      <c r="FP48" t="str">
        <v>Thailand</v>
      </c>
      <c r="FQ48" t="str">
        <v>Tjekkiet</v>
      </c>
      <c r="FR48" t="str">
        <v>Togo</v>
      </c>
      <c r="FS48" t="str">
        <v>Tonga</v>
      </c>
      <c r="FT48" t="str">
        <v>Trinidad &amp; Tobago</v>
      </c>
      <c r="FU48" t="str">
        <v>Tunesien</v>
      </c>
      <c r="FV48" t="str">
        <v>Turkmenistan</v>
      </c>
      <c r="FW48" t="str">
        <v>Tuvalu</v>
      </c>
      <c r="FX48" t="str">
        <v>Tyrkiet</v>
      </c>
      <c r="FY48" t="str">
        <v>Tyskland</v>
      </c>
      <c r="FZ48" t="str">
        <v>Uganda</v>
      </c>
      <c r="GA48" t="str">
        <v>Ukraine</v>
      </c>
      <c r="GB48" t="str">
        <v>Ungarn</v>
      </c>
      <c r="GC48" t="str">
        <v>Uruguay</v>
      </c>
      <c r="GD48" t="str">
        <v>USA</v>
      </c>
      <c r="GE48" t="str">
        <v>Usbekistan</v>
      </c>
      <c r="GF48" t="str">
        <v>Vanuatu</v>
      </c>
      <c r="GG48" t="str">
        <v>Vatikanet</v>
      </c>
      <c r="GH48" t="str">
        <v>Venezuela</v>
      </c>
      <c r="GI48" t="str">
        <v>Vietnam</v>
      </c>
      <c r="GJ48" t="str">
        <v>Yemen</v>
      </c>
      <c r="GK48" t="str">
        <v>Zambia</v>
      </c>
      <c r="GL48" t="str">
        <v>Zimbabwe</v>
      </c>
      <c r="GM48" t="str">
        <v>Ækvatorial Guinea</v>
      </c>
      <c r="GN48" t="str">
        <v>Østrig</v>
      </c>
      <c r="GO48" t="str">
        <v>Østtimor</v>
      </c>
    </row>
    <row r="49" spans="2:197" x14ac:dyDescent="0.25">
      <c r="B49" t="str" cm="1">
        <f t="array" ref="B49:GO49">TRANSPOSE(_xlfn._xlws.FILTER(AlleLande[Lande (dansk)],ISNUMBER(SEARCH(Vareoplysninger!G45,AlleLande[Lande (dansk)])),"Kan ikke findes"))</f>
        <v>Afghanistan</v>
      </c>
      <c r="C49" t="str">
        <v>Albanien</v>
      </c>
      <c r="D49" t="str">
        <v>Algeriet</v>
      </c>
      <c r="E49" t="str">
        <v>Andorra</v>
      </c>
      <c r="F49" t="str">
        <v>Angola</v>
      </c>
      <c r="G49" t="str">
        <v>Antigua &amp;Barbuda</v>
      </c>
      <c r="H49" t="str">
        <v>Argentina</v>
      </c>
      <c r="I49" t="str">
        <v>Armenien</v>
      </c>
      <c r="J49" t="str">
        <v>Aserbajdsjan</v>
      </c>
      <c r="K49" t="str">
        <v>Australien</v>
      </c>
      <c r="L49" t="str">
        <v>Bahamas</v>
      </c>
      <c r="M49" t="str">
        <v>Bahrain</v>
      </c>
      <c r="N49" t="str">
        <v>Bangladesh</v>
      </c>
      <c r="O49" t="str">
        <v>Barbados</v>
      </c>
      <c r="P49" t="str">
        <v>Belgien</v>
      </c>
      <c r="Q49" t="str">
        <v>Belize</v>
      </c>
      <c r="R49" t="str">
        <v>Benin</v>
      </c>
      <c r="S49" t="str">
        <v>Bhutan</v>
      </c>
      <c r="T49" t="str">
        <v>Bolivia</v>
      </c>
      <c r="U49" t="str">
        <v>Bosnien-Herzegovina</v>
      </c>
      <c r="V49" t="str">
        <v>Botswana</v>
      </c>
      <c r="W49" t="str">
        <v>Brasilien</v>
      </c>
      <c r="X49" t="str">
        <v>Brunei</v>
      </c>
      <c r="Y49" t="str">
        <v>Bulgarien</v>
      </c>
      <c r="Z49" t="str">
        <v>Burkina Faso</v>
      </c>
      <c r="AA49" t="str">
        <v>Burma (Myanmar)</v>
      </c>
      <c r="AB49" t="str">
        <v>Burundi</v>
      </c>
      <c r="AC49" t="str">
        <v>Cambodja</v>
      </c>
      <c r="AD49" t="str">
        <v>Cameroun</v>
      </c>
      <c r="AE49" t="str">
        <v>Canada</v>
      </c>
      <c r="AF49" t="str">
        <v>Centralafrika</v>
      </c>
      <c r="AG49" t="str">
        <v>Chad</v>
      </c>
      <c r="AH49" t="str">
        <v>Chile</v>
      </c>
      <c r="AI49" t="str">
        <v>Colombia</v>
      </c>
      <c r="AJ49" t="str">
        <v>Comorerne</v>
      </c>
      <c r="AK49" t="str">
        <v>Congo</v>
      </c>
      <c r="AL49" t="str">
        <v>Costa Rica</v>
      </c>
      <c r="AM49" t="str">
        <v>Cuba</v>
      </c>
      <c r="AN49" t="str">
        <v>Cypern</v>
      </c>
      <c r="AO49" t="str">
        <v>Danmark</v>
      </c>
      <c r="AP49" t="str">
        <v>Darussalem</v>
      </c>
      <c r="AQ49" t="str">
        <v>Demokratiske rep. Congo</v>
      </c>
      <c r="AR49" t="str">
        <v>Djibouti</v>
      </c>
      <c r="AS49" t="str">
        <v>Dominica</v>
      </c>
      <c r="AT49" t="str">
        <v>Dominikanske Republik</v>
      </c>
      <c r="AU49" t="str">
        <v>Ecuador</v>
      </c>
      <c r="AV49" t="str">
        <v>Egypten</v>
      </c>
      <c r="AW49" t="str">
        <v>El Salvador</v>
      </c>
      <c r="AX49" t="str">
        <v>Elfenbens- kysten</v>
      </c>
      <c r="AY49" t="str">
        <v>Eritrea</v>
      </c>
      <c r="AZ49" t="str">
        <v>Estland</v>
      </c>
      <c r="BA49" t="str">
        <v>Etiopien</v>
      </c>
      <c r="BB49" t="str">
        <v>Fiji</v>
      </c>
      <c r="BC49" t="str">
        <v>Filippinerne</v>
      </c>
      <c r="BD49" t="str">
        <v>Finland</v>
      </c>
      <c r="BE49" t="str">
        <v>Forenede Arab. Emirater</v>
      </c>
      <c r="BF49" t="str">
        <v>Frankrig</v>
      </c>
      <c r="BG49" t="str">
        <v>Gabon</v>
      </c>
      <c r="BH49" t="str">
        <v>Gambia</v>
      </c>
      <c r="BI49" t="str">
        <v>Georgien</v>
      </c>
      <c r="BJ49" t="str">
        <v>Ghana</v>
      </c>
      <c r="BK49" t="str">
        <v>Grenada</v>
      </c>
      <c r="BL49" t="str">
        <v>Grenadinerne</v>
      </c>
      <c r="BM49" t="str">
        <v>Grækenland</v>
      </c>
      <c r="BN49" t="str">
        <v>Guatemala</v>
      </c>
      <c r="BO49" t="str">
        <v>Guinea</v>
      </c>
      <c r="BP49" t="str">
        <v>Guinea-Bissau</v>
      </c>
      <c r="BQ49" t="str">
        <v>Guyana</v>
      </c>
      <c r="BR49" t="str">
        <v>Haiti</v>
      </c>
      <c r="BS49" t="str">
        <v>Honduras</v>
      </c>
      <c r="BT49" t="str">
        <v>Hviderusland (Belarus)</v>
      </c>
      <c r="BU49" t="str">
        <v>Indien</v>
      </c>
      <c r="BV49" t="str">
        <v>Indonesien</v>
      </c>
      <c r="BW49" t="str">
        <v>Irak</v>
      </c>
      <c r="BX49" t="str">
        <v>Iran</v>
      </c>
      <c r="BY49" t="str">
        <v>Irland</v>
      </c>
      <c r="BZ49" t="str">
        <v>Island</v>
      </c>
      <c r="CA49" t="str">
        <v>Israel</v>
      </c>
      <c r="CB49" t="str">
        <v>Italien</v>
      </c>
      <c r="CC49" t="str">
        <v>Jamaica</v>
      </c>
      <c r="CD49" t="str">
        <v>Japan</v>
      </c>
      <c r="CE49" t="str">
        <v>Jordan</v>
      </c>
      <c r="CF49" t="str">
        <v>Kapverdiske Øer</v>
      </c>
      <c r="CG49" t="str">
        <v>Kasakhstan</v>
      </c>
      <c r="CH49" t="str">
        <v>Kenya</v>
      </c>
      <c r="CI49" t="str">
        <v>Kina</v>
      </c>
      <c r="CJ49" t="str">
        <v>Kirgisistan</v>
      </c>
      <c r="CK49" t="str">
        <v>Kiribati</v>
      </c>
      <c r="CL49" t="str">
        <v>Kroatien</v>
      </c>
      <c r="CM49" t="str">
        <v>Kuwait</v>
      </c>
      <c r="CN49" t="str">
        <v>Laos</v>
      </c>
      <c r="CO49" t="str">
        <v>Lesotho</v>
      </c>
      <c r="CP49" t="str">
        <v>Letland</v>
      </c>
      <c r="CQ49" t="str">
        <v>Libanon</v>
      </c>
      <c r="CR49" t="str">
        <v>Liberia</v>
      </c>
      <c r="CS49" t="str">
        <v>Libyen</v>
      </c>
      <c r="CT49" t="str">
        <v>Liechtenstein</v>
      </c>
      <c r="CU49" t="str">
        <v>Litauen</v>
      </c>
      <c r="CV49" t="str">
        <v>Luxembourg</v>
      </c>
      <c r="CW49" t="str">
        <v>Madagaskar</v>
      </c>
      <c r="CX49" t="str">
        <v>Makedonien (FYROM)</v>
      </c>
      <c r="CY49" t="str">
        <v>Malawi</v>
      </c>
      <c r="CZ49" t="str">
        <v>Malaysia</v>
      </c>
      <c r="DA49" t="str">
        <v>Maldiverne</v>
      </c>
      <c r="DB49" t="str">
        <v>Mali</v>
      </c>
      <c r="DC49" t="str">
        <v>Malta</v>
      </c>
      <c r="DD49" t="str">
        <v>Marokko</v>
      </c>
      <c r="DE49" t="str">
        <v>Marshall-øerne</v>
      </c>
      <c r="DF49" t="str">
        <v>Mauretanien</v>
      </c>
      <c r="DG49" t="str">
        <v>Mauritius</v>
      </c>
      <c r="DH49" t="str">
        <v>Mexico</v>
      </c>
      <c r="DI49" t="str">
        <v>Mikronesien</v>
      </c>
      <c r="DJ49" t="str">
        <v>Moldova</v>
      </c>
      <c r="DK49" t="str">
        <v>Monaco</v>
      </c>
      <c r="DL49" t="str">
        <v>Mongoliet</v>
      </c>
      <c r="DM49" t="str">
        <v>Mozambique</v>
      </c>
      <c r="DN49" t="str">
        <v>Namibia</v>
      </c>
      <c r="DO49" t="str">
        <v>Nauru</v>
      </c>
      <c r="DP49" t="str">
        <v>Nederlandene</v>
      </c>
      <c r="DQ49" t="str">
        <v>Nepal</v>
      </c>
      <c r="DR49" t="str">
        <v>New Zealand</v>
      </c>
      <c r="DS49" t="str">
        <v>Nicaragua</v>
      </c>
      <c r="DT49" t="str">
        <v>Niger</v>
      </c>
      <c r="DU49" t="str">
        <v>Nigeria</v>
      </c>
      <c r="DV49" t="str">
        <v>Nordkorea</v>
      </c>
      <c r="DW49" t="str">
        <v>Norge</v>
      </c>
      <c r="DX49" t="str">
        <v>Oman</v>
      </c>
      <c r="DY49" t="str">
        <v>Pakistan</v>
      </c>
      <c r="DZ49" t="str">
        <v>Palau</v>
      </c>
      <c r="EA49" t="str">
        <v>Palestina</v>
      </c>
      <c r="EB49" t="str">
        <v>Panama</v>
      </c>
      <c r="EC49" t="str">
        <v>Papua New Guinea</v>
      </c>
      <c r="ED49" t="str">
        <v>Paraguay</v>
      </c>
      <c r="EE49" t="str">
        <v>Peru</v>
      </c>
      <c r="EF49" t="str">
        <v>Polen</v>
      </c>
      <c r="EG49" t="str">
        <v>Portugal</v>
      </c>
      <c r="EH49" t="str">
        <v>Qatar</v>
      </c>
      <c r="EI49" t="str">
        <v>Rumænien</v>
      </c>
      <c r="EJ49" t="str">
        <v>Rusland</v>
      </c>
      <c r="EK49" t="str">
        <v>Rwanda</v>
      </c>
      <c r="EL49" t="str">
        <v>Salomonøerne</v>
      </c>
      <c r="EM49" t="str">
        <v>Samoa</v>
      </c>
      <c r="EN49" t="str">
        <v>San Marino</v>
      </c>
      <c r="EO49" t="str">
        <v>Sao Tomé &amp; Principe</v>
      </c>
      <c r="EP49" t="str">
        <v>Saudi Arabien</v>
      </c>
      <c r="EQ49" t="str">
        <v>Schweiz</v>
      </c>
      <c r="ER49" t="str">
        <v>Senegal</v>
      </c>
      <c r="ES49" t="str">
        <v>Serbien og Montenegro</v>
      </c>
      <c r="ET49" t="str">
        <v>Seychellerne</v>
      </c>
      <c r="EU49" t="str">
        <v>Sierra Leone</v>
      </c>
      <c r="EV49" t="str">
        <v>Singapore</v>
      </c>
      <c r="EW49" t="str">
        <v>Slovakiet</v>
      </c>
      <c r="EX49" t="str">
        <v>Slovenien</v>
      </c>
      <c r="EY49" t="str">
        <v>Somalia</v>
      </c>
      <c r="EZ49" t="str">
        <v>Spanien</v>
      </c>
      <c r="FA49" t="str">
        <v>Sri Lanka</v>
      </c>
      <c r="FB49" t="str">
        <v>St. Kitts-Nevis</v>
      </c>
      <c r="FC49" t="str">
        <v>St. Lucia</v>
      </c>
      <c r="FD49" t="str">
        <v>St. Vincent &amp;</v>
      </c>
      <c r="FE49" t="str">
        <v>Storbritannien (England)</v>
      </c>
      <c r="FF49" t="str">
        <v>Sudan</v>
      </c>
      <c r="FG49" t="str">
        <v>Surinam</v>
      </c>
      <c r="FH49" t="str">
        <v>Sverige</v>
      </c>
      <c r="FI49" t="str">
        <v>Swaziland</v>
      </c>
      <c r="FJ49" t="str">
        <v>Sydafrika</v>
      </c>
      <c r="FK49" t="str">
        <v>Sydkorea</v>
      </c>
      <c r="FL49" t="str">
        <v>Syrien</v>
      </c>
      <c r="FM49" t="str">
        <v>Tadjikistan</v>
      </c>
      <c r="FN49" t="str">
        <v>Taiwan</v>
      </c>
      <c r="FO49" t="str">
        <v>Tanzania</v>
      </c>
      <c r="FP49" t="str">
        <v>Thailand</v>
      </c>
      <c r="FQ49" t="str">
        <v>Tjekkiet</v>
      </c>
      <c r="FR49" t="str">
        <v>Togo</v>
      </c>
      <c r="FS49" t="str">
        <v>Tonga</v>
      </c>
      <c r="FT49" t="str">
        <v>Trinidad &amp; Tobago</v>
      </c>
      <c r="FU49" t="str">
        <v>Tunesien</v>
      </c>
      <c r="FV49" t="str">
        <v>Turkmenistan</v>
      </c>
      <c r="FW49" t="str">
        <v>Tuvalu</v>
      </c>
      <c r="FX49" t="str">
        <v>Tyrkiet</v>
      </c>
      <c r="FY49" t="str">
        <v>Tyskland</v>
      </c>
      <c r="FZ49" t="str">
        <v>Uganda</v>
      </c>
      <c r="GA49" t="str">
        <v>Ukraine</v>
      </c>
      <c r="GB49" t="str">
        <v>Ungarn</v>
      </c>
      <c r="GC49" t="str">
        <v>Uruguay</v>
      </c>
      <c r="GD49" t="str">
        <v>USA</v>
      </c>
      <c r="GE49" t="str">
        <v>Usbekistan</v>
      </c>
      <c r="GF49" t="str">
        <v>Vanuatu</v>
      </c>
      <c r="GG49" t="str">
        <v>Vatikanet</v>
      </c>
      <c r="GH49" t="str">
        <v>Venezuela</v>
      </c>
      <c r="GI49" t="str">
        <v>Vietnam</v>
      </c>
      <c r="GJ49" t="str">
        <v>Yemen</v>
      </c>
      <c r="GK49" t="str">
        <v>Zambia</v>
      </c>
      <c r="GL49" t="str">
        <v>Zimbabwe</v>
      </c>
      <c r="GM49" t="str">
        <v>Ækvatorial Guinea</v>
      </c>
      <c r="GN49" t="str">
        <v>Østrig</v>
      </c>
      <c r="GO49" t="str">
        <v>Østtimor</v>
      </c>
    </row>
    <row r="50" spans="2:197" x14ac:dyDescent="0.25">
      <c r="B50" t="str" cm="1">
        <f t="array" ref="B50:GO50">TRANSPOSE(_xlfn._xlws.FILTER(AlleLande[Lande (dansk)],ISNUMBER(SEARCH(Vareoplysninger!G46,AlleLande[Lande (dansk)])),"Kan ikke findes"))</f>
        <v>Afghanistan</v>
      </c>
      <c r="C50" t="str">
        <v>Albanien</v>
      </c>
      <c r="D50" t="str">
        <v>Algeriet</v>
      </c>
      <c r="E50" t="str">
        <v>Andorra</v>
      </c>
      <c r="F50" t="str">
        <v>Angola</v>
      </c>
      <c r="G50" t="str">
        <v>Antigua &amp;Barbuda</v>
      </c>
      <c r="H50" t="str">
        <v>Argentina</v>
      </c>
      <c r="I50" t="str">
        <v>Armenien</v>
      </c>
      <c r="J50" t="str">
        <v>Aserbajdsjan</v>
      </c>
      <c r="K50" t="str">
        <v>Australien</v>
      </c>
      <c r="L50" t="str">
        <v>Bahamas</v>
      </c>
      <c r="M50" t="str">
        <v>Bahrain</v>
      </c>
      <c r="N50" t="str">
        <v>Bangladesh</v>
      </c>
      <c r="O50" t="str">
        <v>Barbados</v>
      </c>
      <c r="P50" t="str">
        <v>Belgien</v>
      </c>
      <c r="Q50" t="str">
        <v>Belize</v>
      </c>
      <c r="R50" t="str">
        <v>Benin</v>
      </c>
      <c r="S50" t="str">
        <v>Bhutan</v>
      </c>
      <c r="T50" t="str">
        <v>Bolivia</v>
      </c>
      <c r="U50" t="str">
        <v>Bosnien-Herzegovina</v>
      </c>
      <c r="V50" t="str">
        <v>Botswana</v>
      </c>
      <c r="W50" t="str">
        <v>Brasilien</v>
      </c>
      <c r="X50" t="str">
        <v>Brunei</v>
      </c>
      <c r="Y50" t="str">
        <v>Bulgarien</v>
      </c>
      <c r="Z50" t="str">
        <v>Burkina Faso</v>
      </c>
      <c r="AA50" t="str">
        <v>Burma (Myanmar)</v>
      </c>
      <c r="AB50" t="str">
        <v>Burundi</v>
      </c>
      <c r="AC50" t="str">
        <v>Cambodja</v>
      </c>
      <c r="AD50" t="str">
        <v>Cameroun</v>
      </c>
      <c r="AE50" t="str">
        <v>Canada</v>
      </c>
      <c r="AF50" t="str">
        <v>Centralafrika</v>
      </c>
      <c r="AG50" t="str">
        <v>Chad</v>
      </c>
      <c r="AH50" t="str">
        <v>Chile</v>
      </c>
      <c r="AI50" t="str">
        <v>Colombia</v>
      </c>
      <c r="AJ50" t="str">
        <v>Comorerne</v>
      </c>
      <c r="AK50" t="str">
        <v>Congo</v>
      </c>
      <c r="AL50" t="str">
        <v>Costa Rica</v>
      </c>
      <c r="AM50" t="str">
        <v>Cuba</v>
      </c>
      <c r="AN50" t="str">
        <v>Cypern</v>
      </c>
      <c r="AO50" t="str">
        <v>Danmark</v>
      </c>
      <c r="AP50" t="str">
        <v>Darussalem</v>
      </c>
      <c r="AQ50" t="str">
        <v>Demokratiske rep. Congo</v>
      </c>
      <c r="AR50" t="str">
        <v>Djibouti</v>
      </c>
      <c r="AS50" t="str">
        <v>Dominica</v>
      </c>
      <c r="AT50" t="str">
        <v>Dominikanske Republik</v>
      </c>
      <c r="AU50" t="str">
        <v>Ecuador</v>
      </c>
      <c r="AV50" t="str">
        <v>Egypten</v>
      </c>
      <c r="AW50" t="str">
        <v>El Salvador</v>
      </c>
      <c r="AX50" t="str">
        <v>Elfenbens- kysten</v>
      </c>
      <c r="AY50" t="str">
        <v>Eritrea</v>
      </c>
      <c r="AZ50" t="str">
        <v>Estland</v>
      </c>
      <c r="BA50" t="str">
        <v>Etiopien</v>
      </c>
      <c r="BB50" t="str">
        <v>Fiji</v>
      </c>
      <c r="BC50" t="str">
        <v>Filippinerne</v>
      </c>
      <c r="BD50" t="str">
        <v>Finland</v>
      </c>
      <c r="BE50" t="str">
        <v>Forenede Arab. Emirater</v>
      </c>
      <c r="BF50" t="str">
        <v>Frankrig</v>
      </c>
      <c r="BG50" t="str">
        <v>Gabon</v>
      </c>
      <c r="BH50" t="str">
        <v>Gambia</v>
      </c>
      <c r="BI50" t="str">
        <v>Georgien</v>
      </c>
      <c r="BJ50" t="str">
        <v>Ghana</v>
      </c>
      <c r="BK50" t="str">
        <v>Grenada</v>
      </c>
      <c r="BL50" t="str">
        <v>Grenadinerne</v>
      </c>
      <c r="BM50" t="str">
        <v>Grækenland</v>
      </c>
      <c r="BN50" t="str">
        <v>Guatemala</v>
      </c>
      <c r="BO50" t="str">
        <v>Guinea</v>
      </c>
      <c r="BP50" t="str">
        <v>Guinea-Bissau</v>
      </c>
      <c r="BQ50" t="str">
        <v>Guyana</v>
      </c>
      <c r="BR50" t="str">
        <v>Haiti</v>
      </c>
      <c r="BS50" t="str">
        <v>Honduras</v>
      </c>
      <c r="BT50" t="str">
        <v>Hviderusland (Belarus)</v>
      </c>
      <c r="BU50" t="str">
        <v>Indien</v>
      </c>
      <c r="BV50" t="str">
        <v>Indonesien</v>
      </c>
      <c r="BW50" t="str">
        <v>Irak</v>
      </c>
      <c r="BX50" t="str">
        <v>Iran</v>
      </c>
      <c r="BY50" t="str">
        <v>Irland</v>
      </c>
      <c r="BZ50" t="str">
        <v>Island</v>
      </c>
      <c r="CA50" t="str">
        <v>Israel</v>
      </c>
      <c r="CB50" t="str">
        <v>Italien</v>
      </c>
      <c r="CC50" t="str">
        <v>Jamaica</v>
      </c>
      <c r="CD50" t="str">
        <v>Japan</v>
      </c>
      <c r="CE50" t="str">
        <v>Jordan</v>
      </c>
      <c r="CF50" t="str">
        <v>Kapverdiske Øer</v>
      </c>
      <c r="CG50" t="str">
        <v>Kasakhstan</v>
      </c>
      <c r="CH50" t="str">
        <v>Kenya</v>
      </c>
      <c r="CI50" t="str">
        <v>Kina</v>
      </c>
      <c r="CJ50" t="str">
        <v>Kirgisistan</v>
      </c>
      <c r="CK50" t="str">
        <v>Kiribati</v>
      </c>
      <c r="CL50" t="str">
        <v>Kroatien</v>
      </c>
      <c r="CM50" t="str">
        <v>Kuwait</v>
      </c>
      <c r="CN50" t="str">
        <v>Laos</v>
      </c>
      <c r="CO50" t="str">
        <v>Lesotho</v>
      </c>
      <c r="CP50" t="str">
        <v>Letland</v>
      </c>
      <c r="CQ50" t="str">
        <v>Libanon</v>
      </c>
      <c r="CR50" t="str">
        <v>Liberia</v>
      </c>
      <c r="CS50" t="str">
        <v>Libyen</v>
      </c>
      <c r="CT50" t="str">
        <v>Liechtenstein</v>
      </c>
      <c r="CU50" t="str">
        <v>Litauen</v>
      </c>
      <c r="CV50" t="str">
        <v>Luxembourg</v>
      </c>
      <c r="CW50" t="str">
        <v>Madagaskar</v>
      </c>
      <c r="CX50" t="str">
        <v>Makedonien (FYROM)</v>
      </c>
      <c r="CY50" t="str">
        <v>Malawi</v>
      </c>
      <c r="CZ50" t="str">
        <v>Malaysia</v>
      </c>
      <c r="DA50" t="str">
        <v>Maldiverne</v>
      </c>
      <c r="DB50" t="str">
        <v>Mali</v>
      </c>
      <c r="DC50" t="str">
        <v>Malta</v>
      </c>
      <c r="DD50" t="str">
        <v>Marokko</v>
      </c>
      <c r="DE50" t="str">
        <v>Marshall-øerne</v>
      </c>
      <c r="DF50" t="str">
        <v>Mauretanien</v>
      </c>
      <c r="DG50" t="str">
        <v>Mauritius</v>
      </c>
      <c r="DH50" t="str">
        <v>Mexico</v>
      </c>
      <c r="DI50" t="str">
        <v>Mikronesien</v>
      </c>
      <c r="DJ50" t="str">
        <v>Moldova</v>
      </c>
      <c r="DK50" t="str">
        <v>Monaco</v>
      </c>
      <c r="DL50" t="str">
        <v>Mongoliet</v>
      </c>
      <c r="DM50" t="str">
        <v>Mozambique</v>
      </c>
      <c r="DN50" t="str">
        <v>Namibia</v>
      </c>
      <c r="DO50" t="str">
        <v>Nauru</v>
      </c>
      <c r="DP50" t="str">
        <v>Nederlandene</v>
      </c>
      <c r="DQ50" t="str">
        <v>Nepal</v>
      </c>
      <c r="DR50" t="str">
        <v>New Zealand</v>
      </c>
      <c r="DS50" t="str">
        <v>Nicaragua</v>
      </c>
      <c r="DT50" t="str">
        <v>Niger</v>
      </c>
      <c r="DU50" t="str">
        <v>Nigeria</v>
      </c>
      <c r="DV50" t="str">
        <v>Nordkorea</v>
      </c>
      <c r="DW50" t="str">
        <v>Norge</v>
      </c>
      <c r="DX50" t="str">
        <v>Oman</v>
      </c>
      <c r="DY50" t="str">
        <v>Pakistan</v>
      </c>
      <c r="DZ50" t="str">
        <v>Palau</v>
      </c>
      <c r="EA50" t="str">
        <v>Palestina</v>
      </c>
      <c r="EB50" t="str">
        <v>Panama</v>
      </c>
      <c r="EC50" t="str">
        <v>Papua New Guinea</v>
      </c>
      <c r="ED50" t="str">
        <v>Paraguay</v>
      </c>
      <c r="EE50" t="str">
        <v>Peru</v>
      </c>
      <c r="EF50" t="str">
        <v>Polen</v>
      </c>
      <c r="EG50" t="str">
        <v>Portugal</v>
      </c>
      <c r="EH50" t="str">
        <v>Qatar</v>
      </c>
      <c r="EI50" t="str">
        <v>Rumænien</v>
      </c>
      <c r="EJ50" t="str">
        <v>Rusland</v>
      </c>
      <c r="EK50" t="str">
        <v>Rwanda</v>
      </c>
      <c r="EL50" t="str">
        <v>Salomonøerne</v>
      </c>
      <c r="EM50" t="str">
        <v>Samoa</v>
      </c>
      <c r="EN50" t="str">
        <v>San Marino</v>
      </c>
      <c r="EO50" t="str">
        <v>Sao Tomé &amp; Principe</v>
      </c>
      <c r="EP50" t="str">
        <v>Saudi Arabien</v>
      </c>
      <c r="EQ50" t="str">
        <v>Schweiz</v>
      </c>
      <c r="ER50" t="str">
        <v>Senegal</v>
      </c>
      <c r="ES50" t="str">
        <v>Serbien og Montenegro</v>
      </c>
      <c r="ET50" t="str">
        <v>Seychellerne</v>
      </c>
      <c r="EU50" t="str">
        <v>Sierra Leone</v>
      </c>
      <c r="EV50" t="str">
        <v>Singapore</v>
      </c>
      <c r="EW50" t="str">
        <v>Slovakiet</v>
      </c>
      <c r="EX50" t="str">
        <v>Slovenien</v>
      </c>
      <c r="EY50" t="str">
        <v>Somalia</v>
      </c>
      <c r="EZ50" t="str">
        <v>Spanien</v>
      </c>
      <c r="FA50" t="str">
        <v>Sri Lanka</v>
      </c>
      <c r="FB50" t="str">
        <v>St. Kitts-Nevis</v>
      </c>
      <c r="FC50" t="str">
        <v>St. Lucia</v>
      </c>
      <c r="FD50" t="str">
        <v>St. Vincent &amp;</v>
      </c>
      <c r="FE50" t="str">
        <v>Storbritannien (England)</v>
      </c>
      <c r="FF50" t="str">
        <v>Sudan</v>
      </c>
      <c r="FG50" t="str">
        <v>Surinam</v>
      </c>
      <c r="FH50" t="str">
        <v>Sverige</v>
      </c>
      <c r="FI50" t="str">
        <v>Swaziland</v>
      </c>
      <c r="FJ50" t="str">
        <v>Sydafrika</v>
      </c>
      <c r="FK50" t="str">
        <v>Sydkorea</v>
      </c>
      <c r="FL50" t="str">
        <v>Syrien</v>
      </c>
      <c r="FM50" t="str">
        <v>Tadjikistan</v>
      </c>
      <c r="FN50" t="str">
        <v>Taiwan</v>
      </c>
      <c r="FO50" t="str">
        <v>Tanzania</v>
      </c>
      <c r="FP50" t="str">
        <v>Thailand</v>
      </c>
      <c r="FQ50" t="str">
        <v>Tjekkiet</v>
      </c>
      <c r="FR50" t="str">
        <v>Togo</v>
      </c>
      <c r="FS50" t="str">
        <v>Tonga</v>
      </c>
      <c r="FT50" t="str">
        <v>Trinidad &amp; Tobago</v>
      </c>
      <c r="FU50" t="str">
        <v>Tunesien</v>
      </c>
      <c r="FV50" t="str">
        <v>Turkmenistan</v>
      </c>
      <c r="FW50" t="str">
        <v>Tuvalu</v>
      </c>
      <c r="FX50" t="str">
        <v>Tyrkiet</v>
      </c>
      <c r="FY50" t="str">
        <v>Tyskland</v>
      </c>
      <c r="FZ50" t="str">
        <v>Uganda</v>
      </c>
      <c r="GA50" t="str">
        <v>Ukraine</v>
      </c>
      <c r="GB50" t="str">
        <v>Ungarn</v>
      </c>
      <c r="GC50" t="str">
        <v>Uruguay</v>
      </c>
      <c r="GD50" t="str">
        <v>USA</v>
      </c>
      <c r="GE50" t="str">
        <v>Usbekistan</v>
      </c>
      <c r="GF50" t="str">
        <v>Vanuatu</v>
      </c>
      <c r="GG50" t="str">
        <v>Vatikanet</v>
      </c>
      <c r="GH50" t="str">
        <v>Venezuela</v>
      </c>
      <c r="GI50" t="str">
        <v>Vietnam</v>
      </c>
      <c r="GJ50" t="str">
        <v>Yemen</v>
      </c>
      <c r="GK50" t="str">
        <v>Zambia</v>
      </c>
      <c r="GL50" t="str">
        <v>Zimbabwe</v>
      </c>
      <c r="GM50" t="str">
        <v>Ækvatorial Guinea</v>
      </c>
      <c r="GN50" t="str">
        <v>Østrig</v>
      </c>
      <c r="GO50" t="str">
        <v>Østtimor</v>
      </c>
    </row>
    <row r="51" spans="2:197" x14ac:dyDescent="0.25">
      <c r="B51" t="str" cm="1">
        <f t="array" ref="B51:GO51">TRANSPOSE(_xlfn._xlws.FILTER(AlleLande[Lande (dansk)],ISNUMBER(SEARCH(Vareoplysninger!G47,AlleLande[Lande (dansk)])),"Kan ikke findes"))</f>
        <v>Afghanistan</v>
      </c>
      <c r="C51" t="str">
        <v>Albanien</v>
      </c>
      <c r="D51" t="str">
        <v>Algeriet</v>
      </c>
      <c r="E51" t="str">
        <v>Andorra</v>
      </c>
      <c r="F51" t="str">
        <v>Angola</v>
      </c>
      <c r="G51" t="str">
        <v>Antigua &amp;Barbuda</v>
      </c>
      <c r="H51" t="str">
        <v>Argentina</v>
      </c>
      <c r="I51" t="str">
        <v>Armenien</v>
      </c>
      <c r="J51" t="str">
        <v>Aserbajdsjan</v>
      </c>
      <c r="K51" t="str">
        <v>Australien</v>
      </c>
      <c r="L51" t="str">
        <v>Bahamas</v>
      </c>
      <c r="M51" t="str">
        <v>Bahrain</v>
      </c>
      <c r="N51" t="str">
        <v>Bangladesh</v>
      </c>
      <c r="O51" t="str">
        <v>Barbados</v>
      </c>
      <c r="P51" t="str">
        <v>Belgien</v>
      </c>
      <c r="Q51" t="str">
        <v>Belize</v>
      </c>
      <c r="R51" t="str">
        <v>Benin</v>
      </c>
      <c r="S51" t="str">
        <v>Bhutan</v>
      </c>
      <c r="T51" t="str">
        <v>Bolivia</v>
      </c>
      <c r="U51" t="str">
        <v>Bosnien-Herzegovina</v>
      </c>
      <c r="V51" t="str">
        <v>Botswana</v>
      </c>
      <c r="W51" t="str">
        <v>Brasilien</v>
      </c>
      <c r="X51" t="str">
        <v>Brunei</v>
      </c>
      <c r="Y51" t="str">
        <v>Bulgarien</v>
      </c>
      <c r="Z51" t="str">
        <v>Burkina Faso</v>
      </c>
      <c r="AA51" t="str">
        <v>Burma (Myanmar)</v>
      </c>
      <c r="AB51" t="str">
        <v>Burundi</v>
      </c>
      <c r="AC51" t="str">
        <v>Cambodja</v>
      </c>
      <c r="AD51" t="str">
        <v>Cameroun</v>
      </c>
      <c r="AE51" t="str">
        <v>Canada</v>
      </c>
      <c r="AF51" t="str">
        <v>Centralafrika</v>
      </c>
      <c r="AG51" t="str">
        <v>Chad</v>
      </c>
      <c r="AH51" t="str">
        <v>Chile</v>
      </c>
      <c r="AI51" t="str">
        <v>Colombia</v>
      </c>
      <c r="AJ51" t="str">
        <v>Comorerne</v>
      </c>
      <c r="AK51" t="str">
        <v>Congo</v>
      </c>
      <c r="AL51" t="str">
        <v>Costa Rica</v>
      </c>
      <c r="AM51" t="str">
        <v>Cuba</v>
      </c>
      <c r="AN51" t="str">
        <v>Cypern</v>
      </c>
      <c r="AO51" t="str">
        <v>Danmark</v>
      </c>
      <c r="AP51" t="str">
        <v>Darussalem</v>
      </c>
      <c r="AQ51" t="str">
        <v>Demokratiske rep. Congo</v>
      </c>
      <c r="AR51" t="str">
        <v>Djibouti</v>
      </c>
      <c r="AS51" t="str">
        <v>Dominica</v>
      </c>
      <c r="AT51" t="str">
        <v>Dominikanske Republik</v>
      </c>
      <c r="AU51" t="str">
        <v>Ecuador</v>
      </c>
      <c r="AV51" t="str">
        <v>Egypten</v>
      </c>
      <c r="AW51" t="str">
        <v>El Salvador</v>
      </c>
      <c r="AX51" t="str">
        <v>Elfenbens- kysten</v>
      </c>
      <c r="AY51" t="str">
        <v>Eritrea</v>
      </c>
      <c r="AZ51" t="str">
        <v>Estland</v>
      </c>
      <c r="BA51" t="str">
        <v>Etiopien</v>
      </c>
      <c r="BB51" t="str">
        <v>Fiji</v>
      </c>
      <c r="BC51" t="str">
        <v>Filippinerne</v>
      </c>
      <c r="BD51" t="str">
        <v>Finland</v>
      </c>
      <c r="BE51" t="str">
        <v>Forenede Arab. Emirater</v>
      </c>
      <c r="BF51" t="str">
        <v>Frankrig</v>
      </c>
      <c r="BG51" t="str">
        <v>Gabon</v>
      </c>
      <c r="BH51" t="str">
        <v>Gambia</v>
      </c>
      <c r="BI51" t="str">
        <v>Georgien</v>
      </c>
      <c r="BJ51" t="str">
        <v>Ghana</v>
      </c>
      <c r="BK51" t="str">
        <v>Grenada</v>
      </c>
      <c r="BL51" t="str">
        <v>Grenadinerne</v>
      </c>
      <c r="BM51" t="str">
        <v>Grækenland</v>
      </c>
      <c r="BN51" t="str">
        <v>Guatemala</v>
      </c>
      <c r="BO51" t="str">
        <v>Guinea</v>
      </c>
      <c r="BP51" t="str">
        <v>Guinea-Bissau</v>
      </c>
      <c r="BQ51" t="str">
        <v>Guyana</v>
      </c>
      <c r="BR51" t="str">
        <v>Haiti</v>
      </c>
      <c r="BS51" t="str">
        <v>Honduras</v>
      </c>
      <c r="BT51" t="str">
        <v>Hviderusland (Belarus)</v>
      </c>
      <c r="BU51" t="str">
        <v>Indien</v>
      </c>
      <c r="BV51" t="str">
        <v>Indonesien</v>
      </c>
      <c r="BW51" t="str">
        <v>Irak</v>
      </c>
      <c r="BX51" t="str">
        <v>Iran</v>
      </c>
      <c r="BY51" t="str">
        <v>Irland</v>
      </c>
      <c r="BZ51" t="str">
        <v>Island</v>
      </c>
      <c r="CA51" t="str">
        <v>Israel</v>
      </c>
      <c r="CB51" t="str">
        <v>Italien</v>
      </c>
      <c r="CC51" t="str">
        <v>Jamaica</v>
      </c>
      <c r="CD51" t="str">
        <v>Japan</v>
      </c>
      <c r="CE51" t="str">
        <v>Jordan</v>
      </c>
      <c r="CF51" t="str">
        <v>Kapverdiske Øer</v>
      </c>
      <c r="CG51" t="str">
        <v>Kasakhstan</v>
      </c>
      <c r="CH51" t="str">
        <v>Kenya</v>
      </c>
      <c r="CI51" t="str">
        <v>Kina</v>
      </c>
      <c r="CJ51" t="str">
        <v>Kirgisistan</v>
      </c>
      <c r="CK51" t="str">
        <v>Kiribati</v>
      </c>
      <c r="CL51" t="str">
        <v>Kroatien</v>
      </c>
      <c r="CM51" t="str">
        <v>Kuwait</v>
      </c>
      <c r="CN51" t="str">
        <v>Laos</v>
      </c>
      <c r="CO51" t="str">
        <v>Lesotho</v>
      </c>
      <c r="CP51" t="str">
        <v>Letland</v>
      </c>
      <c r="CQ51" t="str">
        <v>Libanon</v>
      </c>
      <c r="CR51" t="str">
        <v>Liberia</v>
      </c>
      <c r="CS51" t="str">
        <v>Libyen</v>
      </c>
      <c r="CT51" t="str">
        <v>Liechtenstein</v>
      </c>
      <c r="CU51" t="str">
        <v>Litauen</v>
      </c>
      <c r="CV51" t="str">
        <v>Luxembourg</v>
      </c>
      <c r="CW51" t="str">
        <v>Madagaskar</v>
      </c>
      <c r="CX51" t="str">
        <v>Makedonien (FYROM)</v>
      </c>
      <c r="CY51" t="str">
        <v>Malawi</v>
      </c>
      <c r="CZ51" t="str">
        <v>Malaysia</v>
      </c>
      <c r="DA51" t="str">
        <v>Maldiverne</v>
      </c>
      <c r="DB51" t="str">
        <v>Mali</v>
      </c>
      <c r="DC51" t="str">
        <v>Malta</v>
      </c>
      <c r="DD51" t="str">
        <v>Marokko</v>
      </c>
      <c r="DE51" t="str">
        <v>Marshall-øerne</v>
      </c>
      <c r="DF51" t="str">
        <v>Mauretanien</v>
      </c>
      <c r="DG51" t="str">
        <v>Mauritius</v>
      </c>
      <c r="DH51" t="str">
        <v>Mexico</v>
      </c>
      <c r="DI51" t="str">
        <v>Mikronesien</v>
      </c>
      <c r="DJ51" t="str">
        <v>Moldova</v>
      </c>
      <c r="DK51" t="str">
        <v>Monaco</v>
      </c>
      <c r="DL51" t="str">
        <v>Mongoliet</v>
      </c>
      <c r="DM51" t="str">
        <v>Mozambique</v>
      </c>
      <c r="DN51" t="str">
        <v>Namibia</v>
      </c>
      <c r="DO51" t="str">
        <v>Nauru</v>
      </c>
      <c r="DP51" t="str">
        <v>Nederlandene</v>
      </c>
      <c r="DQ51" t="str">
        <v>Nepal</v>
      </c>
      <c r="DR51" t="str">
        <v>New Zealand</v>
      </c>
      <c r="DS51" t="str">
        <v>Nicaragua</v>
      </c>
      <c r="DT51" t="str">
        <v>Niger</v>
      </c>
      <c r="DU51" t="str">
        <v>Nigeria</v>
      </c>
      <c r="DV51" t="str">
        <v>Nordkorea</v>
      </c>
      <c r="DW51" t="str">
        <v>Norge</v>
      </c>
      <c r="DX51" t="str">
        <v>Oman</v>
      </c>
      <c r="DY51" t="str">
        <v>Pakistan</v>
      </c>
      <c r="DZ51" t="str">
        <v>Palau</v>
      </c>
      <c r="EA51" t="str">
        <v>Palestina</v>
      </c>
      <c r="EB51" t="str">
        <v>Panama</v>
      </c>
      <c r="EC51" t="str">
        <v>Papua New Guinea</v>
      </c>
      <c r="ED51" t="str">
        <v>Paraguay</v>
      </c>
      <c r="EE51" t="str">
        <v>Peru</v>
      </c>
      <c r="EF51" t="str">
        <v>Polen</v>
      </c>
      <c r="EG51" t="str">
        <v>Portugal</v>
      </c>
      <c r="EH51" t="str">
        <v>Qatar</v>
      </c>
      <c r="EI51" t="str">
        <v>Rumænien</v>
      </c>
      <c r="EJ51" t="str">
        <v>Rusland</v>
      </c>
      <c r="EK51" t="str">
        <v>Rwanda</v>
      </c>
      <c r="EL51" t="str">
        <v>Salomonøerne</v>
      </c>
      <c r="EM51" t="str">
        <v>Samoa</v>
      </c>
      <c r="EN51" t="str">
        <v>San Marino</v>
      </c>
      <c r="EO51" t="str">
        <v>Sao Tomé &amp; Principe</v>
      </c>
      <c r="EP51" t="str">
        <v>Saudi Arabien</v>
      </c>
      <c r="EQ51" t="str">
        <v>Schweiz</v>
      </c>
      <c r="ER51" t="str">
        <v>Senegal</v>
      </c>
      <c r="ES51" t="str">
        <v>Serbien og Montenegro</v>
      </c>
      <c r="ET51" t="str">
        <v>Seychellerne</v>
      </c>
      <c r="EU51" t="str">
        <v>Sierra Leone</v>
      </c>
      <c r="EV51" t="str">
        <v>Singapore</v>
      </c>
      <c r="EW51" t="str">
        <v>Slovakiet</v>
      </c>
      <c r="EX51" t="str">
        <v>Slovenien</v>
      </c>
      <c r="EY51" t="str">
        <v>Somalia</v>
      </c>
      <c r="EZ51" t="str">
        <v>Spanien</v>
      </c>
      <c r="FA51" t="str">
        <v>Sri Lanka</v>
      </c>
      <c r="FB51" t="str">
        <v>St. Kitts-Nevis</v>
      </c>
      <c r="FC51" t="str">
        <v>St. Lucia</v>
      </c>
      <c r="FD51" t="str">
        <v>St. Vincent &amp;</v>
      </c>
      <c r="FE51" t="str">
        <v>Storbritannien (England)</v>
      </c>
      <c r="FF51" t="str">
        <v>Sudan</v>
      </c>
      <c r="FG51" t="str">
        <v>Surinam</v>
      </c>
      <c r="FH51" t="str">
        <v>Sverige</v>
      </c>
      <c r="FI51" t="str">
        <v>Swaziland</v>
      </c>
      <c r="FJ51" t="str">
        <v>Sydafrika</v>
      </c>
      <c r="FK51" t="str">
        <v>Sydkorea</v>
      </c>
      <c r="FL51" t="str">
        <v>Syrien</v>
      </c>
      <c r="FM51" t="str">
        <v>Tadjikistan</v>
      </c>
      <c r="FN51" t="str">
        <v>Taiwan</v>
      </c>
      <c r="FO51" t="str">
        <v>Tanzania</v>
      </c>
      <c r="FP51" t="str">
        <v>Thailand</v>
      </c>
      <c r="FQ51" t="str">
        <v>Tjekkiet</v>
      </c>
      <c r="FR51" t="str">
        <v>Togo</v>
      </c>
      <c r="FS51" t="str">
        <v>Tonga</v>
      </c>
      <c r="FT51" t="str">
        <v>Trinidad &amp; Tobago</v>
      </c>
      <c r="FU51" t="str">
        <v>Tunesien</v>
      </c>
      <c r="FV51" t="str">
        <v>Turkmenistan</v>
      </c>
      <c r="FW51" t="str">
        <v>Tuvalu</v>
      </c>
      <c r="FX51" t="str">
        <v>Tyrkiet</v>
      </c>
      <c r="FY51" t="str">
        <v>Tyskland</v>
      </c>
      <c r="FZ51" t="str">
        <v>Uganda</v>
      </c>
      <c r="GA51" t="str">
        <v>Ukraine</v>
      </c>
      <c r="GB51" t="str">
        <v>Ungarn</v>
      </c>
      <c r="GC51" t="str">
        <v>Uruguay</v>
      </c>
      <c r="GD51" t="str">
        <v>USA</v>
      </c>
      <c r="GE51" t="str">
        <v>Usbekistan</v>
      </c>
      <c r="GF51" t="str">
        <v>Vanuatu</v>
      </c>
      <c r="GG51" t="str">
        <v>Vatikanet</v>
      </c>
      <c r="GH51" t="str">
        <v>Venezuela</v>
      </c>
      <c r="GI51" t="str">
        <v>Vietnam</v>
      </c>
      <c r="GJ51" t="str">
        <v>Yemen</v>
      </c>
      <c r="GK51" t="str">
        <v>Zambia</v>
      </c>
      <c r="GL51" t="str">
        <v>Zimbabwe</v>
      </c>
      <c r="GM51" t="str">
        <v>Ækvatorial Guinea</v>
      </c>
      <c r="GN51" t="str">
        <v>Østrig</v>
      </c>
      <c r="GO51" t="str">
        <v>Østtimor</v>
      </c>
    </row>
    <row r="53" spans="2:197" ht="21" x14ac:dyDescent="0.35">
      <c r="B53" s="17" t="s">
        <v>805</v>
      </c>
    </row>
    <row r="54" spans="2:197" x14ac:dyDescent="0.25">
      <c r="B54" t="str" cm="1">
        <f t="array" ref="B54:GO54">TRANSPOSE(_xlfn._xlws.FILTER(AlleLande[Lande (dansk)],ISNUMBER(SEARCH(Vareoplysninger!H43,AlleLande[Lande (dansk)])),"Kan ikke findes"))</f>
        <v>Afghanistan</v>
      </c>
      <c r="C54" t="str">
        <v>Albanien</v>
      </c>
      <c r="D54" t="str">
        <v>Algeriet</v>
      </c>
      <c r="E54" t="str">
        <v>Andorra</v>
      </c>
      <c r="F54" t="str">
        <v>Angola</v>
      </c>
      <c r="G54" t="str">
        <v>Antigua &amp;Barbuda</v>
      </c>
      <c r="H54" t="str">
        <v>Argentina</v>
      </c>
      <c r="I54" t="str">
        <v>Armenien</v>
      </c>
      <c r="J54" t="str">
        <v>Aserbajdsjan</v>
      </c>
      <c r="K54" t="str">
        <v>Australien</v>
      </c>
      <c r="L54" t="str">
        <v>Bahamas</v>
      </c>
      <c r="M54" t="str">
        <v>Bahrain</v>
      </c>
      <c r="N54" t="str">
        <v>Bangladesh</v>
      </c>
      <c r="O54" t="str">
        <v>Barbados</v>
      </c>
      <c r="P54" t="str">
        <v>Belgien</v>
      </c>
      <c r="Q54" t="str">
        <v>Belize</v>
      </c>
      <c r="R54" t="str">
        <v>Benin</v>
      </c>
      <c r="S54" t="str">
        <v>Bhutan</v>
      </c>
      <c r="T54" t="str">
        <v>Bolivia</v>
      </c>
      <c r="U54" t="str">
        <v>Bosnien-Herzegovina</v>
      </c>
      <c r="V54" t="str">
        <v>Botswana</v>
      </c>
      <c r="W54" t="str">
        <v>Brasilien</v>
      </c>
      <c r="X54" t="str">
        <v>Brunei</v>
      </c>
      <c r="Y54" t="str">
        <v>Bulgarien</v>
      </c>
      <c r="Z54" t="str">
        <v>Burkina Faso</v>
      </c>
      <c r="AA54" t="str">
        <v>Burma (Myanmar)</v>
      </c>
      <c r="AB54" t="str">
        <v>Burundi</v>
      </c>
      <c r="AC54" t="str">
        <v>Cambodja</v>
      </c>
      <c r="AD54" t="str">
        <v>Cameroun</v>
      </c>
      <c r="AE54" t="str">
        <v>Canada</v>
      </c>
      <c r="AF54" t="str">
        <v>Centralafrika</v>
      </c>
      <c r="AG54" t="str">
        <v>Chad</v>
      </c>
      <c r="AH54" t="str">
        <v>Chile</v>
      </c>
      <c r="AI54" t="str">
        <v>Colombia</v>
      </c>
      <c r="AJ54" t="str">
        <v>Comorerne</v>
      </c>
      <c r="AK54" t="str">
        <v>Congo</v>
      </c>
      <c r="AL54" t="str">
        <v>Costa Rica</v>
      </c>
      <c r="AM54" t="str">
        <v>Cuba</v>
      </c>
      <c r="AN54" t="str">
        <v>Cypern</v>
      </c>
      <c r="AO54" t="str">
        <v>Danmark</v>
      </c>
      <c r="AP54" t="str">
        <v>Darussalem</v>
      </c>
      <c r="AQ54" t="str">
        <v>Demokratiske rep. Congo</v>
      </c>
      <c r="AR54" t="str">
        <v>Djibouti</v>
      </c>
      <c r="AS54" t="str">
        <v>Dominica</v>
      </c>
      <c r="AT54" t="str">
        <v>Dominikanske Republik</v>
      </c>
      <c r="AU54" t="str">
        <v>Ecuador</v>
      </c>
      <c r="AV54" t="str">
        <v>Egypten</v>
      </c>
      <c r="AW54" t="str">
        <v>El Salvador</v>
      </c>
      <c r="AX54" t="str">
        <v>Elfenbens- kysten</v>
      </c>
      <c r="AY54" t="str">
        <v>Eritrea</v>
      </c>
      <c r="AZ54" t="str">
        <v>Estland</v>
      </c>
      <c r="BA54" t="str">
        <v>Etiopien</v>
      </c>
      <c r="BB54" t="str">
        <v>Fiji</v>
      </c>
      <c r="BC54" t="str">
        <v>Filippinerne</v>
      </c>
      <c r="BD54" t="str">
        <v>Finland</v>
      </c>
      <c r="BE54" t="str">
        <v>Forenede Arab. Emirater</v>
      </c>
      <c r="BF54" t="str">
        <v>Frankrig</v>
      </c>
      <c r="BG54" t="str">
        <v>Gabon</v>
      </c>
      <c r="BH54" t="str">
        <v>Gambia</v>
      </c>
      <c r="BI54" t="str">
        <v>Georgien</v>
      </c>
      <c r="BJ54" t="str">
        <v>Ghana</v>
      </c>
      <c r="BK54" t="str">
        <v>Grenada</v>
      </c>
      <c r="BL54" t="str">
        <v>Grenadinerne</v>
      </c>
      <c r="BM54" t="str">
        <v>Grækenland</v>
      </c>
      <c r="BN54" t="str">
        <v>Guatemala</v>
      </c>
      <c r="BO54" t="str">
        <v>Guinea</v>
      </c>
      <c r="BP54" t="str">
        <v>Guinea-Bissau</v>
      </c>
      <c r="BQ54" t="str">
        <v>Guyana</v>
      </c>
      <c r="BR54" t="str">
        <v>Haiti</v>
      </c>
      <c r="BS54" t="str">
        <v>Honduras</v>
      </c>
      <c r="BT54" t="str">
        <v>Hviderusland (Belarus)</v>
      </c>
      <c r="BU54" t="str">
        <v>Indien</v>
      </c>
      <c r="BV54" t="str">
        <v>Indonesien</v>
      </c>
      <c r="BW54" t="str">
        <v>Irak</v>
      </c>
      <c r="BX54" t="str">
        <v>Iran</v>
      </c>
      <c r="BY54" t="str">
        <v>Irland</v>
      </c>
      <c r="BZ54" t="str">
        <v>Island</v>
      </c>
      <c r="CA54" t="str">
        <v>Israel</v>
      </c>
      <c r="CB54" t="str">
        <v>Italien</v>
      </c>
      <c r="CC54" t="str">
        <v>Jamaica</v>
      </c>
      <c r="CD54" t="str">
        <v>Japan</v>
      </c>
      <c r="CE54" t="str">
        <v>Jordan</v>
      </c>
      <c r="CF54" t="str">
        <v>Kapverdiske Øer</v>
      </c>
      <c r="CG54" t="str">
        <v>Kasakhstan</v>
      </c>
      <c r="CH54" t="str">
        <v>Kenya</v>
      </c>
      <c r="CI54" t="str">
        <v>Kina</v>
      </c>
      <c r="CJ54" t="str">
        <v>Kirgisistan</v>
      </c>
      <c r="CK54" t="str">
        <v>Kiribati</v>
      </c>
      <c r="CL54" t="str">
        <v>Kroatien</v>
      </c>
      <c r="CM54" t="str">
        <v>Kuwait</v>
      </c>
      <c r="CN54" t="str">
        <v>Laos</v>
      </c>
      <c r="CO54" t="str">
        <v>Lesotho</v>
      </c>
      <c r="CP54" t="str">
        <v>Letland</v>
      </c>
      <c r="CQ54" t="str">
        <v>Libanon</v>
      </c>
      <c r="CR54" t="str">
        <v>Liberia</v>
      </c>
      <c r="CS54" t="str">
        <v>Libyen</v>
      </c>
      <c r="CT54" t="str">
        <v>Liechtenstein</v>
      </c>
      <c r="CU54" t="str">
        <v>Litauen</v>
      </c>
      <c r="CV54" t="str">
        <v>Luxembourg</v>
      </c>
      <c r="CW54" t="str">
        <v>Madagaskar</v>
      </c>
      <c r="CX54" t="str">
        <v>Makedonien (FYROM)</v>
      </c>
      <c r="CY54" t="str">
        <v>Malawi</v>
      </c>
      <c r="CZ54" t="str">
        <v>Malaysia</v>
      </c>
      <c r="DA54" t="str">
        <v>Maldiverne</v>
      </c>
      <c r="DB54" t="str">
        <v>Mali</v>
      </c>
      <c r="DC54" t="str">
        <v>Malta</v>
      </c>
      <c r="DD54" t="str">
        <v>Marokko</v>
      </c>
      <c r="DE54" t="str">
        <v>Marshall-øerne</v>
      </c>
      <c r="DF54" t="str">
        <v>Mauretanien</v>
      </c>
      <c r="DG54" t="str">
        <v>Mauritius</v>
      </c>
      <c r="DH54" t="str">
        <v>Mexico</v>
      </c>
      <c r="DI54" t="str">
        <v>Mikronesien</v>
      </c>
      <c r="DJ54" t="str">
        <v>Moldova</v>
      </c>
      <c r="DK54" t="str">
        <v>Monaco</v>
      </c>
      <c r="DL54" t="str">
        <v>Mongoliet</v>
      </c>
      <c r="DM54" t="str">
        <v>Mozambique</v>
      </c>
      <c r="DN54" t="str">
        <v>Namibia</v>
      </c>
      <c r="DO54" t="str">
        <v>Nauru</v>
      </c>
      <c r="DP54" t="str">
        <v>Nederlandene</v>
      </c>
      <c r="DQ54" t="str">
        <v>Nepal</v>
      </c>
      <c r="DR54" t="str">
        <v>New Zealand</v>
      </c>
      <c r="DS54" t="str">
        <v>Nicaragua</v>
      </c>
      <c r="DT54" t="str">
        <v>Niger</v>
      </c>
      <c r="DU54" t="str">
        <v>Nigeria</v>
      </c>
      <c r="DV54" t="str">
        <v>Nordkorea</v>
      </c>
      <c r="DW54" t="str">
        <v>Norge</v>
      </c>
      <c r="DX54" t="str">
        <v>Oman</v>
      </c>
      <c r="DY54" t="str">
        <v>Pakistan</v>
      </c>
      <c r="DZ54" t="str">
        <v>Palau</v>
      </c>
      <c r="EA54" t="str">
        <v>Palestina</v>
      </c>
      <c r="EB54" t="str">
        <v>Panama</v>
      </c>
      <c r="EC54" t="str">
        <v>Papua New Guinea</v>
      </c>
      <c r="ED54" t="str">
        <v>Paraguay</v>
      </c>
      <c r="EE54" t="str">
        <v>Peru</v>
      </c>
      <c r="EF54" t="str">
        <v>Polen</v>
      </c>
      <c r="EG54" t="str">
        <v>Portugal</v>
      </c>
      <c r="EH54" t="str">
        <v>Qatar</v>
      </c>
      <c r="EI54" t="str">
        <v>Rumænien</v>
      </c>
      <c r="EJ54" t="str">
        <v>Rusland</v>
      </c>
      <c r="EK54" t="str">
        <v>Rwanda</v>
      </c>
      <c r="EL54" t="str">
        <v>Salomonøerne</v>
      </c>
      <c r="EM54" t="str">
        <v>Samoa</v>
      </c>
      <c r="EN54" t="str">
        <v>San Marino</v>
      </c>
      <c r="EO54" t="str">
        <v>Sao Tomé &amp; Principe</v>
      </c>
      <c r="EP54" t="str">
        <v>Saudi Arabien</v>
      </c>
      <c r="EQ54" t="str">
        <v>Schweiz</v>
      </c>
      <c r="ER54" t="str">
        <v>Senegal</v>
      </c>
      <c r="ES54" t="str">
        <v>Serbien og Montenegro</v>
      </c>
      <c r="ET54" t="str">
        <v>Seychellerne</v>
      </c>
      <c r="EU54" t="str">
        <v>Sierra Leone</v>
      </c>
      <c r="EV54" t="str">
        <v>Singapore</v>
      </c>
      <c r="EW54" t="str">
        <v>Slovakiet</v>
      </c>
      <c r="EX54" t="str">
        <v>Slovenien</v>
      </c>
      <c r="EY54" t="str">
        <v>Somalia</v>
      </c>
      <c r="EZ54" t="str">
        <v>Spanien</v>
      </c>
      <c r="FA54" t="str">
        <v>Sri Lanka</v>
      </c>
      <c r="FB54" t="str">
        <v>St. Kitts-Nevis</v>
      </c>
      <c r="FC54" t="str">
        <v>St. Lucia</v>
      </c>
      <c r="FD54" t="str">
        <v>St. Vincent &amp;</v>
      </c>
      <c r="FE54" t="str">
        <v>Storbritannien (England)</v>
      </c>
      <c r="FF54" t="str">
        <v>Sudan</v>
      </c>
      <c r="FG54" t="str">
        <v>Surinam</v>
      </c>
      <c r="FH54" t="str">
        <v>Sverige</v>
      </c>
      <c r="FI54" t="str">
        <v>Swaziland</v>
      </c>
      <c r="FJ54" t="str">
        <v>Sydafrika</v>
      </c>
      <c r="FK54" t="str">
        <v>Sydkorea</v>
      </c>
      <c r="FL54" t="str">
        <v>Syrien</v>
      </c>
      <c r="FM54" t="str">
        <v>Tadjikistan</v>
      </c>
      <c r="FN54" t="str">
        <v>Taiwan</v>
      </c>
      <c r="FO54" t="str">
        <v>Tanzania</v>
      </c>
      <c r="FP54" t="str">
        <v>Thailand</v>
      </c>
      <c r="FQ54" t="str">
        <v>Tjekkiet</v>
      </c>
      <c r="FR54" t="str">
        <v>Togo</v>
      </c>
      <c r="FS54" t="str">
        <v>Tonga</v>
      </c>
      <c r="FT54" t="str">
        <v>Trinidad &amp; Tobago</v>
      </c>
      <c r="FU54" t="str">
        <v>Tunesien</v>
      </c>
      <c r="FV54" t="str">
        <v>Turkmenistan</v>
      </c>
      <c r="FW54" t="str">
        <v>Tuvalu</v>
      </c>
      <c r="FX54" t="str">
        <v>Tyrkiet</v>
      </c>
      <c r="FY54" t="str">
        <v>Tyskland</v>
      </c>
      <c r="FZ54" t="str">
        <v>Uganda</v>
      </c>
      <c r="GA54" t="str">
        <v>Ukraine</v>
      </c>
      <c r="GB54" t="str">
        <v>Ungarn</v>
      </c>
      <c r="GC54" t="str">
        <v>Uruguay</v>
      </c>
      <c r="GD54" t="str">
        <v>USA</v>
      </c>
      <c r="GE54" t="str">
        <v>Usbekistan</v>
      </c>
      <c r="GF54" t="str">
        <v>Vanuatu</v>
      </c>
      <c r="GG54" t="str">
        <v>Vatikanet</v>
      </c>
      <c r="GH54" t="str">
        <v>Venezuela</v>
      </c>
      <c r="GI54" t="str">
        <v>Vietnam</v>
      </c>
      <c r="GJ54" t="str">
        <v>Yemen</v>
      </c>
      <c r="GK54" t="str">
        <v>Zambia</v>
      </c>
      <c r="GL54" t="str">
        <v>Zimbabwe</v>
      </c>
      <c r="GM54" t="str">
        <v>Ækvatorial Guinea</v>
      </c>
      <c r="GN54" t="str">
        <v>Østrig</v>
      </c>
      <c r="GO54" t="str">
        <v>Østtimor</v>
      </c>
    </row>
    <row r="55" spans="2:197" x14ac:dyDescent="0.25">
      <c r="B55" t="str" cm="1">
        <f t="array" ref="B55:GO55">TRANSPOSE(_xlfn._xlws.FILTER(AlleLande[Lande (dansk)],ISNUMBER(SEARCH(Vareoplysninger!H44,AlleLande[Lande (dansk)])),"Kan ikke findes"))</f>
        <v>Afghanistan</v>
      </c>
      <c r="C55" t="str">
        <v>Albanien</v>
      </c>
      <c r="D55" t="str">
        <v>Algeriet</v>
      </c>
      <c r="E55" t="str">
        <v>Andorra</v>
      </c>
      <c r="F55" t="str">
        <v>Angola</v>
      </c>
      <c r="G55" t="str">
        <v>Antigua &amp;Barbuda</v>
      </c>
      <c r="H55" t="str">
        <v>Argentina</v>
      </c>
      <c r="I55" t="str">
        <v>Armenien</v>
      </c>
      <c r="J55" t="str">
        <v>Aserbajdsjan</v>
      </c>
      <c r="K55" t="str">
        <v>Australien</v>
      </c>
      <c r="L55" t="str">
        <v>Bahamas</v>
      </c>
      <c r="M55" t="str">
        <v>Bahrain</v>
      </c>
      <c r="N55" t="str">
        <v>Bangladesh</v>
      </c>
      <c r="O55" t="str">
        <v>Barbados</v>
      </c>
      <c r="P55" t="str">
        <v>Belgien</v>
      </c>
      <c r="Q55" t="str">
        <v>Belize</v>
      </c>
      <c r="R55" t="str">
        <v>Benin</v>
      </c>
      <c r="S55" t="str">
        <v>Bhutan</v>
      </c>
      <c r="T55" t="str">
        <v>Bolivia</v>
      </c>
      <c r="U55" t="str">
        <v>Bosnien-Herzegovina</v>
      </c>
      <c r="V55" t="str">
        <v>Botswana</v>
      </c>
      <c r="W55" t="str">
        <v>Brasilien</v>
      </c>
      <c r="X55" t="str">
        <v>Brunei</v>
      </c>
      <c r="Y55" t="str">
        <v>Bulgarien</v>
      </c>
      <c r="Z55" t="str">
        <v>Burkina Faso</v>
      </c>
      <c r="AA55" t="str">
        <v>Burma (Myanmar)</v>
      </c>
      <c r="AB55" t="str">
        <v>Burundi</v>
      </c>
      <c r="AC55" t="str">
        <v>Cambodja</v>
      </c>
      <c r="AD55" t="str">
        <v>Cameroun</v>
      </c>
      <c r="AE55" t="str">
        <v>Canada</v>
      </c>
      <c r="AF55" t="str">
        <v>Centralafrika</v>
      </c>
      <c r="AG55" t="str">
        <v>Chad</v>
      </c>
      <c r="AH55" t="str">
        <v>Chile</v>
      </c>
      <c r="AI55" t="str">
        <v>Colombia</v>
      </c>
      <c r="AJ55" t="str">
        <v>Comorerne</v>
      </c>
      <c r="AK55" t="str">
        <v>Congo</v>
      </c>
      <c r="AL55" t="str">
        <v>Costa Rica</v>
      </c>
      <c r="AM55" t="str">
        <v>Cuba</v>
      </c>
      <c r="AN55" t="str">
        <v>Cypern</v>
      </c>
      <c r="AO55" t="str">
        <v>Danmark</v>
      </c>
      <c r="AP55" t="str">
        <v>Darussalem</v>
      </c>
      <c r="AQ55" t="str">
        <v>Demokratiske rep. Congo</v>
      </c>
      <c r="AR55" t="str">
        <v>Djibouti</v>
      </c>
      <c r="AS55" t="str">
        <v>Dominica</v>
      </c>
      <c r="AT55" t="str">
        <v>Dominikanske Republik</v>
      </c>
      <c r="AU55" t="str">
        <v>Ecuador</v>
      </c>
      <c r="AV55" t="str">
        <v>Egypten</v>
      </c>
      <c r="AW55" t="str">
        <v>El Salvador</v>
      </c>
      <c r="AX55" t="str">
        <v>Elfenbens- kysten</v>
      </c>
      <c r="AY55" t="str">
        <v>Eritrea</v>
      </c>
      <c r="AZ55" t="str">
        <v>Estland</v>
      </c>
      <c r="BA55" t="str">
        <v>Etiopien</v>
      </c>
      <c r="BB55" t="str">
        <v>Fiji</v>
      </c>
      <c r="BC55" t="str">
        <v>Filippinerne</v>
      </c>
      <c r="BD55" t="str">
        <v>Finland</v>
      </c>
      <c r="BE55" t="str">
        <v>Forenede Arab. Emirater</v>
      </c>
      <c r="BF55" t="str">
        <v>Frankrig</v>
      </c>
      <c r="BG55" t="str">
        <v>Gabon</v>
      </c>
      <c r="BH55" t="str">
        <v>Gambia</v>
      </c>
      <c r="BI55" t="str">
        <v>Georgien</v>
      </c>
      <c r="BJ55" t="str">
        <v>Ghana</v>
      </c>
      <c r="BK55" t="str">
        <v>Grenada</v>
      </c>
      <c r="BL55" t="str">
        <v>Grenadinerne</v>
      </c>
      <c r="BM55" t="str">
        <v>Grækenland</v>
      </c>
      <c r="BN55" t="str">
        <v>Guatemala</v>
      </c>
      <c r="BO55" t="str">
        <v>Guinea</v>
      </c>
      <c r="BP55" t="str">
        <v>Guinea-Bissau</v>
      </c>
      <c r="BQ55" t="str">
        <v>Guyana</v>
      </c>
      <c r="BR55" t="str">
        <v>Haiti</v>
      </c>
      <c r="BS55" t="str">
        <v>Honduras</v>
      </c>
      <c r="BT55" t="str">
        <v>Hviderusland (Belarus)</v>
      </c>
      <c r="BU55" t="str">
        <v>Indien</v>
      </c>
      <c r="BV55" t="str">
        <v>Indonesien</v>
      </c>
      <c r="BW55" t="str">
        <v>Irak</v>
      </c>
      <c r="BX55" t="str">
        <v>Iran</v>
      </c>
      <c r="BY55" t="str">
        <v>Irland</v>
      </c>
      <c r="BZ55" t="str">
        <v>Island</v>
      </c>
      <c r="CA55" t="str">
        <v>Israel</v>
      </c>
      <c r="CB55" t="str">
        <v>Italien</v>
      </c>
      <c r="CC55" t="str">
        <v>Jamaica</v>
      </c>
      <c r="CD55" t="str">
        <v>Japan</v>
      </c>
      <c r="CE55" t="str">
        <v>Jordan</v>
      </c>
      <c r="CF55" t="str">
        <v>Kapverdiske Øer</v>
      </c>
      <c r="CG55" t="str">
        <v>Kasakhstan</v>
      </c>
      <c r="CH55" t="str">
        <v>Kenya</v>
      </c>
      <c r="CI55" t="str">
        <v>Kina</v>
      </c>
      <c r="CJ55" t="str">
        <v>Kirgisistan</v>
      </c>
      <c r="CK55" t="str">
        <v>Kiribati</v>
      </c>
      <c r="CL55" t="str">
        <v>Kroatien</v>
      </c>
      <c r="CM55" t="str">
        <v>Kuwait</v>
      </c>
      <c r="CN55" t="str">
        <v>Laos</v>
      </c>
      <c r="CO55" t="str">
        <v>Lesotho</v>
      </c>
      <c r="CP55" t="str">
        <v>Letland</v>
      </c>
      <c r="CQ55" t="str">
        <v>Libanon</v>
      </c>
      <c r="CR55" t="str">
        <v>Liberia</v>
      </c>
      <c r="CS55" t="str">
        <v>Libyen</v>
      </c>
      <c r="CT55" t="str">
        <v>Liechtenstein</v>
      </c>
      <c r="CU55" t="str">
        <v>Litauen</v>
      </c>
      <c r="CV55" t="str">
        <v>Luxembourg</v>
      </c>
      <c r="CW55" t="str">
        <v>Madagaskar</v>
      </c>
      <c r="CX55" t="str">
        <v>Makedonien (FYROM)</v>
      </c>
      <c r="CY55" t="str">
        <v>Malawi</v>
      </c>
      <c r="CZ55" t="str">
        <v>Malaysia</v>
      </c>
      <c r="DA55" t="str">
        <v>Maldiverne</v>
      </c>
      <c r="DB55" t="str">
        <v>Mali</v>
      </c>
      <c r="DC55" t="str">
        <v>Malta</v>
      </c>
      <c r="DD55" t="str">
        <v>Marokko</v>
      </c>
      <c r="DE55" t="str">
        <v>Marshall-øerne</v>
      </c>
      <c r="DF55" t="str">
        <v>Mauretanien</v>
      </c>
      <c r="DG55" t="str">
        <v>Mauritius</v>
      </c>
      <c r="DH55" t="str">
        <v>Mexico</v>
      </c>
      <c r="DI55" t="str">
        <v>Mikronesien</v>
      </c>
      <c r="DJ55" t="str">
        <v>Moldova</v>
      </c>
      <c r="DK55" t="str">
        <v>Monaco</v>
      </c>
      <c r="DL55" t="str">
        <v>Mongoliet</v>
      </c>
      <c r="DM55" t="str">
        <v>Mozambique</v>
      </c>
      <c r="DN55" t="str">
        <v>Namibia</v>
      </c>
      <c r="DO55" t="str">
        <v>Nauru</v>
      </c>
      <c r="DP55" t="str">
        <v>Nederlandene</v>
      </c>
      <c r="DQ55" t="str">
        <v>Nepal</v>
      </c>
      <c r="DR55" t="str">
        <v>New Zealand</v>
      </c>
      <c r="DS55" t="str">
        <v>Nicaragua</v>
      </c>
      <c r="DT55" t="str">
        <v>Niger</v>
      </c>
      <c r="DU55" t="str">
        <v>Nigeria</v>
      </c>
      <c r="DV55" t="str">
        <v>Nordkorea</v>
      </c>
      <c r="DW55" t="str">
        <v>Norge</v>
      </c>
      <c r="DX55" t="str">
        <v>Oman</v>
      </c>
      <c r="DY55" t="str">
        <v>Pakistan</v>
      </c>
      <c r="DZ55" t="str">
        <v>Palau</v>
      </c>
      <c r="EA55" t="str">
        <v>Palestina</v>
      </c>
      <c r="EB55" t="str">
        <v>Panama</v>
      </c>
      <c r="EC55" t="str">
        <v>Papua New Guinea</v>
      </c>
      <c r="ED55" t="str">
        <v>Paraguay</v>
      </c>
      <c r="EE55" t="str">
        <v>Peru</v>
      </c>
      <c r="EF55" t="str">
        <v>Polen</v>
      </c>
      <c r="EG55" t="str">
        <v>Portugal</v>
      </c>
      <c r="EH55" t="str">
        <v>Qatar</v>
      </c>
      <c r="EI55" t="str">
        <v>Rumænien</v>
      </c>
      <c r="EJ55" t="str">
        <v>Rusland</v>
      </c>
      <c r="EK55" t="str">
        <v>Rwanda</v>
      </c>
      <c r="EL55" t="str">
        <v>Salomonøerne</v>
      </c>
      <c r="EM55" t="str">
        <v>Samoa</v>
      </c>
      <c r="EN55" t="str">
        <v>San Marino</v>
      </c>
      <c r="EO55" t="str">
        <v>Sao Tomé &amp; Principe</v>
      </c>
      <c r="EP55" t="str">
        <v>Saudi Arabien</v>
      </c>
      <c r="EQ55" t="str">
        <v>Schweiz</v>
      </c>
      <c r="ER55" t="str">
        <v>Senegal</v>
      </c>
      <c r="ES55" t="str">
        <v>Serbien og Montenegro</v>
      </c>
      <c r="ET55" t="str">
        <v>Seychellerne</v>
      </c>
      <c r="EU55" t="str">
        <v>Sierra Leone</v>
      </c>
      <c r="EV55" t="str">
        <v>Singapore</v>
      </c>
      <c r="EW55" t="str">
        <v>Slovakiet</v>
      </c>
      <c r="EX55" t="str">
        <v>Slovenien</v>
      </c>
      <c r="EY55" t="str">
        <v>Somalia</v>
      </c>
      <c r="EZ55" t="str">
        <v>Spanien</v>
      </c>
      <c r="FA55" t="str">
        <v>Sri Lanka</v>
      </c>
      <c r="FB55" t="str">
        <v>St. Kitts-Nevis</v>
      </c>
      <c r="FC55" t="str">
        <v>St. Lucia</v>
      </c>
      <c r="FD55" t="str">
        <v>St. Vincent &amp;</v>
      </c>
      <c r="FE55" t="str">
        <v>Storbritannien (England)</v>
      </c>
      <c r="FF55" t="str">
        <v>Sudan</v>
      </c>
      <c r="FG55" t="str">
        <v>Surinam</v>
      </c>
      <c r="FH55" t="str">
        <v>Sverige</v>
      </c>
      <c r="FI55" t="str">
        <v>Swaziland</v>
      </c>
      <c r="FJ55" t="str">
        <v>Sydafrika</v>
      </c>
      <c r="FK55" t="str">
        <v>Sydkorea</v>
      </c>
      <c r="FL55" t="str">
        <v>Syrien</v>
      </c>
      <c r="FM55" t="str">
        <v>Tadjikistan</v>
      </c>
      <c r="FN55" t="str">
        <v>Taiwan</v>
      </c>
      <c r="FO55" t="str">
        <v>Tanzania</v>
      </c>
      <c r="FP55" t="str">
        <v>Thailand</v>
      </c>
      <c r="FQ55" t="str">
        <v>Tjekkiet</v>
      </c>
      <c r="FR55" t="str">
        <v>Togo</v>
      </c>
      <c r="FS55" t="str">
        <v>Tonga</v>
      </c>
      <c r="FT55" t="str">
        <v>Trinidad &amp; Tobago</v>
      </c>
      <c r="FU55" t="str">
        <v>Tunesien</v>
      </c>
      <c r="FV55" t="str">
        <v>Turkmenistan</v>
      </c>
      <c r="FW55" t="str">
        <v>Tuvalu</v>
      </c>
      <c r="FX55" t="str">
        <v>Tyrkiet</v>
      </c>
      <c r="FY55" t="str">
        <v>Tyskland</v>
      </c>
      <c r="FZ55" t="str">
        <v>Uganda</v>
      </c>
      <c r="GA55" t="str">
        <v>Ukraine</v>
      </c>
      <c r="GB55" t="str">
        <v>Ungarn</v>
      </c>
      <c r="GC55" t="str">
        <v>Uruguay</v>
      </c>
      <c r="GD55" t="str">
        <v>USA</v>
      </c>
      <c r="GE55" t="str">
        <v>Usbekistan</v>
      </c>
      <c r="GF55" t="str">
        <v>Vanuatu</v>
      </c>
      <c r="GG55" t="str">
        <v>Vatikanet</v>
      </c>
      <c r="GH55" t="str">
        <v>Venezuela</v>
      </c>
      <c r="GI55" t="str">
        <v>Vietnam</v>
      </c>
      <c r="GJ55" t="str">
        <v>Yemen</v>
      </c>
      <c r="GK55" t="str">
        <v>Zambia</v>
      </c>
      <c r="GL55" t="str">
        <v>Zimbabwe</v>
      </c>
      <c r="GM55" t="str">
        <v>Ækvatorial Guinea</v>
      </c>
      <c r="GN55" t="str">
        <v>Østrig</v>
      </c>
      <c r="GO55" t="str">
        <v>Østtimor</v>
      </c>
    </row>
    <row r="56" spans="2:197" x14ac:dyDescent="0.25">
      <c r="B56" t="str" cm="1">
        <f t="array" ref="B56:GO56">TRANSPOSE(_xlfn._xlws.FILTER(AlleLande[Lande (dansk)],ISNUMBER(SEARCH(Vareoplysninger!H45,AlleLande[Lande (dansk)])),"Kan ikke findes"))</f>
        <v>Afghanistan</v>
      </c>
      <c r="C56" t="str">
        <v>Albanien</v>
      </c>
      <c r="D56" t="str">
        <v>Algeriet</v>
      </c>
      <c r="E56" t="str">
        <v>Andorra</v>
      </c>
      <c r="F56" t="str">
        <v>Angola</v>
      </c>
      <c r="G56" t="str">
        <v>Antigua &amp;Barbuda</v>
      </c>
      <c r="H56" t="str">
        <v>Argentina</v>
      </c>
      <c r="I56" t="str">
        <v>Armenien</v>
      </c>
      <c r="J56" t="str">
        <v>Aserbajdsjan</v>
      </c>
      <c r="K56" t="str">
        <v>Australien</v>
      </c>
      <c r="L56" t="str">
        <v>Bahamas</v>
      </c>
      <c r="M56" t="str">
        <v>Bahrain</v>
      </c>
      <c r="N56" t="str">
        <v>Bangladesh</v>
      </c>
      <c r="O56" t="str">
        <v>Barbados</v>
      </c>
      <c r="P56" t="str">
        <v>Belgien</v>
      </c>
      <c r="Q56" t="str">
        <v>Belize</v>
      </c>
      <c r="R56" t="str">
        <v>Benin</v>
      </c>
      <c r="S56" t="str">
        <v>Bhutan</v>
      </c>
      <c r="T56" t="str">
        <v>Bolivia</v>
      </c>
      <c r="U56" t="str">
        <v>Bosnien-Herzegovina</v>
      </c>
      <c r="V56" t="str">
        <v>Botswana</v>
      </c>
      <c r="W56" t="str">
        <v>Brasilien</v>
      </c>
      <c r="X56" t="str">
        <v>Brunei</v>
      </c>
      <c r="Y56" t="str">
        <v>Bulgarien</v>
      </c>
      <c r="Z56" t="str">
        <v>Burkina Faso</v>
      </c>
      <c r="AA56" t="str">
        <v>Burma (Myanmar)</v>
      </c>
      <c r="AB56" t="str">
        <v>Burundi</v>
      </c>
      <c r="AC56" t="str">
        <v>Cambodja</v>
      </c>
      <c r="AD56" t="str">
        <v>Cameroun</v>
      </c>
      <c r="AE56" t="str">
        <v>Canada</v>
      </c>
      <c r="AF56" t="str">
        <v>Centralafrika</v>
      </c>
      <c r="AG56" t="str">
        <v>Chad</v>
      </c>
      <c r="AH56" t="str">
        <v>Chile</v>
      </c>
      <c r="AI56" t="str">
        <v>Colombia</v>
      </c>
      <c r="AJ56" t="str">
        <v>Comorerne</v>
      </c>
      <c r="AK56" t="str">
        <v>Congo</v>
      </c>
      <c r="AL56" t="str">
        <v>Costa Rica</v>
      </c>
      <c r="AM56" t="str">
        <v>Cuba</v>
      </c>
      <c r="AN56" t="str">
        <v>Cypern</v>
      </c>
      <c r="AO56" t="str">
        <v>Danmark</v>
      </c>
      <c r="AP56" t="str">
        <v>Darussalem</v>
      </c>
      <c r="AQ56" t="str">
        <v>Demokratiske rep. Congo</v>
      </c>
      <c r="AR56" t="str">
        <v>Djibouti</v>
      </c>
      <c r="AS56" t="str">
        <v>Dominica</v>
      </c>
      <c r="AT56" t="str">
        <v>Dominikanske Republik</v>
      </c>
      <c r="AU56" t="str">
        <v>Ecuador</v>
      </c>
      <c r="AV56" t="str">
        <v>Egypten</v>
      </c>
      <c r="AW56" t="str">
        <v>El Salvador</v>
      </c>
      <c r="AX56" t="str">
        <v>Elfenbens- kysten</v>
      </c>
      <c r="AY56" t="str">
        <v>Eritrea</v>
      </c>
      <c r="AZ56" t="str">
        <v>Estland</v>
      </c>
      <c r="BA56" t="str">
        <v>Etiopien</v>
      </c>
      <c r="BB56" t="str">
        <v>Fiji</v>
      </c>
      <c r="BC56" t="str">
        <v>Filippinerne</v>
      </c>
      <c r="BD56" t="str">
        <v>Finland</v>
      </c>
      <c r="BE56" t="str">
        <v>Forenede Arab. Emirater</v>
      </c>
      <c r="BF56" t="str">
        <v>Frankrig</v>
      </c>
      <c r="BG56" t="str">
        <v>Gabon</v>
      </c>
      <c r="BH56" t="str">
        <v>Gambia</v>
      </c>
      <c r="BI56" t="str">
        <v>Georgien</v>
      </c>
      <c r="BJ56" t="str">
        <v>Ghana</v>
      </c>
      <c r="BK56" t="str">
        <v>Grenada</v>
      </c>
      <c r="BL56" t="str">
        <v>Grenadinerne</v>
      </c>
      <c r="BM56" t="str">
        <v>Grækenland</v>
      </c>
      <c r="BN56" t="str">
        <v>Guatemala</v>
      </c>
      <c r="BO56" t="str">
        <v>Guinea</v>
      </c>
      <c r="BP56" t="str">
        <v>Guinea-Bissau</v>
      </c>
      <c r="BQ56" t="str">
        <v>Guyana</v>
      </c>
      <c r="BR56" t="str">
        <v>Haiti</v>
      </c>
      <c r="BS56" t="str">
        <v>Honduras</v>
      </c>
      <c r="BT56" t="str">
        <v>Hviderusland (Belarus)</v>
      </c>
      <c r="BU56" t="str">
        <v>Indien</v>
      </c>
      <c r="BV56" t="str">
        <v>Indonesien</v>
      </c>
      <c r="BW56" t="str">
        <v>Irak</v>
      </c>
      <c r="BX56" t="str">
        <v>Iran</v>
      </c>
      <c r="BY56" t="str">
        <v>Irland</v>
      </c>
      <c r="BZ56" t="str">
        <v>Island</v>
      </c>
      <c r="CA56" t="str">
        <v>Israel</v>
      </c>
      <c r="CB56" t="str">
        <v>Italien</v>
      </c>
      <c r="CC56" t="str">
        <v>Jamaica</v>
      </c>
      <c r="CD56" t="str">
        <v>Japan</v>
      </c>
      <c r="CE56" t="str">
        <v>Jordan</v>
      </c>
      <c r="CF56" t="str">
        <v>Kapverdiske Øer</v>
      </c>
      <c r="CG56" t="str">
        <v>Kasakhstan</v>
      </c>
      <c r="CH56" t="str">
        <v>Kenya</v>
      </c>
      <c r="CI56" t="str">
        <v>Kina</v>
      </c>
      <c r="CJ56" t="str">
        <v>Kirgisistan</v>
      </c>
      <c r="CK56" t="str">
        <v>Kiribati</v>
      </c>
      <c r="CL56" t="str">
        <v>Kroatien</v>
      </c>
      <c r="CM56" t="str">
        <v>Kuwait</v>
      </c>
      <c r="CN56" t="str">
        <v>Laos</v>
      </c>
      <c r="CO56" t="str">
        <v>Lesotho</v>
      </c>
      <c r="CP56" t="str">
        <v>Letland</v>
      </c>
      <c r="CQ56" t="str">
        <v>Libanon</v>
      </c>
      <c r="CR56" t="str">
        <v>Liberia</v>
      </c>
      <c r="CS56" t="str">
        <v>Libyen</v>
      </c>
      <c r="CT56" t="str">
        <v>Liechtenstein</v>
      </c>
      <c r="CU56" t="str">
        <v>Litauen</v>
      </c>
      <c r="CV56" t="str">
        <v>Luxembourg</v>
      </c>
      <c r="CW56" t="str">
        <v>Madagaskar</v>
      </c>
      <c r="CX56" t="str">
        <v>Makedonien (FYROM)</v>
      </c>
      <c r="CY56" t="str">
        <v>Malawi</v>
      </c>
      <c r="CZ56" t="str">
        <v>Malaysia</v>
      </c>
      <c r="DA56" t="str">
        <v>Maldiverne</v>
      </c>
      <c r="DB56" t="str">
        <v>Mali</v>
      </c>
      <c r="DC56" t="str">
        <v>Malta</v>
      </c>
      <c r="DD56" t="str">
        <v>Marokko</v>
      </c>
      <c r="DE56" t="str">
        <v>Marshall-øerne</v>
      </c>
      <c r="DF56" t="str">
        <v>Mauretanien</v>
      </c>
      <c r="DG56" t="str">
        <v>Mauritius</v>
      </c>
      <c r="DH56" t="str">
        <v>Mexico</v>
      </c>
      <c r="DI56" t="str">
        <v>Mikronesien</v>
      </c>
      <c r="DJ56" t="str">
        <v>Moldova</v>
      </c>
      <c r="DK56" t="str">
        <v>Monaco</v>
      </c>
      <c r="DL56" t="str">
        <v>Mongoliet</v>
      </c>
      <c r="DM56" t="str">
        <v>Mozambique</v>
      </c>
      <c r="DN56" t="str">
        <v>Namibia</v>
      </c>
      <c r="DO56" t="str">
        <v>Nauru</v>
      </c>
      <c r="DP56" t="str">
        <v>Nederlandene</v>
      </c>
      <c r="DQ56" t="str">
        <v>Nepal</v>
      </c>
      <c r="DR56" t="str">
        <v>New Zealand</v>
      </c>
      <c r="DS56" t="str">
        <v>Nicaragua</v>
      </c>
      <c r="DT56" t="str">
        <v>Niger</v>
      </c>
      <c r="DU56" t="str">
        <v>Nigeria</v>
      </c>
      <c r="DV56" t="str">
        <v>Nordkorea</v>
      </c>
      <c r="DW56" t="str">
        <v>Norge</v>
      </c>
      <c r="DX56" t="str">
        <v>Oman</v>
      </c>
      <c r="DY56" t="str">
        <v>Pakistan</v>
      </c>
      <c r="DZ56" t="str">
        <v>Palau</v>
      </c>
      <c r="EA56" t="str">
        <v>Palestina</v>
      </c>
      <c r="EB56" t="str">
        <v>Panama</v>
      </c>
      <c r="EC56" t="str">
        <v>Papua New Guinea</v>
      </c>
      <c r="ED56" t="str">
        <v>Paraguay</v>
      </c>
      <c r="EE56" t="str">
        <v>Peru</v>
      </c>
      <c r="EF56" t="str">
        <v>Polen</v>
      </c>
      <c r="EG56" t="str">
        <v>Portugal</v>
      </c>
      <c r="EH56" t="str">
        <v>Qatar</v>
      </c>
      <c r="EI56" t="str">
        <v>Rumænien</v>
      </c>
      <c r="EJ56" t="str">
        <v>Rusland</v>
      </c>
      <c r="EK56" t="str">
        <v>Rwanda</v>
      </c>
      <c r="EL56" t="str">
        <v>Salomonøerne</v>
      </c>
      <c r="EM56" t="str">
        <v>Samoa</v>
      </c>
      <c r="EN56" t="str">
        <v>San Marino</v>
      </c>
      <c r="EO56" t="str">
        <v>Sao Tomé &amp; Principe</v>
      </c>
      <c r="EP56" t="str">
        <v>Saudi Arabien</v>
      </c>
      <c r="EQ56" t="str">
        <v>Schweiz</v>
      </c>
      <c r="ER56" t="str">
        <v>Senegal</v>
      </c>
      <c r="ES56" t="str">
        <v>Serbien og Montenegro</v>
      </c>
      <c r="ET56" t="str">
        <v>Seychellerne</v>
      </c>
      <c r="EU56" t="str">
        <v>Sierra Leone</v>
      </c>
      <c r="EV56" t="str">
        <v>Singapore</v>
      </c>
      <c r="EW56" t="str">
        <v>Slovakiet</v>
      </c>
      <c r="EX56" t="str">
        <v>Slovenien</v>
      </c>
      <c r="EY56" t="str">
        <v>Somalia</v>
      </c>
      <c r="EZ56" t="str">
        <v>Spanien</v>
      </c>
      <c r="FA56" t="str">
        <v>Sri Lanka</v>
      </c>
      <c r="FB56" t="str">
        <v>St. Kitts-Nevis</v>
      </c>
      <c r="FC56" t="str">
        <v>St. Lucia</v>
      </c>
      <c r="FD56" t="str">
        <v>St. Vincent &amp;</v>
      </c>
      <c r="FE56" t="str">
        <v>Storbritannien (England)</v>
      </c>
      <c r="FF56" t="str">
        <v>Sudan</v>
      </c>
      <c r="FG56" t="str">
        <v>Surinam</v>
      </c>
      <c r="FH56" t="str">
        <v>Sverige</v>
      </c>
      <c r="FI56" t="str">
        <v>Swaziland</v>
      </c>
      <c r="FJ56" t="str">
        <v>Sydafrika</v>
      </c>
      <c r="FK56" t="str">
        <v>Sydkorea</v>
      </c>
      <c r="FL56" t="str">
        <v>Syrien</v>
      </c>
      <c r="FM56" t="str">
        <v>Tadjikistan</v>
      </c>
      <c r="FN56" t="str">
        <v>Taiwan</v>
      </c>
      <c r="FO56" t="str">
        <v>Tanzania</v>
      </c>
      <c r="FP56" t="str">
        <v>Thailand</v>
      </c>
      <c r="FQ56" t="str">
        <v>Tjekkiet</v>
      </c>
      <c r="FR56" t="str">
        <v>Togo</v>
      </c>
      <c r="FS56" t="str">
        <v>Tonga</v>
      </c>
      <c r="FT56" t="str">
        <v>Trinidad &amp; Tobago</v>
      </c>
      <c r="FU56" t="str">
        <v>Tunesien</v>
      </c>
      <c r="FV56" t="str">
        <v>Turkmenistan</v>
      </c>
      <c r="FW56" t="str">
        <v>Tuvalu</v>
      </c>
      <c r="FX56" t="str">
        <v>Tyrkiet</v>
      </c>
      <c r="FY56" t="str">
        <v>Tyskland</v>
      </c>
      <c r="FZ56" t="str">
        <v>Uganda</v>
      </c>
      <c r="GA56" t="str">
        <v>Ukraine</v>
      </c>
      <c r="GB56" t="str">
        <v>Ungarn</v>
      </c>
      <c r="GC56" t="str">
        <v>Uruguay</v>
      </c>
      <c r="GD56" t="str">
        <v>USA</v>
      </c>
      <c r="GE56" t="str">
        <v>Usbekistan</v>
      </c>
      <c r="GF56" t="str">
        <v>Vanuatu</v>
      </c>
      <c r="GG56" t="str">
        <v>Vatikanet</v>
      </c>
      <c r="GH56" t="str">
        <v>Venezuela</v>
      </c>
      <c r="GI56" t="str">
        <v>Vietnam</v>
      </c>
      <c r="GJ56" t="str">
        <v>Yemen</v>
      </c>
      <c r="GK56" t="str">
        <v>Zambia</v>
      </c>
      <c r="GL56" t="str">
        <v>Zimbabwe</v>
      </c>
      <c r="GM56" t="str">
        <v>Ækvatorial Guinea</v>
      </c>
      <c r="GN56" t="str">
        <v>Østrig</v>
      </c>
      <c r="GO56" t="str">
        <v>Østtimor</v>
      </c>
    </row>
    <row r="57" spans="2:197" x14ac:dyDescent="0.25">
      <c r="B57" t="str" cm="1">
        <f t="array" ref="B57:GO57">TRANSPOSE(_xlfn._xlws.FILTER(AlleLande[Lande (dansk)],ISNUMBER(SEARCH(Vareoplysninger!H46,AlleLande[Lande (dansk)])),"Kan ikke findes"))</f>
        <v>Afghanistan</v>
      </c>
      <c r="C57" t="str">
        <v>Albanien</v>
      </c>
      <c r="D57" t="str">
        <v>Algeriet</v>
      </c>
      <c r="E57" t="str">
        <v>Andorra</v>
      </c>
      <c r="F57" t="str">
        <v>Angola</v>
      </c>
      <c r="G57" t="str">
        <v>Antigua &amp;Barbuda</v>
      </c>
      <c r="H57" t="str">
        <v>Argentina</v>
      </c>
      <c r="I57" t="str">
        <v>Armenien</v>
      </c>
      <c r="J57" t="str">
        <v>Aserbajdsjan</v>
      </c>
      <c r="K57" t="str">
        <v>Australien</v>
      </c>
      <c r="L57" t="str">
        <v>Bahamas</v>
      </c>
      <c r="M57" t="str">
        <v>Bahrain</v>
      </c>
      <c r="N57" t="str">
        <v>Bangladesh</v>
      </c>
      <c r="O57" t="str">
        <v>Barbados</v>
      </c>
      <c r="P57" t="str">
        <v>Belgien</v>
      </c>
      <c r="Q57" t="str">
        <v>Belize</v>
      </c>
      <c r="R57" t="str">
        <v>Benin</v>
      </c>
      <c r="S57" t="str">
        <v>Bhutan</v>
      </c>
      <c r="T57" t="str">
        <v>Bolivia</v>
      </c>
      <c r="U57" t="str">
        <v>Bosnien-Herzegovina</v>
      </c>
      <c r="V57" t="str">
        <v>Botswana</v>
      </c>
      <c r="W57" t="str">
        <v>Brasilien</v>
      </c>
      <c r="X57" t="str">
        <v>Brunei</v>
      </c>
      <c r="Y57" t="str">
        <v>Bulgarien</v>
      </c>
      <c r="Z57" t="str">
        <v>Burkina Faso</v>
      </c>
      <c r="AA57" t="str">
        <v>Burma (Myanmar)</v>
      </c>
      <c r="AB57" t="str">
        <v>Burundi</v>
      </c>
      <c r="AC57" t="str">
        <v>Cambodja</v>
      </c>
      <c r="AD57" t="str">
        <v>Cameroun</v>
      </c>
      <c r="AE57" t="str">
        <v>Canada</v>
      </c>
      <c r="AF57" t="str">
        <v>Centralafrika</v>
      </c>
      <c r="AG57" t="str">
        <v>Chad</v>
      </c>
      <c r="AH57" t="str">
        <v>Chile</v>
      </c>
      <c r="AI57" t="str">
        <v>Colombia</v>
      </c>
      <c r="AJ57" t="str">
        <v>Comorerne</v>
      </c>
      <c r="AK57" t="str">
        <v>Congo</v>
      </c>
      <c r="AL57" t="str">
        <v>Costa Rica</v>
      </c>
      <c r="AM57" t="str">
        <v>Cuba</v>
      </c>
      <c r="AN57" t="str">
        <v>Cypern</v>
      </c>
      <c r="AO57" t="str">
        <v>Danmark</v>
      </c>
      <c r="AP57" t="str">
        <v>Darussalem</v>
      </c>
      <c r="AQ57" t="str">
        <v>Demokratiske rep. Congo</v>
      </c>
      <c r="AR57" t="str">
        <v>Djibouti</v>
      </c>
      <c r="AS57" t="str">
        <v>Dominica</v>
      </c>
      <c r="AT57" t="str">
        <v>Dominikanske Republik</v>
      </c>
      <c r="AU57" t="str">
        <v>Ecuador</v>
      </c>
      <c r="AV57" t="str">
        <v>Egypten</v>
      </c>
      <c r="AW57" t="str">
        <v>El Salvador</v>
      </c>
      <c r="AX57" t="str">
        <v>Elfenbens- kysten</v>
      </c>
      <c r="AY57" t="str">
        <v>Eritrea</v>
      </c>
      <c r="AZ57" t="str">
        <v>Estland</v>
      </c>
      <c r="BA57" t="str">
        <v>Etiopien</v>
      </c>
      <c r="BB57" t="str">
        <v>Fiji</v>
      </c>
      <c r="BC57" t="str">
        <v>Filippinerne</v>
      </c>
      <c r="BD57" t="str">
        <v>Finland</v>
      </c>
      <c r="BE57" t="str">
        <v>Forenede Arab. Emirater</v>
      </c>
      <c r="BF57" t="str">
        <v>Frankrig</v>
      </c>
      <c r="BG57" t="str">
        <v>Gabon</v>
      </c>
      <c r="BH57" t="str">
        <v>Gambia</v>
      </c>
      <c r="BI57" t="str">
        <v>Georgien</v>
      </c>
      <c r="BJ57" t="str">
        <v>Ghana</v>
      </c>
      <c r="BK57" t="str">
        <v>Grenada</v>
      </c>
      <c r="BL57" t="str">
        <v>Grenadinerne</v>
      </c>
      <c r="BM57" t="str">
        <v>Grækenland</v>
      </c>
      <c r="BN57" t="str">
        <v>Guatemala</v>
      </c>
      <c r="BO57" t="str">
        <v>Guinea</v>
      </c>
      <c r="BP57" t="str">
        <v>Guinea-Bissau</v>
      </c>
      <c r="BQ57" t="str">
        <v>Guyana</v>
      </c>
      <c r="BR57" t="str">
        <v>Haiti</v>
      </c>
      <c r="BS57" t="str">
        <v>Honduras</v>
      </c>
      <c r="BT57" t="str">
        <v>Hviderusland (Belarus)</v>
      </c>
      <c r="BU57" t="str">
        <v>Indien</v>
      </c>
      <c r="BV57" t="str">
        <v>Indonesien</v>
      </c>
      <c r="BW57" t="str">
        <v>Irak</v>
      </c>
      <c r="BX57" t="str">
        <v>Iran</v>
      </c>
      <c r="BY57" t="str">
        <v>Irland</v>
      </c>
      <c r="BZ57" t="str">
        <v>Island</v>
      </c>
      <c r="CA57" t="str">
        <v>Israel</v>
      </c>
      <c r="CB57" t="str">
        <v>Italien</v>
      </c>
      <c r="CC57" t="str">
        <v>Jamaica</v>
      </c>
      <c r="CD57" t="str">
        <v>Japan</v>
      </c>
      <c r="CE57" t="str">
        <v>Jordan</v>
      </c>
      <c r="CF57" t="str">
        <v>Kapverdiske Øer</v>
      </c>
      <c r="CG57" t="str">
        <v>Kasakhstan</v>
      </c>
      <c r="CH57" t="str">
        <v>Kenya</v>
      </c>
      <c r="CI57" t="str">
        <v>Kina</v>
      </c>
      <c r="CJ57" t="str">
        <v>Kirgisistan</v>
      </c>
      <c r="CK57" t="str">
        <v>Kiribati</v>
      </c>
      <c r="CL57" t="str">
        <v>Kroatien</v>
      </c>
      <c r="CM57" t="str">
        <v>Kuwait</v>
      </c>
      <c r="CN57" t="str">
        <v>Laos</v>
      </c>
      <c r="CO57" t="str">
        <v>Lesotho</v>
      </c>
      <c r="CP57" t="str">
        <v>Letland</v>
      </c>
      <c r="CQ57" t="str">
        <v>Libanon</v>
      </c>
      <c r="CR57" t="str">
        <v>Liberia</v>
      </c>
      <c r="CS57" t="str">
        <v>Libyen</v>
      </c>
      <c r="CT57" t="str">
        <v>Liechtenstein</v>
      </c>
      <c r="CU57" t="str">
        <v>Litauen</v>
      </c>
      <c r="CV57" t="str">
        <v>Luxembourg</v>
      </c>
      <c r="CW57" t="str">
        <v>Madagaskar</v>
      </c>
      <c r="CX57" t="str">
        <v>Makedonien (FYROM)</v>
      </c>
      <c r="CY57" t="str">
        <v>Malawi</v>
      </c>
      <c r="CZ57" t="str">
        <v>Malaysia</v>
      </c>
      <c r="DA57" t="str">
        <v>Maldiverne</v>
      </c>
      <c r="DB57" t="str">
        <v>Mali</v>
      </c>
      <c r="DC57" t="str">
        <v>Malta</v>
      </c>
      <c r="DD57" t="str">
        <v>Marokko</v>
      </c>
      <c r="DE57" t="str">
        <v>Marshall-øerne</v>
      </c>
      <c r="DF57" t="str">
        <v>Mauretanien</v>
      </c>
      <c r="DG57" t="str">
        <v>Mauritius</v>
      </c>
      <c r="DH57" t="str">
        <v>Mexico</v>
      </c>
      <c r="DI57" t="str">
        <v>Mikronesien</v>
      </c>
      <c r="DJ57" t="str">
        <v>Moldova</v>
      </c>
      <c r="DK57" t="str">
        <v>Monaco</v>
      </c>
      <c r="DL57" t="str">
        <v>Mongoliet</v>
      </c>
      <c r="DM57" t="str">
        <v>Mozambique</v>
      </c>
      <c r="DN57" t="str">
        <v>Namibia</v>
      </c>
      <c r="DO57" t="str">
        <v>Nauru</v>
      </c>
      <c r="DP57" t="str">
        <v>Nederlandene</v>
      </c>
      <c r="DQ57" t="str">
        <v>Nepal</v>
      </c>
      <c r="DR57" t="str">
        <v>New Zealand</v>
      </c>
      <c r="DS57" t="str">
        <v>Nicaragua</v>
      </c>
      <c r="DT57" t="str">
        <v>Niger</v>
      </c>
      <c r="DU57" t="str">
        <v>Nigeria</v>
      </c>
      <c r="DV57" t="str">
        <v>Nordkorea</v>
      </c>
      <c r="DW57" t="str">
        <v>Norge</v>
      </c>
      <c r="DX57" t="str">
        <v>Oman</v>
      </c>
      <c r="DY57" t="str">
        <v>Pakistan</v>
      </c>
      <c r="DZ57" t="str">
        <v>Palau</v>
      </c>
      <c r="EA57" t="str">
        <v>Palestina</v>
      </c>
      <c r="EB57" t="str">
        <v>Panama</v>
      </c>
      <c r="EC57" t="str">
        <v>Papua New Guinea</v>
      </c>
      <c r="ED57" t="str">
        <v>Paraguay</v>
      </c>
      <c r="EE57" t="str">
        <v>Peru</v>
      </c>
      <c r="EF57" t="str">
        <v>Polen</v>
      </c>
      <c r="EG57" t="str">
        <v>Portugal</v>
      </c>
      <c r="EH57" t="str">
        <v>Qatar</v>
      </c>
      <c r="EI57" t="str">
        <v>Rumænien</v>
      </c>
      <c r="EJ57" t="str">
        <v>Rusland</v>
      </c>
      <c r="EK57" t="str">
        <v>Rwanda</v>
      </c>
      <c r="EL57" t="str">
        <v>Salomonøerne</v>
      </c>
      <c r="EM57" t="str">
        <v>Samoa</v>
      </c>
      <c r="EN57" t="str">
        <v>San Marino</v>
      </c>
      <c r="EO57" t="str">
        <v>Sao Tomé &amp; Principe</v>
      </c>
      <c r="EP57" t="str">
        <v>Saudi Arabien</v>
      </c>
      <c r="EQ57" t="str">
        <v>Schweiz</v>
      </c>
      <c r="ER57" t="str">
        <v>Senegal</v>
      </c>
      <c r="ES57" t="str">
        <v>Serbien og Montenegro</v>
      </c>
      <c r="ET57" t="str">
        <v>Seychellerne</v>
      </c>
      <c r="EU57" t="str">
        <v>Sierra Leone</v>
      </c>
      <c r="EV57" t="str">
        <v>Singapore</v>
      </c>
      <c r="EW57" t="str">
        <v>Slovakiet</v>
      </c>
      <c r="EX57" t="str">
        <v>Slovenien</v>
      </c>
      <c r="EY57" t="str">
        <v>Somalia</v>
      </c>
      <c r="EZ57" t="str">
        <v>Spanien</v>
      </c>
      <c r="FA57" t="str">
        <v>Sri Lanka</v>
      </c>
      <c r="FB57" t="str">
        <v>St. Kitts-Nevis</v>
      </c>
      <c r="FC57" t="str">
        <v>St. Lucia</v>
      </c>
      <c r="FD57" t="str">
        <v>St. Vincent &amp;</v>
      </c>
      <c r="FE57" t="str">
        <v>Storbritannien (England)</v>
      </c>
      <c r="FF57" t="str">
        <v>Sudan</v>
      </c>
      <c r="FG57" t="str">
        <v>Surinam</v>
      </c>
      <c r="FH57" t="str">
        <v>Sverige</v>
      </c>
      <c r="FI57" t="str">
        <v>Swaziland</v>
      </c>
      <c r="FJ57" t="str">
        <v>Sydafrika</v>
      </c>
      <c r="FK57" t="str">
        <v>Sydkorea</v>
      </c>
      <c r="FL57" t="str">
        <v>Syrien</v>
      </c>
      <c r="FM57" t="str">
        <v>Tadjikistan</v>
      </c>
      <c r="FN57" t="str">
        <v>Taiwan</v>
      </c>
      <c r="FO57" t="str">
        <v>Tanzania</v>
      </c>
      <c r="FP57" t="str">
        <v>Thailand</v>
      </c>
      <c r="FQ57" t="str">
        <v>Tjekkiet</v>
      </c>
      <c r="FR57" t="str">
        <v>Togo</v>
      </c>
      <c r="FS57" t="str">
        <v>Tonga</v>
      </c>
      <c r="FT57" t="str">
        <v>Trinidad &amp; Tobago</v>
      </c>
      <c r="FU57" t="str">
        <v>Tunesien</v>
      </c>
      <c r="FV57" t="str">
        <v>Turkmenistan</v>
      </c>
      <c r="FW57" t="str">
        <v>Tuvalu</v>
      </c>
      <c r="FX57" t="str">
        <v>Tyrkiet</v>
      </c>
      <c r="FY57" t="str">
        <v>Tyskland</v>
      </c>
      <c r="FZ57" t="str">
        <v>Uganda</v>
      </c>
      <c r="GA57" t="str">
        <v>Ukraine</v>
      </c>
      <c r="GB57" t="str">
        <v>Ungarn</v>
      </c>
      <c r="GC57" t="str">
        <v>Uruguay</v>
      </c>
      <c r="GD57" t="str">
        <v>USA</v>
      </c>
      <c r="GE57" t="str">
        <v>Usbekistan</v>
      </c>
      <c r="GF57" t="str">
        <v>Vanuatu</v>
      </c>
      <c r="GG57" t="str">
        <v>Vatikanet</v>
      </c>
      <c r="GH57" t="str">
        <v>Venezuela</v>
      </c>
      <c r="GI57" t="str">
        <v>Vietnam</v>
      </c>
      <c r="GJ57" t="str">
        <v>Yemen</v>
      </c>
      <c r="GK57" t="str">
        <v>Zambia</v>
      </c>
      <c r="GL57" t="str">
        <v>Zimbabwe</v>
      </c>
      <c r="GM57" t="str">
        <v>Ækvatorial Guinea</v>
      </c>
      <c r="GN57" t="str">
        <v>Østrig</v>
      </c>
      <c r="GO57" t="str">
        <v>Østtimor</v>
      </c>
    </row>
    <row r="58" spans="2:197" x14ac:dyDescent="0.25">
      <c r="B58" t="str" cm="1">
        <f t="array" ref="B58:GO58">TRANSPOSE(_xlfn._xlws.FILTER(AlleLande[Lande (dansk)],ISNUMBER(SEARCH(Vareoplysninger!H47,AlleLande[Lande (dansk)])),"Kan ikke findes"))</f>
        <v>Afghanistan</v>
      </c>
      <c r="C58" t="str">
        <v>Albanien</v>
      </c>
      <c r="D58" t="str">
        <v>Algeriet</v>
      </c>
      <c r="E58" t="str">
        <v>Andorra</v>
      </c>
      <c r="F58" t="str">
        <v>Angola</v>
      </c>
      <c r="G58" t="str">
        <v>Antigua &amp;Barbuda</v>
      </c>
      <c r="H58" t="str">
        <v>Argentina</v>
      </c>
      <c r="I58" t="str">
        <v>Armenien</v>
      </c>
      <c r="J58" t="str">
        <v>Aserbajdsjan</v>
      </c>
      <c r="K58" t="str">
        <v>Australien</v>
      </c>
      <c r="L58" t="str">
        <v>Bahamas</v>
      </c>
      <c r="M58" t="str">
        <v>Bahrain</v>
      </c>
      <c r="N58" t="str">
        <v>Bangladesh</v>
      </c>
      <c r="O58" t="str">
        <v>Barbados</v>
      </c>
      <c r="P58" t="str">
        <v>Belgien</v>
      </c>
      <c r="Q58" t="str">
        <v>Belize</v>
      </c>
      <c r="R58" t="str">
        <v>Benin</v>
      </c>
      <c r="S58" t="str">
        <v>Bhutan</v>
      </c>
      <c r="T58" t="str">
        <v>Bolivia</v>
      </c>
      <c r="U58" t="str">
        <v>Bosnien-Herzegovina</v>
      </c>
      <c r="V58" t="str">
        <v>Botswana</v>
      </c>
      <c r="W58" t="str">
        <v>Brasilien</v>
      </c>
      <c r="X58" t="str">
        <v>Brunei</v>
      </c>
      <c r="Y58" t="str">
        <v>Bulgarien</v>
      </c>
      <c r="Z58" t="str">
        <v>Burkina Faso</v>
      </c>
      <c r="AA58" t="str">
        <v>Burma (Myanmar)</v>
      </c>
      <c r="AB58" t="str">
        <v>Burundi</v>
      </c>
      <c r="AC58" t="str">
        <v>Cambodja</v>
      </c>
      <c r="AD58" t="str">
        <v>Cameroun</v>
      </c>
      <c r="AE58" t="str">
        <v>Canada</v>
      </c>
      <c r="AF58" t="str">
        <v>Centralafrika</v>
      </c>
      <c r="AG58" t="str">
        <v>Chad</v>
      </c>
      <c r="AH58" t="str">
        <v>Chile</v>
      </c>
      <c r="AI58" t="str">
        <v>Colombia</v>
      </c>
      <c r="AJ58" t="str">
        <v>Comorerne</v>
      </c>
      <c r="AK58" t="str">
        <v>Congo</v>
      </c>
      <c r="AL58" t="str">
        <v>Costa Rica</v>
      </c>
      <c r="AM58" t="str">
        <v>Cuba</v>
      </c>
      <c r="AN58" t="str">
        <v>Cypern</v>
      </c>
      <c r="AO58" t="str">
        <v>Danmark</v>
      </c>
      <c r="AP58" t="str">
        <v>Darussalem</v>
      </c>
      <c r="AQ58" t="str">
        <v>Demokratiske rep. Congo</v>
      </c>
      <c r="AR58" t="str">
        <v>Djibouti</v>
      </c>
      <c r="AS58" t="str">
        <v>Dominica</v>
      </c>
      <c r="AT58" t="str">
        <v>Dominikanske Republik</v>
      </c>
      <c r="AU58" t="str">
        <v>Ecuador</v>
      </c>
      <c r="AV58" t="str">
        <v>Egypten</v>
      </c>
      <c r="AW58" t="str">
        <v>El Salvador</v>
      </c>
      <c r="AX58" t="str">
        <v>Elfenbens- kysten</v>
      </c>
      <c r="AY58" t="str">
        <v>Eritrea</v>
      </c>
      <c r="AZ58" t="str">
        <v>Estland</v>
      </c>
      <c r="BA58" t="str">
        <v>Etiopien</v>
      </c>
      <c r="BB58" t="str">
        <v>Fiji</v>
      </c>
      <c r="BC58" t="str">
        <v>Filippinerne</v>
      </c>
      <c r="BD58" t="str">
        <v>Finland</v>
      </c>
      <c r="BE58" t="str">
        <v>Forenede Arab. Emirater</v>
      </c>
      <c r="BF58" t="str">
        <v>Frankrig</v>
      </c>
      <c r="BG58" t="str">
        <v>Gabon</v>
      </c>
      <c r="BH58" t="str">
        <v>Gambia</v>
      </c>
      <c r="BI58" t="str">
        <v>Georgien</v>
      </c>
      <c r="BJ58" t="str">
        <v>Ghana</v>
      </c>
      <c r="BK58" t="str">
        <v>Grenada</v>
      </c>
      <c r="BL58" t="str">
        <v>Grenadinerne</v>
      </c>
      <c r="BM58" t="str">
        <v>Grækenland</v>
      </c>
      <c r="BN58" t="str">
        <v>Guatemala</v>
      </c>
      <c r="BO58" t="str">
        <v>Guinea</v>
      </c>
      <c r="BP58" t="str">
        <v>Guinea-Bissau</v>
      </c>
      <c r="BQ58" t="str">
        <v>Guyana</v>
      </c>
      <c r="BR58" t="str">
        <v>Haiti</v>
      </c>
      <c r="BS58" t="str">
        <v>Honduras</v>
      </c>
      <c r="BT58" t="str">
        <v>Hviderusland (Belarus)</v>
      </c>
      <c r="BU58" t="str">
        <v>Indien</v>
      </c>
      <c r="BV58" t="str">
        <v>Indonesien</v>
      </c>
      <c r="BW58" t="str">
        <v>Irak</v>
      </c>
      <c r="BX58" t="str">
        <v>Iran</v>
      </c>
      <c r="BY58" t="str">
        <v>Irland</v>
      </c>
      <c r="BZ58" t="str">
        <v>Island</v>
      </c>
      <c r="CA58" t="str">
        <v>Israel</v>
      </c>
      <c r="CB58" t="str">
        <v>Italien</v>
      </c>
      <c r="CC58" t="str">
        <v>Jamaica</v>
      </c>
      <c r="CD58" t="str">
        <v>Japan</v>
      </c>
      <c r="CE58" t="str">
        <v>Jordan</v>
      </c>
      <c r="CF58" t="str">
        <v>Kapverdiske Øer</v>
      </c>
      <c r="CG58" t="str">
        <v>Kasakhstan</v>
      </c>
      <c r="CH58" t="str">
        <v>Kenya</v>
      </c>
      <c r="CI58" t="str">
        <v>Kina</v>
      </c>
      <c r="CJ58" t="str">
        <v>Kirgisistan</v>
      </c>
      <c r="CK58" t="str">
        <v>Kiribati</v>
      </c>
      <c r="CL58" t="str">
        <v>Kroatien</v>
      </c>
      <c r="CM58" t="str">
        <v>Kuwait</v>
      </c>
      <c r="CN58" t="str">
        <v>Laos</v>
      </c>
      <c r="CO58" t="str">
        <v>Lesotho</v>
      </c>
      <c r="CP58" t="str">
        <v>Letland</v>
      </c>
      <c r="CQ58" t="str">
        <v>Libanon</v>
      </c>
      <c r="CR58" t="str">
        <v>Liberia</v>
      </c>
      <c r="CS58" t="str">
        <v>Libyen</v>
      </c>
      <c r="CT58" t="str">
        <v>Liechtenstein</v>
      </c>
      <c r="CU58" t="str">
        <v>Litauen</v>
      </c>
      <c r="CV58" t="str">
        <v>Luxembourg</v>
      </c>
      <c r="CW58" t="str">
        <v>Madagaskar</v>
      </c>
      <c r="CX58" t="str">
        <v>Makedonien (FYROM)</v>
      </c>
      <c r="CY58" t="str">
        <v>Malawi</v>
      </c>
      <c r="CZ58" t="str">
        <v>Malaysia</v>
      </c>
      <c r="DA58" t="str">
        <v>Maldiverne</v>
      </c>
      <c r="DB58" t="str">
        <v>Mali</v>
      </c>
      <c r="DC58" t="str">
        <v>Malta</v>
      </c>
      <c r="DD58" t="str">
        <v>Marokko</v>
      </c>
      <c r="DE58" t="str">
        <v>Marshall-øerne</v>
      </c>
      <c r="DF58" t="str">
        <v>Mauretanien</v>
      </c>
      <c r="DG58" t="str">
        <v>Mauritius</v>
      </c>
      <c r="DH58" t="str">
        <v>Mexico</v>
      </c>
      <c r="DI58" t="str">
        <v>Mikronesien</v>
      </c>
      <c r="DJ58" t="str">
        <v>Moldova</v>
      </c>
      <c r="DK58" t="str">
        <v>Monaco</v>
      </c>
      <c r="DL58" t="str">
        <v>Mongoliet</v>
      </c>
      <c r="DM58" t="str">
        <v>Mozambique</v>
      </c>
      <c r="DN58" t="str">
        <v>Namibia</v>
      </c>
      <c r="DO58" t="str">
        <v>Nauru</v>
      </c>
      <c r="DP58" t="str">
        <v>Nederlandene</v>
      </c>
      <c r="DQ58" t="str">
        <v>Nepal</v>
      </c>
      <c r="DR58" t="str">
        <v>New Zealand</v>
      </c>
      <c r="DS58" t="str">
        <v>Nicaragua</v>
      </c>
      <c r="DT58" t="str">
        <v>Niger</v>
      </c>
      <c r="DU58" t="str">
        <v>Nigeria</v>
      </c>
      <c r="DV58" t="str">
        <v>Nordkorea</v>
      </c>
      <c r="DW58" t="str">
        <v>Norge</v>
      </c>
      <c r="DX58" t="str">
        <v>Oman</v>
      </c>
      <c r="DY58" t="str">
        <v>Pakistan</v>
      </c>
      <c r="DZ58" t="str">
        <v>Palau</v>
      </c>
      <c r="EA58" t="str">
        <v>Palestina</v>
      </c>
      <c r="EB58" t="str">
        <v>Panama</v>
      </c>
      <c r="EC58" t="str">
        <v>Papua New Guinea</v>
      </c>
      <c r="ED58" t="str">
        <v>Paraguay</v>
      </c>
      <c r="EE58" t="str">
        <v>Peru</v>
      </c>
      <c r="EF58" t="str">
        <v>Polen</v>
      </c>
      <c r="EG58" t="str">
        <v>Portugal</v>
      </c>
      <c r="EH58" t="str">
        <v>Qatar</v>
      </c>
      <c r="EI58" t="str">
        <v>Rumænien</v>
      </c>
      <c r="EJ58" t="str">
        <v>Rusland</v>
      </c>
      <c r="EK58" t="str">
        <v>Rwanda</v>
      </c>
      <c r="EL58" t="str">
        <v>Salomonøerne</v>
      </c>
      <c r="EM58" t="str">
        <v>Samoa</v>
      </c>
      <c r="EN58" t="str">
        <v>San Marino</v>
      </c>
      <c r="EO58" t="str">
        <v>Sao Tomé &amp; Principe</v>
      </c>
      <c r="EP58" t="str">
        <v>Saudi Arabien</v>
      </c>
      <c r="EQ58" t="str">
        <v>Schweiz</v>
      </c>
      <c r="ER58" t="str">
        <v>Senegal</v>
      </c>
      <c r="ES58" t="str">
        <v>Serbien og Montenegro</v>
      </c>
      <c r="ET58" t="str">
        <v>Seychellerne</v>
      </c>
      <c r="EU58" t="str">
        <v>Sierra Leone</v>
      </c>
      <c r="EV58" t="str">
        <v>Singapore</v>
      </c>
      <c r="EW58" t="str">
        <v>Slovakiet</v>
      </c>
      <c r="EX58" t="str">
        <v>Slovenien</v>
      </c>
      <c r="EY58" t="str">
        <v>Somalia</v>
      </c>
      <c r="EZ58" t="str">
        <v>Spanien</v>
      </c>
      <c r="FA58" t="str">
        <v>Sri Lanka</v>
      </c>
      <c r="FB58" t="str">
        <v>St. Kitts-Nevis</v>
      </c>
      <c r="FC58" t="str">
        <v>St. Lucia</v>
      </c>
      <c r="FD58" t="str">
        <v>St. Vincent &amp;</v>
      </c>
      <c r="FE58" t="str">
        <v>Storbritannien (England)</v>
      </c>
      <c r="FF58" t="str">
        <v>Sudan</v>
      </c>
      <c r="FG58" t="str">
        <v>Surinam</v>
      </c>
      <c r="FH58" t="str">
        <v>Sverige</v>
      </c>
      <c r="FI58" t="str">
        <v>Swaziland</v>
      </c>
      <c r="FJ58" t="str">
        <v>Sydafrika</v>
      </c>
      <c r="FK58" t="str">
        <v>Sydkorea</v>
      </c>
      <c r="FL58" t="str">
        <v>Syrien</v>
      </c>
      <c r="FM58" t="str">
        <v>Tadjikistan</v>
      </c>
      <c r="FN58" t="str">
        <v>Taiwan</v>
      </c>
      <c r="FO58" t="str">
        <v>Tanzania</v>
      </c>
      <c r="FP58" t="str">
        <v>Thailand</v>
      </c>
      <c r="FQ58" t="str">
        <v>Tjekkiet</v>
      </c>
      <c r="FR58" t="str">
        <v>Togo</v>
      </c>
      <c r="FS58" t="str">
        <v>Tonga</v>
      </c>
      <c r="FT58" t="str">
        <v>Trinidad &amp; Tobago</v>
      </c>
      <c r="FU58" t="str">
        <v>Tunesien</v>
      </c>
      <c r="FV58" t="str">
        <v>Turkmenistan</v>
      </c>
      <c r="FW58" t="str">
        <v>Tuvalu</v>
      </c>
      <c r="FX58" t="str">
        <v>Tyrkiet</v>
      </c>
      <c r="FY58" t="str">
        <v>Tyskland</v>
      </c>
      <c r="FZ58" t="str">
        <v>Uganda</v>
      </c>
      <c r="GA58" t="str">
        <v>Ukraine</v>
      </c>
      <c r="GB58" t="str">
        <v>Ungarn</v>
      </c>
      <c r="GC58" t="str">
        <v>Uruguay</v>
      </c>
      <c r="GD58" t="str">
        <v>USA</v>
      </c>
      <c r="GE58" t="str">
        <v>Usbekistan</v>
      </c>
      <c r="GF58" t="str">
        <v>Vanuatu</v>
      </c>
      <c r="GG58" t="str">
        <v>Vatikanet</v>
      </c>
      <c r="GH58" t="str">
        <v>Venezuela</v>
      </c>
      <c r="GI58" t="str">
        <v>Vietnam</v>
      </c>
      <c r="GJ58" t="str">
        <v>Yemen</v>
      </c>
      <c r="GK58" t="str">
        <v>Zambia</v>
      </c>
      <c r="GL58" t="str">
        <v>Zimbabwe</v>
      </c>
      <c r="GM58" t="str">
        <v>Ækvatorial Guinea</v>
      </c>
      <c r="GN58" t="str">
        <v>Østrig</v>
      </c>
      <c r="GO58" t="str">
        <v>Østtimor</v>
      </c>
    </row>
    <row r="60" spans="2:197" ht="21" x14ac:dyDescent="0.35">
      <c r="B60" s="17" t="s">
        <v>806</v>
      </c>
    </row>
    <row r="61" spans="2:197" x14ac:dyDescent="0.25">
      <c r="B61" t="str" cm="1">
        <f t="array" ref="B61:GO61">TRANSPOSE(_xlfn._xlws.FILTER(AlleLande[Lande (dansk)],ISNUMBER(SEARCH(Vareoplysninger!I43,AlleLande[Lande (dansk)])),"Kan ikke findes"))</f>
        <v>Afghanistan</v>
      </c>
      <c r="C61" t="str">
        <v>Albanien</v>
      </c>
      <c r="D61" t="str">
        <v>Algeriet</v>
      </c>
      <c r="E61" t="str">
        <v>Andorra</v>
      </c>
      <c r="F61" t="str">
        <v>Angola</v>
      </c>
      <c r="G61" t="str">
        <v>Antigua &amp;Barbuda</v>
      </c>
      <c r="H61" t="str">
        <v>Argentina</v>
      </c>
      <c r="I61" t="str">
        <v>Armenien</v>
      </c>
      <c r="J61" t="str">
        <v>Aserbajdsjan</v>
      </c>
      <c r="K61" t="str">
        <v>Australien</v>
      </c>
      <c r="L61" t="str">
        <v>Bahamas</v>
      </c>
      <c r="M61" t="str">
        <v>Bahrain</v>
      </c>
      <c r="N61" t="str">
        <v>Bangladesh</v>
      </c>
      <c r="O61" t="str">
        <v>Barbados</v>
      </c>
      <c r="P61" t="str">
        <v>Belgien</v>
      </c>
      <c r="Q61" t="str">
        <v>Belize</v>
      </c>
      <c r="R61" t="str">
        <v>Benin</v>
      </c>
      <c r="S61" t="str">
        <v>Bhutan</v>
      </c>
      <c r="T61" t="str">
        <v>Bolivia</v>
      </c>
      <c r="U61" t="str">
        <v>Bosnien-Herzegovina</v>
      </c>
      <c r="V61" t="str">
        <v>Botswana</v>
      </c>
      <c r="W61" t="str">
        <v>Brasilien</v>
      </c>
      <c r="X61" t="str">
        <v>Brunei</v>
      </c>
      <c r="Y61" t="str">
        <v>Bulgarien</v>
      </c>
      <c r="Z61" t="str">
        <v>Burkina Faso</v>
      </c>
      <c r="AA61" t="str">
        <v>Burma (Myanmar)</v>
      </c>
      <c r="AB61" t="str">
        <v>Burundi</v>
      </c>
      <c r="AC61" t="str">
        <v>Cambodja</v>
      </c>
      <c r="AD61" t="str">
        <v>Cameroun</v>
      </c>
      <c r="AE61" t="str">
        <v>Canada</v>
      </c>
      <c r="AF61" t="str">
        <v>Centralafrika</v>
      </c>
      <c r="AG61" t="str">
        <v>Chad</v>
      </c>
      <c r="AH61" t="str">
        <v>Chile</v>
      </c>
      <c r="AI61" t="str">
        <v>Colombia</v>
      </c>
      <c r="AJ61" t="str">
        <v>Comorerne</v>
      </c>
      <c r="AK61" t="str">
        <v>Congo</v>
      </c>
      <c r="AL61" t="str">
        <v>Costa Rica</v>
      </c>
      <c r="AM61" t="str">
        <v>Cuba</v>
      </c>
      <c r="AN61" t="str">
        <v>Cypern</v>
      </c>
      <c r="AO61" t="str">
        <v>Danmark</v>
      </c>
      <c r="AP61" t="str">
        <v>Darussalem</v>
      </c>
      <c r="AQ61" t="str">
        <v>Demokratiske rep. Congo</v>
      </c>
      <c r="AR61" t="str">
        <v>Djibouti</v>
      </c>
      <c r="AS61" t="str">
        <v>Dominica</v>
      </c>
      <c r="AT61" t="str">
        <v>Dominikanske Republik</v>
      </c>
      <c r="AU61" t="str">
        <v>Ecuador</v>
      </c>
      <c r="AV61" t="str">
        <v>Egypten</v>
      </c>
      <c r="AW61" t="str">
        <v>El Salvador</v>
      </c>
      <c r="AX61" t="str">
        <v>Elfenbens- kysten</v>
      </c>
      <c r="AY61" t="str">
        <v>Eritrea</v>
      </c>
      <c r="AZ61" t="str">
        <v>Estland</v>
      </c>
      <c r="BA61" t="str">
        <v>Etiopien</v>
      </c>
      <c r="BB61" t="str">
        <v>Fiji</v>
      </c>
      <c r="BC61" t="str">
        <v>Filippinerne</v>
      </c>
      <c r="BD61" t="str">
        <v>Finland</v>
      </c>
      <c r="BE61" t="str">
        <v>Forenede Arab. Emirater</v>
      </c>
      <c r="BF61" t="str">
        <v>Frankrig</v>
      </c>
      <c r="BG61" t="str">
        <v>Gabon</v>
      </c>
      <c r="BH61" t="str">
        <v>Gambia</v>
      </c>
      <c r="BI61" t="str">
        <v>Georgien</v>
      </c>
      <c r="BJ61" t="str">
        <v>Ghana</v>
      </c>
      <c r="BK61" t="str">
        <v>Grenada</v>
      </c>
      <c r="BL61" t="str">
        <v>Grenadinerne</v>
      </c>
      <c r="BM61" t="str">
        <v>Grækenland</v>
      </c>
      <c r="BN61" t="str">
        <v>Guatemala</v>
      </c>
      <c r="BO61" t="str">
        <v>Guinea</v>
      </c>
      <c r="BP61" t="str">
        <v>Guinea-Bissau</v>
      </c>
      <c r="BQ61" t="str">
        <v>Guyana</v>
      </c>
      <c r="BR61" t="str">
        <v>Haiti</v>
      </c>
      <c r="BS61" t="str">
        <v>Honduras</v>
      </c>
      <c r="BT61" t="str">
        <v>Hviderusland (Belarus)</v>
      </c>
      <c r="BU61" t="str">
        <v>Indien</v>
      </c>
      <c r="BV61" t="str">
        <v>Indonesien</v>
      </c>
      <c r="BW61" t="str">
        <v>Irak</v>
      </c>
      <c r="BX61" t="str">
        <v>Iran</v>
      </c>
      <c r="BY61" t="str">
        <v>Irland</v>
      </c>
      <c r="BZ61" t="str">
        <v>Island</v>
      </c>
      <c r="CA61" t="str">
        <v>Israel</v>
      </c>
      <c r="CB61" t="str">
        <v>Italien</v>
      </c>
      <c r="CC61" t="str">
        <v>Jamaica</v>
      </c>
      <c r="CD61" t="str">
        <v>Japan</v>
      </c>
      <c r="CE61" t="str">
        <v>Jordan</v>
      </c>
      <c r="CF61" t="str">
        <v>Kapverdiske Øer</v>
      </c>
      <c r="CG61" t="str">
        <v>Kasakhstan</v>
      </c>
      <c r="CH61" t="str">
        <v>Kenya</v>
      </c>
      <c r="CI61" t="str">
        <v>Kina</v>
      </c>
      <c r="CJ61" t="str">
        <v>Kirgisistan</v>
      </c>
      <c r="CK61" t="str">
        <v>Kiribati</v>
      </c>
      <c r="CL61" t="str">
        <v>Kroatien</v>
      </c>
      <c r="CM61" t="str">
        <v>Kuwait</v>
      </c>
      <c r="CN61" t="str">
        <v>Laos</v>
      </c>
      <c r="CO61" t="str">
        <v>Lesotho</v>
      </c>
      <c r="CP61" t="str">
        <v>Letland</v>
      </c>
      <c r="CQ61" t="str">
        <v>Libanon</v>
      </c>
      <c r="CR61" t="str">
        <v>Liberia</v>
      </c>
      <c r="CS61" t="str">
        <v>Libyen</v>
      </c>
      <c r="CT61" t="str">
        <v>Liechtenstein</v>
      </c>
      <c r="CU61" t="str">
        <v>Litauen</v>
      </c>
      <c r="CV61" t="str">
        <v>Luxembourg</v>
      </c>
      <c r="CW61" t="str">
        <v>Madagaskar</v>
      </c>
      <c r="CX61" t="str">
        <v>Makedonien (FYROM)</v>
      </c>
      <c r="CY61" t="str">
        <v>Malawi</v>
      </c>
      <c r="CZ61" t="str">
        <v>Malaysia</v>
      </c>
      <c r="DA61" t="str">
        <v>Maldiverne</v>
      </c>
      <c r="DB61" t="str">
        <v>Mali</v>
      </c>
      <c r="DC61" t="str">
        <v>Malta</v>
      </c>
      <c r="DD61" t="str">
        <v>Marokko</v>
      </c>
      <c r="DE61" t="str">
        <v>Marshall-øerne</v>
      </c>
      <c r="DF61" t="str">
        <v>Mauretanien</v>
      </c>
      <c r="DG61" t="str">
        <v>Mauritius</v>
      </c>
      <c r="DH61" t="str">
        <v>Mexico</v>
      </c>
      <c r="DI61" t="str">
        <v>Mikronesien</v>
      </c>
      <c r="DJ61" t="str">
        <v>Moldova</v>
      </c>
      <c r="DK61" t="str">
        <v>Monaco</v>
      </c>
      <c r="DL61" t="str">
        <v>Mongoliet</v>
      </c>
      <c r="DM61" t="str">
        <v>Mozambique</v>
      </c>
      <c r="DN61" t="str">
        <v>Namibia</v>
      </c>
      <c r="DO61" t="str">
        <v>Nauru</v>
      </c>
      <c r="DP61" t="str">
        <v>Nederlandene</v>
      </c>
      <c r="DQ61" t="str">
        <v>Nepal</v>
      </c>
      <c r="DR61" t="str">
        <v>New Zealand</v>
      </c>
      <c r="DS61" t="str">
        <v>Nicaragua</v>
      </c>
      <c r="DT61" t="str">
        <v>Niger</v>
      </c>
      <c r="DU61" t="str">
        <v>Nigeria</v>
      </c>
      <c r="DV61" t="str">
        <v>Nordkorea</v>
      </c>
      <c r="DW61" t="str">
        <v>Norge</v>
      </c>
      <c r="DX61" t="str">
        <v>Oman</v>
      </c>
      <c r="DY61" t="str">
        <v>Pakistan</v>
      </c>
      <c r="DZ61" t="str">
        <v>Palau</v>
      </c>
      <c r="EA61" t="str">
        <v>Palestina</v>
      </c>
      <c r="EB61" t="str">
        <v>Panama</v>
      </c>
      <c r="EC61" t="str">
        <v>Papua New Guinea</v>
      </c>
      <c r="ED61" t="str">
        <v>Paraguay</v>
      </c>
      <c r="EE61" t="str">
        <v>Peru</v>
      </c>
      <c r="EF61" t="str">
        <v>Polen</v>
      </c>
      <c r="EG61" t="str">
        <v>Portugal</v>
      </c>
      <c r="EH61" t="str">
        <v>Qatar</v>
      </c>
      <c r="EI61" t="str">
        <v>Rumænien</v>
      </c>
      <c r="EJ61" t="str">
        <v>Rusland</v>
      </c>
      <c r="EK61" t="str">
        <v>Rwanda</v>
      </c>
      <c r="EL61" t="str">
        <v>Salomonøerne</v>
      </c>
      <c r="EM61" t="str">
        <v>Samoa</v>
      </c>
      <c r="EN61" t="str">
        <v>San Marino</v>
      </c>
      <c r="EO61" t="str">
        <v>Sao Tomé &amp; Principe</v>
      </c>
      <c r="EP61" t="str">
        <v>Saudi Arabien</v>
      </c>
      <c r="EQ61" t="str">
        <v>Schweiz</v>
      </c>
      <c r="ER61" t="str">
        <v>Senegal</v>
      </c>
      <c r="ES61" t="str">
        <v>Serbien og Montenegro</v>
      </c>
      <c r="ET61" t="str">
        <v>Seychellerne</v>
      </c>
      <c r="EU61" t="str">
        <v>Sierra Leone</v>
      </c>
      <c r="EV61" t="str">
        <v>Singapore</v>
      </c>
      <c r="EW61" t="str">
        <v>Slovakiet</v>
      </c>
      <c r="EX61" t="str">
        <v>Slovenien</v>
      </c>
      <c r="EY61" t="str">
        <v>Somalia</v>
      </c>
      <c r="EZ61" t="str">
        <v>Spanien</v>
      </c>
      <c r="FA61" t="str">
        <v>Sri Lanka</v>
      </c>
      <c r="FB61" t="str">
        <v>St. Kitts-Nevis</v>
      </c>
      <c r="FC61" t="str">
        <v>St. Lucia</v>
      </c>
      <c r="FD61" t="str">
        <v>St. Vincent &amp;</v>
      </c>
      <c r="FE61" t="str">
        <v>Storbritannien (England)</v>
      </c>
      <c r="FF61" t="str">
        <v>Sudan</v>
      </c>
      <c r="FG61" t="str">
        <v>Surinam</v>
      </c>
      <c r="FH61" t="str">
        <v>Sverige</v>
      </c>
      <c r="FI61" t="str">
        <v>Swaziland</v>
      </c>
      <c r="FJ61" t="str">
        <v>Sydafrika</v>
      </c>
      <c r="FK61" t="str">
        <v>Sydkorea</v>
      </c>
      <c r="FL61" t="str">
        <v>Syrien</v>
      </c>
      <c r="FM61" t="str">
        <v>Tadjikistan</v>
      </c>
      <c r="FN61" t="str">
        <v>Taiwan</v>
      </c>
      <c r="FO61" t="str">
        <v>Tanzania</v>
      </c>
      <c r="FP61" t="str">
        <v>Thailand</v>
      </c>
      <c r="FQ61" t="str">
        <v>Tjekkiet</v>
      </c>
      <c r="FR61" t="str">
        <v>Togo</v>
      </c>
      <c r="FS61" t="str">
        <v>Tonga</v>
      </c>
      <c r="FT61" t="str">
        <v>Trinidad &amp; Tobago</v>
      </c>
      <c r="FU61" t="str">
        <v>Tunesien</v>
      </c>
      <c r="FV61" t="str">
        <v>Turkmenistan</v>
      </c>
      <c r="FW61" t="str">
        <v>Tuvalu</v>
      </c>
      <c r="FX61" t="str">
        <v>Tyrkiet</v>
      </c>
      <c r="FY61" t="str">
        <v>Tyskland</v>
      </c>
      <c r="FZ61" t="str">
        <v>Uganda</v>
      </c>
      <c r="GA61" t="str">
        <v>Ukraine</v>
      </c>
      <c r="GB61" t="str">
        <v>Ungarn</v>
      </c>
      <c r="GC61" t="str">
        <v>Uruguay</v>
      </c>
      <c r="GD61" t="str">
        <v>USA</v>
      </c>
      <c r="GE61" t="str">
        <v>Usbekistan</v>
      </c>
      <c r="GF61" t="str">
        <v>Vanuatu</v>
      </c>
      <c r="GG61" t="str">
        <v>Vatikanet</v>
      </c>
      <c r="GH61" t="str">
        <v>Venezuela</v>
      </c>
      <c r="GI61" t="str">
        <v>Vietnam</v>
      </c>
      <c r="GJ61" t="str">
        <v>Yemen</v>
      </c>
      <c r="GK61" t="str">
        <v>Zambia</v>
      </c>
      <c r="GL61" t="str">
        <v>Zimbabwe</v>
      </c>
      <c r="GM61" t="str">
        <v>Ækvatorial Guinea</v>
      </c>
      <c r="GN61" t="str">
        <v>Østrig</v>
      </c>
      <c r="GO61" t="str">
        <v>Østtimor</v>
      </c>
    </row>
    <row r="62" spans="2:197" x14ac:dyDescent="0.25">
      <c r="B62" t="str" cm="1">
        <f t="array" ref="B62:GO62">TRANSPOSE(_xlfn._xlws.FILTER(AlleLande[Lande (dansk)],ISNUMBER(SEARCH(Vareoplysninger!I44,AlleLande[Lande (dansk)])),"Kan ikke findes"))</f>
        <v>Afghanistan</v>
      </c>
      <c r="C62" t="str">
        <v>Albanien</v>
      </c>
      <c r="D62" t="str">
        <v>Algeriet</v>
      </c>
      <c r="E62" t="str">
        <v>Andorra</v>
      </c>
      <c r="F62" t="str">
        <v>Angola</v>
      </c>
      <c r="G62" t="str">
        <v>Antigua &amp;Barbuda</v>
      </c>
      <c r="H62" t="str">
        <v>Argentina</v>
      </c>
      <c r="I62" t="str">
        <v>Armenien</v>
      </c>
      <c r="J62" t="str">
        <v>Aserbajdsjan</v>
      </c>
      <c r="K62" t="str">
        <v>Australien</v>
      </c>
      <c r="L62" t="str">
        <v>Bahamas</v>
      </c>
      <c r="M62" t="str">
        <v>Bahrain</v>
      </c>
      <c r="N62" t="str">
        <v>Bangladesh</v>
      </c>
      <c r="O62" t="str">
        <v>Barbados</v>
      </c>
      <c r="P62" t="str">
        <v>Belgien</v>
      </c>
      <c r="Q62" t="str">
        <v>Belize</v>
      </c>
      <c r="R62" t="str">
        <v>Benin</v>
      </c>
      <c r="S62" t="str">
        <v>Bhutan</v>
      </c>
      <c r="T62" t="str">
        <v>Bolivia</v>
      </c>
      <c r="U62" t="str">
        <v>Bosnien-Herzegovina</v>
      </c>
      <c r="V62" t="str">
        <v>Botswana</v>
      </c>
      <c r="W62" t="str">
        <v>Brasilien</v>
      </c>
      <c r="X62" t="str">
        <v>Brunei</v>
      </c>
      <c r="Y62" t="str">
        <v>Bulgarien</v>
      </c>
      <c r="Z62" t="str">
        <v>Burkina Faso</v>
      </c>
      <c r="AA62" t="str">
        <v>Burma (Myanmar)</v>
      </c>
      <c r="AB62" t="str">
        <v>Burundi</v>
      </c>
      <c r="AC62" t="str">
        <v>Cambodja</v>
      </c>
      <c r="AD62" t="str">
        <v>Cameroun</v>
      </c>
      <c r="AE62" t="str">
        <v>Canada</v>
      </c>
      <c r="AF62" t="str">
        <v>Centralafrika</v>
      </c>
      <c r="AG62" t="str">
        <v>Chad</v>
      </c>
      <c r="AH62" t="str">
        <v>Chile</v>
      </c>
      <c r="AI62" t="str">
        <v>Colombia</v>
      </c>
      <c r="AJ62" t="str">
        <v>Comorerne</v>
      </c>
      <c r="AK62" t="str">
        <v>Congo</v>
      </c>
      <c r="AL62" t="str">
        <v>Costa Rica</v>
      </c>
      <c r="AM62" t="str">
        <v>Cuba</v>
      </c>
      <c r="AN62" t="str">
        <v>Cypern</v>
      </c>
      <c r="AO62" t="str">
        <v>Danmark</v>
      </c>
      <c r="AP62" t="str">
        <v>Darussalem</v>
      </c>
      <c r="AQ62" t="str">
        <v>Demokratiske rep. Congo</v>
      </c>
      <c r="AR62" t="str">
        <v>Djibouti</v>
      </c>
      <c r="AS62" t="str">
        <v>Dominica</v>
      </c>
      <c r="AT62" t="str">
        <v>Dominikanske Republik</v>
      </c>
      <c r="AU62" t="str">
        <v>Ecuador</v>
      </c>
      <c r="AV62" t="str">
        <v>Egypten</v>
      </c>
      <c r="AW62" t="str">
        <v>El Salvador</v>
      </c>
      <c r="AX62" t="str">
        <v>Elfenbens- kysten</v>
      </c>
      <c r="AY62" t="str">
        <v>Eritrea</v>
      </c>
      <c r="AZ62" t="str">
        <v>Estland</v>
      </c>
      <c r="BA62" t="str">
        <v>Etiopien</v>
      </c>
      <c r="BB62" t="str">
        <v>Fiji</v>
      </c>
      <c r="BC62" t="str">
        <v>Filippinerne</v>
      </c>
      <c r="BD62" t="str">
        <v>Finland</v>
      </c>
      <c r="BE62" t="str">
        <v>Forenede Arab. Emirater</v>
      </c>
      <c r="BF62" t="str">
        <v>Frankrig</v>
      </c>
      <c r="BG62" t="str">
        <v>Gabon</v>
      </c>
      <c r="BH62" t="str">
        <v>Gambia</v>
      </c>
      <c r="BI62" t="str">
        <v>Georgien</v>
      </c>
      <c r="BJ62" t="str">
        <v>Ghana</v>
      </c>
      <c r="BK62" t="str">
        <v>Grenada</v>
      </c>
      <c r="BL62" t="str">
        <v>Grenadinerne</v>
      </c>
      <c r="BM62" t="str">
        <v>Grækenland</v>
      </c>
      <c r="BN62" t="str">
        <v>Guatemala</v>
      </c>
      <c r="BO62" t="str">
        <v>Guinea</v>
      </c>
      <c r="BP62" t="str">
        <v>Guinea-Bissau</v>
      </c>
      <c r="BQ62" t="str">
        <v>Guyana</v>
      </c>
      <c r="BR62" t="str">
        <v>Haiti</v>
      </c>
      <c r="BS62" t="str">
        <v>Honduras</v>
      </c>
      <c r="BT62" t="str">
        <v>Hviderusland (Belarus)</v>
      </c>
      <c r="BU62" t="str">
        <v>Indien</v>
      </c>
      <c r="BV62" t="str">
        <v>Indonesien</v>
      </c>
      <c r="BW62" t="str">
        <v>Irak</v>
      </c>
      <c r="BX62" t="str">
        <v>Iran</v>
      </c>
      <c r="BY62" t="str">
        <v>Irland</v>
      </c>
      <c r="BZ62" t="str">
        <v>Island</v>
      </c>
      <c r="CA62" t="str">
        <v>Israel</v>
      </c>
      <c r="CB62" t="str">
        <v>Italien</v>
      </c>
      <c r="CC62" t="str">
        <v>Jamaica</v>
      </c>
      <c r="CD62" t="str">
        <v>Japan</v>
      </c>
      <c r="CE62" t="str">
        <v>Jordan</v>
      </c>
      <c r="CF62" t="str">
        <v>Kapverdiske Øer</v>
      </c>
      <c r="CG62" t="str">
        <v>Kasakhstan</v>
      </c>
      <c r="CH62" t="str">
        <v>Kenya</v>
      </c>
      <c r="CI62" t="str">
        <v>Kina</v>
      </c>
      <c r="CJ62" t="str">
        <v>Kirgisistan</v>
      </c>
      <c r="CK62" t="str">
        <v>Kiribati</v>
      </c>
      <c r="CL62" t="str">
        <v>Kroatien</v>
      </c>
      <c r="CM62" t="str">
        <v>Kuwait</v>
      </c>
      <c r="CN62" t="str">
        <v>Laos</v>
      </c>
      <c r="CO62" t="str">
        <v>Lesotho</v>
      </c>
      <c r="CP62" t="str">
        <v>Letland</v>
      </c>
      <c r="CQ62" t="str">
        <v>Libanon</v>
      </c>
      <c r="CR62" t="str">
        <v>Liberia</v>
      </c>
      <c r="CS62" t="str">
        <v>Libyen</v>
      </c>
      <c r="CT62" t="str">
        <v>Liechtenstein</v>
      </c>
      <c r="CU62" t="str">
        <v>Litauen</v>
      </c>
      <c r="CV62" t="str">
        <v>Luxembourg</v>
      </c>
      <c r="CW62" t="str">
        <v>Madagaskar</v>
      </c>
      <c r="CX62" t="str">
        <v>Makedonien (FYROM)</v>
      </c>
      <c r="CY62" t="str">
        <v>Malawi</v>
      </c>
      <c r="CZ62" t="str">
        <v>Malaysia</v>
      </c>
      <c r="DA62" t="str">
        <v>Maldiverne</v>
      </c>
      <c r="DB62" t="str">
        <v>Mali</v>
      </c>
      <c r="DC62" t="str">
        <v>Malta</v>
      </c>
      <c r="DD62" t="str">
        <v>Marokko</v>
      </c>
      <c r="DE62" t="str">
        <v>Marshall-øerne</v>
      </c>
      <c r="DF62" t="str">
        <v>Mauretanien</v>
      </c>
      <c r="DG62" t="str">
        <v>Mauritius</v>
      </c>
      <c r="DH62" t="str">
        <v>Mexico</v>
      </c>
      <c r="DI62" t="str">
        <v>Mikronesien</v>
      </c>
      <c r="DJ62" t="str">
        <v>Moldova</v>
      </c>
      <c r="DK62" t="str">
        <v>Monaco</v>
      </c>
      <c r="DL62" t="str">
        <v>Mongoliet</v>
      </c>
      <c r="DM62" t="str">
        <v>Mozambique</v>
      </c>
      <c r="DN62" t="str">
        <v>Namibia</v>
      </c>
      <c r="DO62" t="str">
        <v>Nauru</v>
      </c>
      <c r="DP62" t="str">
        <v>Nederlandene</v>
      </c>
      <c r="DQ62" t="str">
        <v>Nepal</v>
      </c>
      <c r="DR62" t="str">
        <v>New Zealand</v>
      </c>
      <c r="DS62" t="str">
        <v>Nicaragua</v>
      </c>
      <c r="DT62" t="str">
        <v>Niger</v>
      </c>
      <c r="DU62" t="str">
        <v>Nigeria</v>
      </c>
      <c r="DV62" t="str">
        <v>Nordkorea</v>
      </c>
      <c r="DW62" t="str">
        <v>Norge</v>
      </c>
      <c r="DX62" t="str">
        <v>Oman</v>
      </c>
      <c r="DY62" t="str">
        <v>Pakistan</v>
      </c>
      <c r="DZ62" t="str">
        <v>Palau</v>
      </c>
      <c r="EA62" t="str">
        <v>Palestina</v>
      </c>
      <c r="EB62" t="str">
        <v>Panama</v>
      </c>
      <c r="EC62" t="str">
        <v>Papua New Guinea</v>
      </c>
      <c r="ED62" t="str">
        <v>Paraguay</v>
      </c>
      <c r="EE62" t="str">
        <v>Peru</v>
      </c>
      <c r="EF62" t="str">
        <v>Polen</v>
      </c>
      <c r="EG62" t="str">
        <v>Portugal</v>
      </c>
      <c r="EH62" t="str">
        <v>Qatar</v>
      </c>
      <c r="EI62" t="str">
        <v>Rumænien</v>
      </c>
      <c r="EJ62" t="str">
        <v>Rusland</v>
      </c>
      <c r="EK62" t="str">
        <v>Rwanda</v>
      </c>
      <c r="EL62" t="str">
        <v>Salomonøerne</v>
      </c>
      <c r="EM62" t="str">
        <v>Samoa</v>
      </c>
      <c r="EN62" t="str">
        <v>San Marino</v>
      </c>
      <c r="EO62" t="str">
        <v>Sao Tomé &amp; Principe</v>
      </c>
      <c r="EP62" t="str">
        <v>Saudi Arabien</v>
      </c>
      <c r="EQ62" t="str">
        <v>Schweiz</v>
      </c>
      <c r="ER62" t="str">
        <v>Senegal</v>
      </c>
      <c r="ES62" t="str">
        <v>Serbien og Montenegro</v>
      </c>
      <c r="ET62" t="str">
        <v>Seychellerne</v>
      </c>
      <c r="EU62" t="str">
        <v>Sierra Leone</v>
      </c>
      <c r="EV62" t="str">
        <v>Singapore</v>
      </c>
      <c r="EW62" t="str">
        <v>Slovakiet</v>
      </c>
      <c r="EX62" t="str">
        <v>Slovenien</v>
      </c>
      <c r="EY62" t="str">
        <v>Somalia</v>
      </c>
      <c r="EZ62" t="str">
        <v>Spanien</v>
      </c>
      <c r="FA62" t="str">
        <v>Sri Lanka</v>
      </c>
      <c r="FB62" t="str">
        <v>St. Kitts-Nevis</v>
      </c>
      <c r="FC62" t="str">
        <v>St. Lucia</v>
      </c>
      <c r="FD62" t="str">
        <v>St. Vincent &amp;</v>
      </c>
      <c r="FE62" t="str">
        <v>Storbritannien (England)</v>
      </c>
      <c r="FF62" t="str">
        <v>Sudan</v>
      </c>
      <c r="FG62" t="str">
        <v>Surinam</v>
      </c>
      <c r="FH62" t="str">
        <v>Sverige</v>
      </c>
      <c r="FI62" t="str">
        <v>Swaziland</v>
      </c>
      <c r="FJ62" t="str">
        <v>Sydafrika</v>
      </c>
      <c r="FK62" t="str">
        <v>Sydkorea</v>
      </c>
      <c r="FL62" t="str">
        <v>Syrien</v>
      </c>
      <c r="FM62" t="str">
        <v>Tadjikistan</v>
      </c>
      <c r="FN62" t="str">
        <v>Taiwan</v>
      </c>
      <c r="FO62" t="str">
        <v>Tanzania</v>
      </c>
      <c r="FP62" t="str">
        <v>Thailand</v>
      </c>
      <c r="FQ62" t="str">
        <v>Tjekkiet</v>
      </c>
      <c r="FR62" t="str">
        <v>Togo</v>
      </c>
      <c r="FS62" t="str">
        <v>Tonga</v>
      </c>
      <c r="FT62" t="str">
        <v>Trinidad &amp; Tobago</v>
      </c>
      <c r="FU62" t="str">
        <v>Tunesien</v>
      </c>
      <c r="FV62" t="str">
        <v>Turkmenistan</v>
      </c>
      <c r="FW62" t="str">
        <v>Tuvalu</v>
      </c>
      <c r="FX62" t="str">
        <v>Tyrkiet</v>
      </c>
      <c r="FY62" t="str">
        <v>Tyskland</v>
      </c>
      <c r="FZ62" t="str">
        <v>Uganda</v>
      </c>
      <c r="GA62" t="str">
        <v>Ukraine</v>
      </c>
      <c r="GB62" t="str">
        <v>Ungarn</v>
      </c>
      <c r="GC62" t="str">
        <v>Uruguay</v>
      </c>
      <c r="GD62" t="str">
        <v>USA</v>
      </c>
      <c r="GE62" t="str">
        <v>Usbekistan</v>
      </c>
      <c r="GF62" t="str">
        <v>Vanuatu</v>
      </c>
      <c r="GG62" t="str">
        <v>Vatikanet</v>
      </c>
      <c r="GH62" t="str">
        <v>Venezuela</v>
      </c>
      <c r="GI62" t="str">
        <v>Vietnam</v>
      </c>
      <c r="GJ62" t="str">
        <v>Yemen</v>
      </c>
      <c r="GK62" t="str">
        <v>Zambia</v>
      </c>
      <c r="GL62" t="str">
        <v>Zimbabwe</v>
      </c>
      <c r="GM62" t="str">
        <v>Ækvatorial Guinea</v>
      </c>
      <c r="GN62" t="str">
        <v>Østrig</v>
      </c>
      <c r="GO62" t="str">
        <v>Østtimor</v>
      </c>
    </row>
    <row r="63" spans="2:197" x14ac:dyDescent="0.25">
      <c r="B63" t="str" cm="1">
        <f t="array" ref="B63:GO63">TRANSPOSE(_xlfn._xlws.FILTER(AlleLande[Lande (dansk)],ISNUMBER(SEARCH(Vareoplysninger!I45,AlleLande[Lande (dansk)])),"Kan ikke findes"))</f>
        <v>Afghanistan</v>
      </c>
      <c r="C63" t="str">
        <v>Albanien</v>
      </c>
      <c r="D63" t="str">
        <v>Algeriet</v>
      </c>
      <c r="E63" t="str">
        <v>Andorra</v>
      </c>
      <c r="F63" t="str">
        <v>Angola</v>
      </c>
      <c r="G63" t="str">
        <v>Antigua &amp;Barbuda</v>
      </c>
      <c r="H63" t="str">
        <v>Argentina</v>
      </c>
      <c r="I63" t="str">
        <v>Armenien</v>
      </c>
      <c r="J63" t="str">
        <v>Aserbajdsjan</v>
      </c>
      <c r="K63" t="str">
        <v>Australien</v>
      </c>
      <c r="L63" t="str">
        <v>Bahamas</v>
      </c>
      <c r="M63" t="str">
        <v>Bahrain</v>
      </c>
      <c r="N63" t="str">
        <v>Bangladesh</v>
      </c>
      <c r="O63" t="str">
        <v>Barbados</v>
      </c>
      <c r="P63" t="str">
        <v>Belgien</v>
      </c>
      <c r="Q63" t="str">
        <v>Belize</v>
      </c>
      <c r="R63" t="str">
        <v>Benin</v>
      </c>
      <c r="S63" t="str">
        <v>Bhutan</v>
      </c>
      <c r="T63" t="str">
        <v>Bolivia</v>
      </c>
      <c r="U63" t="str">
        <v>Bosnien-Herzegovina</v>
      </c>
      <c r="V63" t="str">
        <v>Botswana</v>
      </c>
      <c r="W63" t="str">
        <v>Brasilien</v>
      </c>
      <c r="X63" t="str">
        <v>Brunei</v>
      </c>
      <c r="Y63" t="str">
        <v>Bulgarien</v>
      </c>
      <c r="Z63" t="str">
        <v>Burkina Faso</v>
      </c>
      <c r="AA63" t="str">
        <v>Burma (Myanmar)</v>
      </c>
      <c r="AB63" t="str">
        <v>Burundi</v>
      </c>
      <c r="AC63" t="str">
        <v>Cambodja</v>
      </c>
      <c r="AD63" t="str">
        <v>Cameroun</v>
      </c>
      <c r="AE63" t="str">
        <v>Canada</v>
      </c>
      <c r="AF63" t="str">
        <v>Centralafrika</v>
      </c>
      <c r="AG63" t="str">
        <v>Chad</v>
      </c>
      <c r="AH63" t="str">
        <v>Chile</v>
      </c>
      <c r="AI63" t="str">
        <v>Colombia</v>
      </c>
      <c r="AJ63" t="str">
        <v>Comorerne</v>
      </c>
      <c r="AK63" t="str">
        <v>Congo</v>
      </c>
      <c r="AL63" t="str">
        <v>Costa Rica</v>
      </c>
      <c r="AM63" t="str">
        <v>Cuba</v>
      </c>
      <c r="AN63" t="str">
        <v>Cypern</v>
      </c>
      <c r="AO63" t="str">
        <v>Danmark</v>
      </c>
      <c r="AP63" t="str">
        <v>Darussalem</v>
      </c>
      <c r="AQ63" t="str">
        <v>Demokratiske rep. Congo</v>
      </c>
      <c r="AR63" t="str">
        <v>Djibouti</v>
      </c>
      <c r="AS63" t="str">
        <v>Dominica</v>
      </c>
      <c r="AT63" t="str">
        <v>Dominikanske Republik</v>
      </c>
      <c r="AU63" t="str">
        <v>Ecuador</v>
      </c>
      <c r="AV63" t="str">
        <v>Egypten</v>
      </c>
      <c r="AW63" t="str">
        <v>El Salvador</v>
      </c>
      <c r="AX63" t="str">
        <v>Elfenbens- kysten</v>
      </c>
      <c r="AY63" t="str">
        <v>Eritrea</v>
      </c>
      <c r="AZ63" t="str">
        <v>Estland</v>
      </c>
      <c r="BA63" t="str">
        <v>Etiopien</v>
      </c>
      <c r="BB63" t="str">
        <v>Fiji</v>
      </c>
      <c r="BC63" t="str">
        <v>Filippinerne</v>
      </c>
      <c r="BD63" t="str">
        <v>Finland</v>
      </c>
      <c r="BE63" t="str">
        <v>Forenede Arab. Emirater</v>
      </c>
      <c r="BF63" t="str">
        <v>Frankrig</v>
      </c>
      <c r="BG63" t="str">
        <v>Gabon</v>
      </c>
      <c r="BH63" t="str">
        <v>Gambia</v>
      </c>
      <c r="BI63" t="str">
        <v>Georgien</v>
      </c>
      <c r="BJ63" t="str">
        <v>Ghana</v>
      </c>
      <c r="BK63" t="str">
        <v>Grenada</v>
      </c>
      <c r="BL63" t="str">
        <v>Grenadinerne</v>
      </c>
      <c r="BM63" t="str">
        <v>Grækenland</v>
      </c>
      <c r="BN63" t="str">
        <v>Guatemala</v>
      </c>
      <c r="BO63" t="str">
        <v>Guinea</v>
      </c>
      <c r="BP63" t="str">
        <v>Guinea-Bissau</v>
      </c>
      <c r="BQ63" t="str">
        <v>Guyana</v>
      </c>
      <c r="BR63" t="str">
        <v>Haiti</v>
      </c>
      <c r="BS63" t="str">
        <v>Honduras</v>
      </c>
      <c r="BT63" t="str">
        <v>Hviderusland (Belarus)</v>
      </c>
      <c r="BU63" t="str">
        <v>Indien</v>
      </c>
      <c r="BV63" t="str">
        <v>Indonesien</v>
      </c>
      <c r="BW63" t="str">
        <v>Irak</v>
      </c>
      <c r="BX63" t="str">
        <v>Iran</v>
      </c>
      <c r="BY63" t="str">
        <v>Irland</v>
      </c>
      <c r="BZ63" t="str">
        <v>Island</v>
      </c>
      <c r="CA63" t="str">
        <v>Israel</v>
      </c>
      <c r="CB63" t="str">
        <v>Italien</v>
      </c>
      <c r="CC63" t="str">
        <v>Jamaica</v>
      </c>
      <c r="CD63" t="str">
        <v>Japan</v>
      </c>
      <c r="CE63" t="str">
        <v>Jordan</v>
      </c>
      <c r="CF63" t="str">
        <v>Kapverdiske Øer</v>
      </c>
      <c r="CG63" t="str">
        <v>Kasakhstan</v>
      </c>
      <c r="CH63" t="str">
        <v>Kenya</v>
      </c>
      <c r="CI63" t="str">
        <v>Kina</v>
      </c>
      <c r="CJ63" t="str">
        <v>Kirgisistan</v>
      </c>
      <c r="CK63" t="str">
        <v>Kiribati</v>
      </c>
      <c r="CL63" t="str">
        <v>Kroatien</v>
      </c>
      <c r="CM63" t="str">
        <v>Kuwait</v>
      </c>
      <c r="CN63" t="str">
        <v>Laos</v>
      </c>
      <c r="CO63" t="str">
        <v>Lesotho</v>
      </c>
      <c r="CP63" t="str">
        <v>Letland</v>
      </c>
      <c r="CQ63" t="str">
        <v>Libanon</v>
      </c>
      <c r="CR63" t="str">
        <v>Liberia</v>
      </c>
      <c r="CS63" t="str">
        <v>Libyen</v>
      </c>
      <c r="CT63" t="str">
        <v>Liechtenstein</v>
      </c>
      <c r="CU63" t="str">
        <v>Litauen</v>
      </c>
      <c r="CV63" t="str">
        <v>Luxembourg</v>
      </c>
      <c r="CW63" t="str">
        <v>Madagaskar</v>
      </c>
      <c r="CX63" t="str">
        <v>Makedonien (FYROM)</v>
      </c>
      <c r="CY63" t="str">
        <v>Malawi</v>
      </c>
      <c r="CZ63" t="str">
        <v>Malaysia</v>
      </c>
      <c r="DA63" t="str">
        <v>Maldiverne</v>
      </c>
      <c r="DB63" t="str">
        <v>Mali</v>
      </c>
      <c r="DC63" t="str">
        <v>Malta</v>
      </c>
      <c r="DD63" t="str">
        <v>Marokko</v>
      </c>
      <c r="DE63" t="str">
        <v>Marshall-øerne</v>
      </c>
      <c r="DF63" t="str">
        <v>Mauretanien</v>
      </c>
      <c r="DG63" t="str">
        <v>Mauritius</v>
      </c>
      <c r="DH63" t="str">
        <v>Mexico</v>
      </c>
      <c r="DI63" t="str">
        <v>Mikronesien</v>
      </c>
      <c r="DJ63" t="str">
        <v>Moldova</v>
      </c>
      <c r="DK63" t="str">
        <v>Monaco</v>
      </c>
      <c r="DL63" t="str">
        <v>Mongoliet</v>
      </c>
      <c r="DM63" t="str">
        <v>Mozambique</v>
      </c>
      <c r="DN63" t="str">
        <v>Namibia</v>
      </c>
      <c r="DO63" t="str">
        <v>Nauru</v>
      </c>
      <c r="DP63" t="str">
        <v>Nederlandene</v>
      </c>
      <c r="DQ63" t="str">
        <v>Nepal</v>
      </c>
      <c r="DR63" t="str">
        <v>New Zealand</v>
      </c>
      <c r="DS63" t="str">
        <v>Nicaragua</v>
      </c>
      <c r="DT63" t="str">
        <v>Niger</v>
      </c>
      <c r="DU63" t="str">
        <v>Nigeria</v>
      </c>
      <c r="DV63" t="str">
        <v>Nordkorea</v>
      </c>
      <c r="DW63" t="str">
        <v>Norge</v>
      </c>
      <c r="DX63" t="str">
        <v>Oman</v>
      </c>
      <c r="DY63" t="str">
        <v>Pakistan</v>
      </c>
      <c r="DZ63" t="str">
        <v>Palau</v>
      </c>
      <c r="EA63" t="str">
        <v>Palestina</v>
      </c>
      <c r="EB63" t="str">
        <v>Panama</v>
      </c>
      <c r="EC63" t="str">
        <v>Papua New Guinea</v>
      </c>
      <c r="ED63" t="str">
        <v>Paraguay</v>
      </c>
      <c r="EE63" t="str">
        <v>Peru</v>
      </c>
      <c r="EF63" t="str">
        <v>Polen</v>
      </c>
      <c r="EG63" t="str">
        <v>Portugal</v>
      </c>
      <c r="EH63" t="str">
        <v>Qatar</v>
      </c>
      <c r="EI63" t="str">
        <v>Rumænien</v>
      </c>
      <c r="EJ63" t="str">
        <v>Rusland</v>
      </c>
      <c r="EK63" t="str">
        <v>Rwanda</v>
      </c>
      <c r="EL63" t="str">
        <v>Salomonøerne</v>
      </c>
      <c r="EM63" t="str">
        <v>Samoa</v>
      </c>
      <c r="EN63" t="str">
        <v>San Marino</v>
      </c>
      <c r="EO63" t="str">
        <v>Sao Tomé &amp; Principe</v>
      </c>
      <c r="EP63" t="str">
        <v>Saudi Arabien</v>
      </c>
      <c r="EQ63" t="str">
        <v>Schweiz</v>
      </c>
      <c r="ER63" t="str">
        <v>Senegal</v>
      </c>
      <c r="ES63" t="str">
        <v>Serbien og Montenegro</v>
      </c>
      <c r="ET63" t="str">
        <v>Seychellerne</v>
      </c>
      <c r="EU63" t="str">
        <v>Sierra Leone</v>
      </c>
      <c r="EV63" t="str">
        <v>Singapore</v>
      </c>
      <c r="EW63" t="str">
        <v>Slovakiet</v>
      </c>
      <c r="EX63" t="str">
        <v>Slovenien</v>
      </c>
      <c r="EY63" t="str">
        <v>Somalia</v>
      </c>
      <c r="EZ63" t="str">
        <v>Spanien</v>
      </c>
      <c r="FA63" t="str">
        <v>Sri Lanka</v>
      </c>
      <c r="FB63" t="str">
        <v>St. Kitts-Nevis</v>
      </c>
      <c r="FC63" t="str">
        <v>St. Lucia</v>
      </c>
      <c r="FD63" t="str">
        <v>St. Vincent &amp;</v>
      </c>
      <c r="FE63" t="str">
        <v>Storbritannien (England)</v>
      </c>
      <c r="FF63" t="str">
        <v>Sudan</v>
      </c>
      <c r="FG63" t="str">
        <v>Surinam</v>
      </c>
      <c r="FH63" t="str">
        <v>Sverige</v>
      </c>
      <c r="FI63" t="str">
        <v>Swaziland</v>
      </c>
      <c r="FJ63" t="str">
        <v>Sydafrika</v>
      </c>
      <c r="FK63" t="str">
        <v>Sydkorea</v>
      </c>
      <c r="FL63" t="str">
        <v>Syrien</v>
      </c>
      <c r="FM63" t="str">
        <v>Tadjikistan</v>
      </c>
      <c r="FN63" t="str">
        <v>Taiwan</v>
      </c>
      <c r="FO63" t="str">
        <v>Tanzania</v>
      </c>
      <c r="FP63" t="str">
        <v>Thailand</v>
      </c>
      <c r="FQ63" t="str">
        <v>Tjekkiet</v>
      </c>
      <c r="FR63" t="str">
        <v>Togo</v>
      </c>
      <c r="FS63" t="str">
        <v>Tonga</v>
      </c>
      <c r="FT63" t="str">
        <v>Trinidad &amp; Tobago</v>
      </c>
      <c r="FU63" t="str">
        <v>Tunesien</v>
      </c>
      <c r="FV63" t="str">
        <v>Turkmenistan</v>
      </c>
      <c r="FW63" t="str">
        <v>Tuvalu</v>
      </c>
      <c r="FX63" t="str">
        <v>Tyrkiet</v>
      </c>
      <c r="FY63" t="str">
        <v>Tyskland</v>
      </c>
      <c r="FZ63" t="str">
        <v>Uganda</v>
      </c>
      <c r="GA63" t="str">
        <v>Ukraine</v>
      </c>
      <c r="GB63" t="str">
        <v>Ungarn</v>
      </c>
      <c r="GC63" t="str">
        <v>Uruguay</v>
      </c>
      <c r="GD63" t="str">
        <v>USA</v>
      </c>
      <c r="GE63" t="str">
        <v>Usbekistan</v>
      </c>
      <c r="GF63" t="str">
        <v>Vanuatu</v>
      </c>
      <c r="GG63" t="str">
        <v>Vatikanet</v>
      </c>
      <c r="GH63" t="str">
        <v>Venezuela</v>
      </c>
      <c r="GI63" t="str">
        <v>Vietnam</v>
      </c>
      <c r="GJ63" t="str">
        <v>Yemen</v>
      </c>
      <c r="GK63" t="str">
        <v>Zambia</v>
      </c>
      <c r="GL63" t="str">
        <v>Zimbabwe</v>
      </c>
      <c r="GM63" t="str">
        <v>Ækvatorial Guinea</v>
      </c>
      <c r="GN63" t="str">
        <v>Østrig</v>
      </c>
      <c r="GO63" t="str">
        <v>Østtimor</v>
      </c>
    </row>
    <row r="64" spans="2:197" x14ac:dyDescent="0.25">
      <c r="B64" t="str" cm="1">
        <f t="array" ref="B64:GO64">TRANSPOSE(_xlfn._xlws.FILTER(AlleLande[Lande (dansk)],ISNUMBER(SEARCH(Vareoplysninger!I46,AlleLande[Lande (dansk)])),"Kan ikke findes"))</f>
        <v>Afghanistan</v>
      </c>
      <c r="C64" t="str">
        <v>Albanien</v>
      </c>
      <c r="D64" t="str">
        <v>Algeriet</v>
      </c>
      <c r="E64" t="str">
        <v>Andorra</v>
      </c>
      <c r="F64" t="str">
        <v>Angola</v>
      </c>
      <c r="G64" t="str">
        <v>Antigua &amp;Barbuda</v>
      </c>
      <c r="H64" t="str">
        <v>Argentina</v>
      </c>
      <c r="I64" t="str">
        <v>Armenien</v>
      </c>
      <c r="J64" t="str">
        <v>Aserbajdsjan</v>
      </c>
      <c r="K64" t="str">
        <v>Australien</v>
      </c>
      <c r="L64" t="str">
        <v>Bahamas</v>
      </c>
      <c r="M64" t="str">
        <v>Bahrain</v>
      </c>
      <c r="N64" t="str">
        <v>Bangladesh</v>
      </c>
      <c r="O64" t="str">
        <v>Barbados</v>
      </c>
      <c r="P64" t="str">
        <v>Belgien</v>
      </c>
      <c r="Q64" t="str">
        <v>Belize</v>
      </c>
      <c r="R64" t="str">
        <v>Benin</v>
      </c>
      <c r="S64" t="str">
        <v>Bhutan</v>
      </c>
      <c r="T64" t="str">
        <v>Bolivia</v>
      </c>
      <c r="U64" t="str">
        <v>Bosnien-Herzegovina</v>
      </c>
      <c r="V64" t="str">
        <v>Botswana</v>
      </c>
      <c r="W64" t="str">
        <v>Brasilien</v>
      </c>
      <c r="X64" t="str">
        <v>Brunei</v>
      </c>
      <c r="Y64" t="str">
        <v>Bulgarien</v>
      </c>
      <c r="Z64" t="str">
        <v>Burkina Faso</v>
      </c>
      <c r="AA64" t="str">
        <v>Burma (Myanmar)</v>
      </c>
      <c r="AB64" t="str">
        <v>Burundi</v>
      </c>
      <c r="AC64" t="str">
        <v>Cambodja</v>
      </c>
      <c r="AD64" t="str">
        <v>Cameroun</v>
      </c>
      <c r="AE64" t="str">
        <v>Canada</v>
      </c>
      <c r="AF64" t="str">
        <v>Centralafrika</v>
      </c>
      <c r="AG64" t="str">
        <v>Chad</v>
      </c>
      <c r="AH64" t="str">
        <v>Chile</v>
      </c>
      <c r="AI64" t="str">
        <v>Colombia</v>
      </c>
      <c r="AJ64" t="str">
        <v>Comorerne</v>
      </c>
      <c r="AK64" t="str">
        <v>Congo</v>
      </c>
      <c r="AL64" t="str">
        <v>Costa Rica</v>
      </c>
      <c r="AM64" t="str">
        <v>Cuba</v>
      </c>
      <c r="AN64" t="str">
        <v>Cypern</v>
      </c>
      <c r="AO64" t="str">
        <v>Danmark</v>
      </c>
      <c r="AP64" t="str">
        <v>Darussalem</v>
      </c>
      <c r="AQ64" t="str">
        <v>Demokratiske rep. Congo</v>
      </c>
      <c r="AR64" t="str">
        <v>Djibouti</v>
      </c>
      <c r="AS64" t="str">
        <v>Dominica</v>
      </c>
      <c r="AT64" t="str">
        <v>Dominikanske Republik</v>
      </c>
      <c r="AU64" t="str">
        <v>Ecuador</v>
      </c>
      <c r="AV64" t="str">
        <v>Egypten</v>
      </c>
      <c r="AW64" t="str">
        <v>El Salvador</v>
      </c>
      <c r="AX64" t="str">
        <v>Elfenbens- kysten</v>
      </c>
      <c r="AY64" t="str">
        <v>Eritrea</v>
      </c>
      <c r="AZ64" t="str">
        <v>Estland</v>
      </c>
      <c r="BA64" t="str">
        <v>Etiopien</v>
      </c>
      <c r="BB64" t="str">
        <v>Fiji</v>
      </c>
      <c r="BC64" t="str">
        <v>Filippinerne</v>
      </c>
      <c r="BD64" t="str">
        <v>Finland</v>
      </c>
      <c r="BE64" t="str">
        <v>Forenede Arab. Emirater</v>
      </c>
      <c r="BF64" t="str">
        <v>Frankrig</v>
      </c>
      <c r="BG64" t="str">
        <v>Gabon</v>
      </c>
      <c r="BH64" t="str">
        <v>Gambia</v>
      </c>
      <c r="BI64" t="str">
        <v>Georgien</v>
      </c>
      <c r="BJ64" t="str">
        <v>Ghana</v>
      </c>
      <c r="BK64" t="str">
        <v>Grenada</v>
      </c>
      <c r="BL64" t="str">
        <v>Grenadinerne</v>
      </c>
      <c r="BM64" t="str">
        <v>Grækenland</v>
      </c>
      <c r="BN64" t="str">
        <v>Guatemala</v>
      </c>
      <c r="BO64" t="str">
        <v>Guinea</v>
      </c>
      <c r="BP64" t="str">
        <v>Guinea-Bissau</v>
      </c>
      <c r="BQ64" t="str">
        <v>Guyana</v>
      </c>
      <c r="BR64" t="str">
        <v>Haiti</v>
      </c>
      <c r="BS64" t="str">
        <v>Honduras</v>
      </c>
      <c r="BT64" t="str">
        <v>Hviderusland (Belarus)</v>
      </c>
      <c r="BU64" t="str">
        <v>Indien</v>
      </c>
      <c r="BV64" t="str">
        <v>Indonesien</v>
      </c>
      <c r="BW64" t="str">
        <v>Irak</v>
      </c>
      <c r="BX64" t="str">
        <v>Iran</v>
      </c>
      <c r="BY64" t="str">
        <v>Irland</v>
      </c>
      <c r="BZ64" t="str">
        <v>Island</v>
      </c>
      <c r="CA64" t="str">
        <v>Israel</v>
      </c>
      <c r="CB64" t="str">
        <v>Italien</v>
      </c>
      <c r="CC64" t="str">
        <v>Jamaica</v>
      </c>
      <c r="CD64" t="str">
        <v>Japan</v>
      </c>
      <c r="CE64" t="str">
        <v>Jordan</v>
      </c>
      <c r="CF64" t="str">
        <v>Kapverdiske Øer</v>
      </c>
      <c r="CG64" t="str">
        <v>Kasakhstan</v>
      </c>
      <c r="CH64" t="str">
        <v>Kenya</v>
      </c>
      <c r="CI64" t="str">
        <v>Kina</v>
      </c>
      <c r="CJ64" t="str">
        <v>Kirgisistan</v>
      </c>
      <c r="CK64" t="str">
        <v>Kiribati</v>
      </c>
      <c r="CL64" t="str">
        <v>Kroatien</v>
      </c>
      <c r="CM64" t="str">
        <v>Kuwait</v>
      </c>
      <c r="CN64" t="str">
        <v>Laos</v>
      </c>
      <c r="CO64" t="str">
        <v>Lesotho</v>
      </c>
      <c r="CP64" t="str">
        <v>Letland</v>
      </c>
      <c r="CQ64" t="str">
        <v>Libanon</v>
      </c>
      <c r="CR64" t="str">
        <v>Liberia</v>
      </c>
      <c r="CS64" t="str">
        <v>Libyen</v>
      </c>
      <c r="CT64" t="str">
        <v>Liechtenstein</v>
      </c>
      <c r="CU64" t="str">
        <v>Litauen</v>
      </c>
      <c r="CV64" t="str">
        <v>Luxembourg</v>
      </c>
      <c r="CW64" t="str">
        <v>Madagaskar</v>
      </c>
      <c r="CX64" t="str">
        <v>Makedonien (FYROM)</v>
      </c>
      <c r="CY64" t="str">
        <v>Malawi</v>
      </c>
      <c r="CZ64" t="str">
        <v>Malaysia</v>
      </c>
      <c r="DA64" t="str">
        <v>Maldiverne</v>
      </c>
      <c r="DB64" t="str">
        <v>Mali</v>
      </c>
      <c r="DC64" t="str">
        <v>Malta</v>
      </c>
      <c r="DD64" t="str">
        <v>Marokko</v>
      </c>
      <c r="DE64" t="str">
        <v>Marshall-øerne</v>
      </c>
      <c r="DF64" t="str">
        <v>Mauretanien</v>
      </c>
      <c r="DG64" t="str">
        <v>Mauritius</v>
      </c>
      <c r="DH64" t="str">
        <v>Mexico</v>
      </c>
      <c r="DI64" t="str">
        <v>Mikronesien</v>
      </c>
      <c r="DJ64" t="str">
        <v>Moldova</v>
      </c>
      <c r="DK64" t="str">
        <v>Monaco</v>
      </c>
      <c r="DL64" t="str">
        <v>Mongoliet</v>
      </c>
      <c r="DM64" t="str">
        <v>Mozambique</v>
      </c>
      <c r="DN64" t="str">
        <v>Namibia</v>
      </c>
      <c r="DO64" t="str">
        <v>Nauru</v>
      </c>
      <c r="DP64" t="str">
        <v>Nederlandene</v>
      </c>
      <c r="DQ64" t="str">
        <v>Nepal</v>
      </c>
      <c r="DR64" t="str">
        <v>New Zealand</v>
      </c>
      <c r="DS64" t="str">
        <v>Nicaragua</v>
      </c>
      <c r="DT64" t="str">
        <v>Niger</v>
      </c>
      <c r="DU64" t="str">
        <v>Nigeria</v>
      </c>
      <c r="DV64" t="str">
        <v>Nordkorea</v>
      </c>
      <c r="DW64" t="str">
        <v>Norge</v>
      </c>
      <c r="DX64" t="str">
        <v>Oman</v>
      </c>
      <c r="DY64" t="str">
        <v>Pakistan</v>
      </c>
      <c r="DZ64" t="str">
        <v>Palau</v>
      </c>
      <c r="EA64" t="str">
        <v>Palestina</v>
      </c>
      <c r="EB64" t="str">
        <v>Panama</v>
      </c>
      <c r="EC64" t="str">
        <v>Papua New Guinea</v>
      </c>
      <c r="ED64" t="str">
        <v>Paraguay</v>
      </c>
      <c r="EE64" t="str">
        <v>Peru</v>
      </c>
      <c r="EF64" t="str">
        <v>Polen</v>
      </c>
      <c r="EG64" t="str">
        <v>Portugal</v>
      </c>
      <c r="EH64" t="str">
        <v>Qatar</v>
      </c>
      <c r="EI64" t="str">
        <v>Rumænien</v>
      </c>
      <c r="EJ64" t="str">
        <v>Rusland</v>
      </c>
      <c r="EK64" t="str">
        <v>Rwanda</v>
      </c>
      <c r="EL64" t="str">
        <v>Salomonøerne</v>
      </c>
      <c r="EM64" t="str">
        <v>Samoa</v>
      </c>
      <c r="EN64" t="str">
        <v>San Marino</v>
      </c>
      <c r="EO64" t="str">
        <v>Sao Tomé &amp; Principe</v>
      </c>
      <c r="EP64" t="str">
        <v>Saudi Arabien</v>
      </c>
      <c r="EQ64" t="str">
        <v>Schweiz</v>
      </c>
      <c r="ER64" t="str">
        <v>Senegal</v>
      </c>
      <c r="ES64" t="str">
        <v>Serbien og Montenegro</v>
      </c>
      <c r="ET64" t="str">
        <v>Seychellerne</v>
      </c>
      <c r="EU64" t="str">
        <v>Sierra Leone</v>
      </c>
      <c r="EV64" t="str">
        <v>Singapore</v>
      </c>
      <c r="EW64" t="str">
        <v>Slovakiet</v>
      </c>
      <c r="EX64" t="str">
        <v>Slovenien</v>
      </c>
      <c r="EY64" t="str">
        <v>Somalia</v>
      </c>
      <c r="EZ64" t="str">
        <v>Spanien</v>
      </c>
      <c r="FA64" t="str">
        <v>Sri Lanka</v>
      </c>
      <c r="FB64" t="str">
        <v>St. Kitts-Nevis</v>
      </c>
      <c r="FC64" t="str">
        <v>St. Lucia</v>
      </c>
      <c r="FD64" t="str">
        <v>St. Vincent &amp;</v>
      </c>
      <c r="FE64" t="str">
        <v>Storbritannien (England)</v>
      </c>
      <c r="FF64" t="str">
        <v>Sudan</v>
      </c>
      <c r="FG64" t="str">
        <v>Surinam</v>
      </c>
      <c r="FH64" t="str">
        <v>Sverige</v>
      </c>
      <c r="FI64" t="str">
        <v>Swaziland</v>
      </c>
      <c r="FJ64" t="str">
        <v>Sydafrika</v>
      </c>
      <c r="FK64" t="str">
        <v>Sydkorea</v>
      </c>
      <c r="FL64" t="str">
        <v>Syrien</v>
      </c>
      <c r="FM64" t="str">
        <v>Tadjikistan</v>
      </c>
      <c r="FN64" t="str">
        <v>Taiwan</v>
      </c>
      <c r="FO64" t="str">
        <v>Tanzania</v>
      </c>
      <c r="FP64" t="str">
        <v>Thailand</v>
      </c>
      <c r="FQ64" t="str">
        <v>Tjekkiet</v>
      </c>
      <c r="FR64" t="str">
        <v>Togo</v>
      </c>
      <c r="FS64" t="str">
        <v>Tonga</v>
      </c>
      <c r="FT64" t="str">
        <v>Trinidad &amp; Tobago</v>
      </c>
      <c r="FU64" t="str">
        <v>Tunesien</v>
      </c>
      <c r="FV64" t="str">
        <v>Turkmenistan</v>
      </c>
      <c r="FW64" t="str">
        <v>Tuvalu</v>
      </c>
      <c r="FX64" t="str">
        <v>Tyrkiet</v>
      </c>
      <c r="FY64" t="str">
        <v>Tyskland</v>
      </c>
      <c r="FZ64" t="str">
        <v>Uganda</v>
      </c>
      <c r="GA64" t="str">
        <v>Ukraine</v>
      </c>
      <c r="GB64" t="str">
        <v>Ungarn</v>
      </c>
      <c r="GC64" t="str">
        <v>Uruguay</v>
      </c>
      <c r="GD64" t="str">
        <v>USA</v>
      </c>
      <c r="GE64" t="str">
        <v>Usbekistan</v>
      </c>
      <c r="GF64" t="str">
        <v>Vanuatu</v>
      </c>
      <c r="GG64" t="str">
        <v>Vatikanet</v>
      </c>
      <c r="GH64" t="str">
        <v>Venezuela</v>
      </c>
      <c r="GI64" t="str">
        <v>Vietnam</v>
      </c>
      <c r="GJ64" t="str">
        <v>Yemen</v>
      </c>
      <c r="GK64" t="str">
        <v>Zambia</v>
      </c>
      <c r="GL64" t="str">
        <v>Zimbabwe</v>
      </c>
      <c r="GM64" t="str">
        <v>Ækvatorial Guinea</v>
      </c>
      <c r="GN64" t="str">
        <v>Østrig</v>
      </c>
      <c r="GO64" t="str">
        <v>Østtimor</v>
      </c>
    </row>
    <row r="65" spans="2:197" x14ac:dyDescent="0.25">
      <c r="B65" t="str" cm="1">
        <f t="array" ref="B65:GO65">TRANSPOSE(_xlfn._xlws.FILTER(AlleLande[Lande (dansk)],ISNUMBER(SEARCH(Vareoplysninger!I47,AlleLande[Lande (dansk)])),"Kan ikke findes"))</f>
        <v>Afghanistan</v>
      </c>
      <c r="C65" t="str">
        <v>Albanien</v>
      </c>
      <c r="D65" t="str">
        <v>Algeriet</v>
      </c>
      <c r="E65" t="str">
        <v>Andorra</v>
      </c>
      <c r="F65" t="str">
        <v>Angola</v>
      </c>
      <c r="G65" t="str">
        <v>Antigua &amp;Barbuda</v>
      </c>
      <c r="H65" t="str">
        <v>Argentina</v>
      </c>
      <c r="I65" t="str">
        <v>Armenien</v>
      </c>
      <c r="J65" t="str">
        <v>Aserbajdsjan</v>
      </c>
      <c r="K65" t="str">
        <v>Australien</v>
      </c>
      <c r="L65" t="str">
        <v>Bahamas</v>
      </c>
      <c r="M65" t="str">
        <v>Bahrain</v>
      </c>
      <c r="N65" t="str">
        <v>Bangladesh</v>
      </c>
      <c r="O65" t="str">
        <v>Barbados</v>
      </c>
      <c r="P65" t="str">
        <v>Belgien</v>
      </c>
      <c r="Q65" t="str">
        <v>Belize</v>
      </c>
      <c r="R65" t="str">
        <v>Benin</v>
      </c>
      <c r="S65" t="str">
        <v>Bhutan</v>
      </c>
      <c r="T65" t="str">
        <v>Bolivia</v>
      </c>
      <c r="U65" t="str">
        <v>Bosnien-Herzegovina</v>
      </c>
      <c r="V65" t="str">
        <v>Botswana</v>
      </c>
      <c r="W65" t="str">
        <v>Brasilien</v>
      </c>
      <c r="X65" t="str">
        <v>Brunei</v>
      </c>
      <c r="Y65" t="str">
        <v>Bulgarien</v>
      </c>
      <c r="Z65" t="str">
        <v>Burkina Faso</v>
      </c>
      <c r="AA65" t="str">
        <v>Burma (Myanmar)</v>
      </c>
      <c r="AB65" t="str">
        <v>Burundi</v>
      </c>
      <c r="AC65" t="str">
        <v>Cambodja</v>
      </c>
      <c r="AD65" t="str">
        <v>Cameroun</v>
      </c>
      <c r="AE65" t="str">
        <v>Canada</v>
      </c>
      <c r="AF65" t="str">
        <v>Centralafrika</v>
      </c>
      <c r="AG65" t="str">
        <v>Chad</v>
      </c>
      <c r="AH65" t="str">
        <v>Chile</v>
      </c>
      <c r="AI65" t="str">
        <v>Colombia</v>
      </c>
      <c r="AJ65" t="str">
        <v>Comorerne</v>
      </c>
      <c r="AK65" t="str">
        <v>Congo</v>
      </c>
      <c r="AL65" t="str">
        <v>Costa Rica</v>
      </c>
      <c r="AM65" t="str">
        <v>Cuba</v>
      </c>
      <c r="AN65" t="str">
        <v>Cypern</v>
      </c>
      <c r="AO65" t="str">
        <v>Danmark</v>
      </c>
      <c r="AP65" t="str">
        <v>Darussalem</v>
      </c>
      <c r="AQ65" t="str">
        <v>Demokratiske rep. Congo</v>
      </c>
      <c r="AR65" t="str">
        <v>Djibouti</v>
      </c>
      <c r="AS65" t="str">
        <v>Dominica</v>
      </c>
      <c r="AT65" t="str">
        <v>Dominikanske Republik</v>
      </c>
      <c r="AU65" t="str">
        <v>Ecuador</v>
      </c>
      <c r="AV65" t="str">
        <v>Egypten</v>
      </c>
      <c r="AW65" t="str">
        <v>El Salvador</v>
      </c>
      <c r="AX65" t="str">
        <v>Elfenbens- kysten</v>
      </c>
      <c r="AY65" t="str">
        <v>Eritrea</v>
      </c>
      <c r="AZ65" t="str">
        <v>Estland</v>
      </c>
      <c r="BA65" t="str">
        <v>Etiopien</v>
      </c>
      <c r="BB65" t="str">
        <v>Fiji</v>
      </c>
      <c r="BC65" t="str">
        <v>Filippinerne</v>
      </c>
      <c r="BD65" t="str">
        <v>Finland</v>
      </c>
      <c r="BE65" t="str">
        <v>Forenede Arab. Emirater</v>
      </c>
      <c r="BF65" t="str">
        <v>Frankrig</v>
      </c>
      <c r="BG65" t="str">
        <v>Gabon</v>
      </c>
      <c r="BH65" t="str">
        <v>Gambia</v>
      </c>
      <c r="BI65" t="str">
        <v>Georgien</v>
      </c>
      <c r="BJ65" t="str">
        <v>Ghana</v>
      </c>
      <c r="BK65" t="str">
        <v>Grenada</v>
      </c>
      <c r="BL65" t="str">
        <v>Grenadinerne</v>
      </c>
      <c r="BM65" t="str">
        <v>Grækenland</v>
      </c>
      <c r="BN65" t="str">
        <v>Guatemala</v>
      </c>
      <c r="BO65" t="str">
        <v>Guinea</v>
      </c>
      <c r="BP65" t="str">
        <v>Guinea-Bissau</v>
      </c>
      <c r="BQ65" t="str">
        <v>Guyana</v>
      </c>
      <c r="BR65" t="str">
        <v>Haiti</v>
      </c>
      <c r="BS65" t="str">
        <v>Honduras</v>
      </c>
      <c r="BT65" t="str">
        <v>Hviderusland (Belarus)</v>
      </c>
      <c r="BU65" t="str">
        <v>Indien</v>
      </c>
      <c r="BV65" t="str">
        <v>Indonesien</v>
      </c>
      <c r="BW65" t="str">
        <v>Irak</v>
      </c>
      <c r="BX65" t="str">
        <v>Iran</v>
      </c>
      <c r="BY65" t="str">
        <v>Irland</v>
      </c>
      <c r="BZ65" t="str">
        <v>Island</v>
      </c>
      <c r="CA65" t="str">
        <v>Israel</v>
      </c>
      <c r="CB65" t="str">
        <v>Italien</v>
      </c>
      <c r="CC65" t="str">
        <v>Jamaica</v>
      </c>
      <c r="CD65" t="str">
        <v>Japan</v>
      </c>
      <c r="CE65" t="str">
        <v>Jordan</v>
      </c>
      <c r="CF65" t="str">
        <v>Kapverdiske Øer</v>
      </c>
      <c r="CG65" t="str">
        <v>Kasakhstan</v>
      </c>
      <c r="CH65" t="str">
        <v>Kenya</v>
      </c>
      <c r="CI65" t="str">
        <v>Kina</v>
      </c>
      <c r="CJ65" t="str">
        <v>Kirgisistan</v>
      </c>
      <c r="CK65" t="str">
        <v>Kiribati</v>
      </c>
      <c r="CL65" t="str">
        <v>Kroatien</v>
      </c>
      <c r="CM65" t="str">
        <v>Kuwait</v>
      </c>
      <c r="CN65" t="str">
        <v>Laos</v>
      </c>
      <c r="CO65" t="str">
        <v>Lesotho</v>
      </c>
      <c r="CP65" t="str">
        <v>Letland</v>
      </c>
      <c r="CQ65" t="str">
        <v>Libanon</v>
      </c>
      <c r="CR65" t="str">
        <v>Liberia</v>
      </c>
      <c r="CS65" t="str">
        <v>Libyen</v>
      </c>
      <c r="CT65" t="str">
        <v>Liechtenstein</v>
      </c>
      <c r="CU65" t="str">
        <v>Litauen</v>
      </c>
      <c r="CV65" t="str">
        <v>Luxembourg</v>
      </c>
      <c r="CW65" t="str">
        <v>Madagaskar</v>
      </c>
      <c r="CX65" t="str">
        <v>Makedonien (FYROM)</v>
      </c>
      <c r="CY65" t="str">
        <v>Malawi</v>
      </c>
      <c r="CZ65" t="str">
        <v>Malaysia</v>
      </c>
      <c r="DA65" t="str">
        <v>Maldiverne</v>
      </c>
      <c r="DB65" t="str">
        <v>Mali</v>
      </c>
      <c r="DC65" t="str">
        <v>Malta</v>
      </c>
      <c r="DD65" t="str">
        <v>Marokko</v>
      </c>
      <c r="DE65" t="str">
        <v>Marshall-øerne</v>
      </c>
      <c r="DF65" t="str">
        <v>Mauretanien</v>
      </c>
      <c r="DG65" t="str">
        <v>Mauritius</v>
      </c>
      <c r="DH65" t="str">
        <v>Mexico</v>
      </c>
      <c r="DI65" t="str">
        <v>Mikronesien</v>
      </c>
      <c r="DJ65" t="str">
        <v>Moldova</v>
      </c>
      <c r="DK65" t="str">
        <v>Monaco</v>
      </c>
      <c r="DL65" t="str">
        <v>Mongoliet</v>
      </c>
      <c r="DM65" t="str">
        <v>Mozambique</v>
      </c>
      <c r="DN65" t="str">
        <v>Namibia</v>
      </c>
      <c r="DO65" t="str">
        <v>Nauru</v>
      </c>
      <c r="DP65" t="str">
        <v>Nederlandene</v>
      </c>
      <c r="DQ65" t="str">
        <v>Nepal</v>
      </c>
      <c r="DR65" t="str">
        <v>New Zealand</v>
      </c>
      <c r="DS65" t="str">
        <v>Nicaragua</v>
      </c>
      <c r="DT65" t="str">
        <v>Niger</v>
      </c>
      <c r="DU65" t="str">
        <v>Nigeria</v>
      </c>
      <c r="DV65" t="str">
        <v>Nordkorea</v>
      </c>
      <c r="DW65" t="str">
        <v>Norge</v>
      </c>
      <c r="DX65" t="str">
        <v>Oman</v>
      </c>
      <c r="DY65" t="str">
        <v>Pakistan</v>
      </c>
      <c r="DZ65" t="str">
        <v>Palau</v>
      </c>
      <c r="EA65" t="str">
        <v>Palestina</v>
      </c>
      <c r="EB65" t="str">
        <v>Panama</v>
      </c>
      <c r="EC65" t="str">
        <v>Papua New Guinea</v>
      </c>
      <c r="ED65" t="str">
        <v>Paraguay</v>
      </c>
      <c r="EE65" t="str">
        <v>Peru</v>
      </c>
      <c r="EF65" t="str">
        <v>Polen</v>
      </c>
      <c r="EG65" t="str">
        <v>Portugal</v>
      </c>
      <c r="EH65" t="str">
        <v>Qatar</v>
      </c>
      <c r="EI65" t="str">
        <v>Rumænien</v>
      </c>
      <c r="EJ65" t="str">
        <v>Rusland</v>
      </c>
      <c r="EK65" t="str">
        <v>Rwanda</v>
      </c>
      <c r="EL65" t="str">
        <v>Salomonøerne</v>
      </c>
      <c r="EM65" t="str">
        <v>Samoa</v>
      </c>
      <c r="EN65" t="str">
        <v>San Marino</v>
      </c>
      <c r="EO65" t="str">
        <v>Sao Tomé &amp; Principe</v>
      </c>
      <c r="EP65" t="str">
        <v>Saudi Arabien</v>
      </c>
      <c r="EQ65" t="str">
        <v>Schweiz</v>
      </c>
      <c r="ER65" t="str">
        <v>Senegal</v>
      </c>
      <c r="ES65" t="str">
        <v>Serbien og Montenegro</v>
      </c>
      <c r="ET65" t="str">
        <v>Seychellerne</v>
      </c>
      <c r="EU65" t="str">
        <v>Sierra Leone</v>
      </c>
      <c r="EV65" t="str">
        <v>Singapore</v>
      </c>
      <c r="EW65" t="str">
        <v>Slovakiet</v>
      </c>
      <c r="EX65" t="str">
        <v>Slovenien</v>
      </c>
      <c r="EY65" t="str">
        <v>Somalia</v>
      </c>
      <c r="EZ65" t="str">
        <v>Spanien</v>
      </c>
      <c r="FA65" t="str">
        <v>Sri Lanka</v>
      </c>
      <c r="FB65" t="str">
        <v>St. Kitts-Nevis</v>
      </c>
      <c r="FC65" t="str">
        <v>St. Lucia</v>
      </c>
      <c r="FD65" t="str">
        <v>St. Vincent &amp;</v>
      </c>
      <c r="FE65" t="str">
        <v>Storbritannien (England)</v>
      </c>
      <c r="FF65" t="str">
        <v>Sudan</v>
      </c>
      <c r="FG65" t="str">
        <v>Surinam</v>
      </c>
      <c r="FH65" t="str">
        <v>Sverige</v>
      </c>
      <c r="FI65" t="str">
        <v>Swaziland</v>
      </c>
      <c r="FJ65" t="str">
        <v>Sydafrika</v>
      </c>
      <c r="FK65" t="str">
        <v>Sydkorea</v>
      </c>
      <c r="FL65" t="str">
        <v>Syrien</v>
      </c>
      <c r="FM65" t="str">
        <v>Tadjikistan</v>
      </c>
      <c r="FN65" t="str">
        <v>Taiwan</v>
      </c>
      <c r="FO65" t="str">
        <v>Tanzania</v>
      </c>
      <c r="FP65" t="str">
        <v>Thailand</v>
      </c>
      <c r="FQ65" t="str">
        <v>Tjekkiet</v>
      </c>
      <c r="FR65" t="str">
        <v>Togo</v>
      </c>
      <c r="FS65" t="str">
        <v>Tonga</v>
      </c>
      <c r="FT65" t="str">
        <v>Trinidad &amp; Tobago</v>
      </c>
      <c r="FU65" t="str">
        <v>Tunesien</v>
      </c>
      <c r="FV65" t="str">
        <v>Turkmenistan</v>
      </c>
      <c r="FW65" t="str">
        <v>Tuvalu</v>
      </c>
      <c r="FX65" t="str">
        <v>Tyrkiet</v>
      </c>
      <c r="FY65" t="str">
        <v>Tyskland</v>
      </c>
      <c r="FZ65" t="str">
        <v>Uganda</v>
      </c>
      <c r="GA65" t="str">
        <v>Ukraine</v>
      </c>
      <c r="GB65" t="str">
        <v>Ungarn</v>
      </c>
      <c r="GC65" t="str">
        <v>Uruguay</v>
      </c>
      <c r="GD65" t="str">
        <v>USA</v>
      </c>
      <c r="GE65" t="str">
        <v>Usbekistan</v>
      </c>
      <c r="GF65" t="str">
        <v>Vanuatu</v>
      </c>
      <c r="GG65" t="str">
        <v>Vatikanet</v>
      </c>
      <c r="GH65" t="str">
        <v>Venezuela</v>
      </c>
      <c r="GI65" t="str">
        <v>Vietnam</v>
      </c>
      <c r="GJ65" t="str">
        <v>Yemen</v>
      </c>
      <c r="GK65" t="str">
        <v>Zambia</v>
      </c>
      <c r="GL65" t="str">
        <v>Zimbabwe</v>
      </c>
      <c r="GM65" t="str">
        <v>Ækvatorial Guinea</v>
      </c>
      <c r="GN65" t="str">
        <v>Østrig</v>
      </c>
      <c r="GO65" t="str">
        <v>Østtimor</v>
      </c>
    </row>
    <row r="67" spans="2:197" ht="21" x14ac:dyDescent="0.35">
      <c r="B67" s="17" t="s">
        <v>807</v>
      </c>
    </row>
    <row r="68" spans="2:197" x14ac:dyDescent="0.25">
      <c r="B68" t="str" cm="1">
        <f t="array" ref="B68:GO68">TRANSPOSE(_xlfn._xlws.FILTER(AlleLande[Lande (dansk)],ISNUMBER(SEARCH(Vareoplysninger!J43,AlleLande[Lande (dansk)])),"Kan ikke findes"))</f>
        <v>Afghanistan</v>
      </c>
      <c r="C68" t="str">
        <v>Albanien</v>
      </c>
      <c r="D68" t="str">
        <v>Algeriet</v>
      </c>
      <c r="E68" t="str">
        <v>Andorra</v>
      </c>
      <c r="F68" t="str">
        <v>Angola</v>
      </c>
      <c r="G68" t="str">
        <v>Antigua &amp;Barbuda</v>
      </c>
      <c r="H68" t="str">
        <v>Argentina</v>
      </c>
      <c r="I68" t="str">
        <v>Armenien</v>
      </c>
      <c r="J68" t="str">
        <v>Aserbajdsjan</v>
      </c>
      <c r="K68" t="str">
        <v>Australien</v>
      </c>
      <c r="L68" t="str">
        <v>Bahamas</v>
      </c>
      <c r="M68" t="str">
        <v>Bahrain</v>
      </c>
      <c r="N68" t="str">
        <v>Bangladesh</v>
      </c>
      <c r="O68" t="str">
        <v>Barbados</v>
      </c>
      <c r="P68" t="str">
        <v>Belgien</v>
      </c>
      <c r="Q68" t="str">
        <v>Belize</v>
      </c>
      <c r="R68" t="str">
        <v>Benin</v>
      </c>
      <c r="S68" t="str">
        <v>Bhutan</v>
      </c>
      <c r="T68" t="str">
        <v>Bolivia</v>
      </c>
      <c r="U68" t="str">
        <v>Bosnien-Herzegovina</v>
      </c>
      <c r="V68" t="str">
        <v>Botswana</v>
      </c>
      <c r="W68" t="str">
        <v>Brasilien</v>
      </c>
      <c r="X68" t="str">
        <v>Brunei</v>
      </c>
      <c r="Y68" t="str">
        <v>Bulgarien</v>
      </c>
      <c r="Z68" t="str">
        <v>Burkina Faso</v>
      </c>
      <c r="AA68" t="str">
        <v>Burma (Myanmar)</v>
      </c>
      <c r="AB68" t="str">
        <v>Burundi</v>
      </c>
      <c r="AC68" t="str">
        <v>Cambodja</v>
      </c>
      <c r="AD68" t="str">
        <v>Cameroun</v>
      </c>
      <c r="AE68" t="str">
        <v>Canada</v>
      </c>
      <c r="AF68" t="str">
        <v>Centralafrika</v>
      </c>
      <c r="AG68" t="str">
        <v>Chad</v>
      </c>
      <c r="AH68" t="str">
        <v>Chile</v>
      </c>
      <c r="AI68" t="str">
        <v>Colombia</v>
      </c>
      <c r="AJ68" t="str">
        <v>Comorerne</v>
      </c>
      <c r="AK68" t="str">
        <v>Congo</v>
      </c>
      <c r="AL68" t="str">
        <v>Costa Rica</v>
      </c>
      <c r="AM68" t="str">
        <v>Cuba</v>
      </c>
      <c r="AN68" t="str">
        <v>Cypern</v>
      </c>
      <c r="AO68" t="str">
        <v>Danmark</v>
      </c>
      <c r="AP68" t="str">
        <v>Darussalem</v>
      </c>
      <c r="AQ68" t="str">
        <v>Demokratiske rep. Congo</v>
      </c>
      <c r="AR68" t="str">
        <v>Djibouti</v>
      </c>
      <c r="AS68" t="str">
        <v>Dominica</v>
      </c>
      <c r="AT68" t="str">
        <v>Dominikanske Republik</v>
      </c>
      <c r="AU68" t="str">
        <v>Ecuador</v>
      </c>
      <c r="AV68" t="str">
        <v>Egypten</v>
      </c>
      <c r="AW68" t="str">
        <v>El Salvador</v>
      </c>
      <c r="AX68" t="str">
        <v>Elfenbens- kysten</v>
      </c>
      <c r="AY68" t="str">
        <v>Eritrea</v>
      </c>
      <c r="AZ68" t="str">
        <v>Estland</v>
      </c>
      <c r="BA68" t="str">
        <v>Etiopien</v>
      </c>
      <c r="BB68" t="str">
        <v>Fiji</v>
      </c>
      <c r="BC68" t="str">
        <v>Filippinerne</v>
      </c>
      <c r="BD68" t="str">
        <v>Finland</v>
      </c>
      <c r="BE68" t="str">
        <v>Forenede Arab. Emirater</v>
      </c>
      <c r="BF68" t="str">
        <v>Frankrig</v>
      </c>
      <c r="BG68" t="str">
        <v>Gabon</v>
      </c>
      <c r="BH68" t="str">
        <v>Gambia</v>
      </c>
      <c r="BI68" t="str">
        <v>Georgien</v>
      </c>
      <c r="BJ68" t="str">
        <v>Ghana</v>
      </c>
      <c r="BK68" t="str">
        <v>Grenada</v>
      </c>
      <c r="BL68" t="str">
        <v>Grenadinerne</v>
      </c>
      <c r="BM68" t="str">
        <v>Grækenland</v>
      </c>
      <c r="BN68" t="str">
        <v>Guatemala</v>
      </c>
      <c r="BO68" t="str">
        <v>Guinea</v>
      </c>
      <c r="BP68" t="str">
        <v>Guinea-Bissau</v>
      </c>
      <c r="BQ68" t="str">
        <v>Guyana</v>
      </c>
      <c r="BR68" t="str">
        <v>Haiti</v>
      </c>
      <c r="BS68" t="str">
        <v>Honduras</v>
      </c>
      <c r="BT68" t="str">
        <v>Hviderusland (Belarus)</v>
      </c>
      <c r="BU68" t="str">
        <v>Indien</v>
      </c>
      <c r="BV68" t="str">
        <v>Indonesien</v>
      </c>
      <c r="BW68" t="str">
        <v>Irak</v>
      </c>
      <c r="BX68" t="str">
        <v>Iran</v>
      </c>
      <c r="BY68" t="str">
        <v>Irland</v>
      </c>
      <c r="BZ68" t="str">
        <v>Island</v>
      </c>
      <c r="CA68" t="str">
        <v>Israel</v>
      </c>
      <c r="CB68" t="str">
        <v>Italien</v>
      </c>
      <c r="CC68" t="str">
        <v>Jamaica</v>
      </c>
      <c r="CD68" t="str">
        <v>Japan</v>
      </c>
      <c r="CE68" t="str">
        <v>Jordan</v>
      </c>
      <c r="CF68" t="str">
        <v>Kapverdiske Øer</v>
      </c>
      <c r="CG68" t="str">
        <v>Kasakhstan</v>
      </c>
      <c r="CH68" t="str">
        <v>Kenya</v>
      </c>
      <c r="CI68" t="str">
        <v>Kina</v>
      </c>
      <c r="CJ68" t="str">
        <v>Kirgisistan</v>
      </c>
      <c r="CK68" t="str">
        <v>Kiribati</v>
      </c>
      <c r="CL68" t="str">
        <v>Kroatien</v>
      </c>
      <c r="CM68" t="str">
        <v>Kuwait</v>
      </c>
      <c r="CN68" t="str">
        <v>Laos</v>
      </c>
      <c r="CO68" t="str">
        <v>Lesotho</v>
      </c>
      <c r="CP68" t="str">
        <v>Letland</v>
      </c>
      <c r="CQ68" t="str">
        <v>Libanon</v>
      </c>
      <c r="CR68" t="str">
        <v>Liberia</v>
      </c>
      <c r="CS68" t="str">
        <v>Libyen</v>
      </c>
      <c r="CT68" t="str">
        <v>Liechtenstein</v>
      </c>
      <c r="CU68" t="str">
        <v>Litauen</v>
      </c>
      <c r="CV68" t="str">
        <v>Luxembourg</v>
      </c>
      <c r="CW68" t="str">
        <v>Madagaskar</v>
      </c>
      <c r="CX68" t="str">
        <v>Makedonien (FYROM)</v>
      </c>
      <c r="CY68" t="str">
        <v>Malawi</v>
      </c>
      <c r="CZ68" t="str">
        <v>Malaysia</v>
      </c>
      <c r="DA68" t="str">
        <v>Maldiverne</v>
      </c>
      <c r="DB68" t="str">
        <v>Mali</v>
      </c>
      <c r="DC68" t="str">
        <v>Malta</v>
      </c>
      <c r="DD68" t="str">
        <v>Marokko</v>
      </c>
      <c r="DE68" t="str">
        <v>Marshall-øerne</v>
      </c>
      <c r="DF68" t="str">
        <v>Mauretanien</v>
      </c>
      <c r="DG68" t="str">
        <v>Mauritius</v>
      </c>
      <c r="DH68" t="str">
        <v>Mexico</v>
      </c>
      <c r="DI68" t="str">
        <v>Mikronesien</v>
      </c>
      <c r="DJ68" t="str">
        <v>Moldova</v>
      </c>
      <c r="DK68" t="str">
        <v>Monaco</v>
      </c>
      <c r="DL68" t="str">
        <v>Mongoliet</v>
      </c>
      <c r="DM68" t="str">
        <v>Mozambique</v>
      </c>
      <c r="DN68" t="str">
        <v>Namibia</v>
      </c>
      <c r="DO68" t="str">
        <v>Nauru</v>
      </c>
      <c r="DP68" t="str">
        <v>Nederlandene</v>
      </c>
      <c r="DQ68" t="str">
        <v>Nepal</v>
      </c>
      <c r="DR68" t="str">
        <v>New Zealand</v>
      </c>
      <c r="DS68" t="str">
        <v>Nicaragua</v>
      </c>
      <c r="DT68" t="str">
        <v>Niger</v>
      </c>
      <c r="DU68" t="str">
        <v>Nigeria</v>
      </c>
      <c r="DV68" t="str">
        <v>Nordkorea</v>
      </c>
      <c r="DW68" t="str">
        <v>Norge</v>
      </c>
      <c r="DX68" t="str">
        <v>Oman</v>
      </c>
      <c r="DY68" t="str">
        <v>Pakistan</v>
      </c>
      <c r="DZ68" t="str">
        <v>Palau</v>
      </c>
      <c r="EA68" t="str">
        <v>Palestina</v>
      </c>
      <c r="EB68" t="str">
        <v>Panama</v>
      </c>
      <c r="EC68" t="str">
        <v>Papua New Guinea</v>
      </c>
      <c r="ED68" t="str">
        <v>Paraguay</v>
      </c>
      <c r="EE68" t="str">
        <v>Peru</v>
      </c>
      <c r="EF68" t="str">
        <v>Polen</v>
      </c>
      <c r="EG68" t="str">
        <v>Portugal</v>
      </c>
      <c r="EH68" t="str">
        <v>Qatar</v>
      </c>
      <c r="EI68" t="str">
        <v>Rumænien</v>
      </c>
      <c r="EJ68" t="str">
        <v>Rusland</v>
      </c>
      <c r="EK68" t="str">
        <v>Rwanda</v>
      </c>
      <c r="EL68" t="str">
        <v>Salomonøerne</v>
      </c>
      <c r="EM68" t="str">
        <v>Samoa</v>
      </c>
      <c r="EN68" t="str">
        <v>San Marino</v>
      </c>
      <c r="EO68" t="str">
        <v>Sao Tomé &amp; Principe</v>
      </c>
      <c r="EP68" t="str">
        <v>Saudi Arabien</v>
      </c>
      <c r="EQ68" t="str">
        <v>Schweiz</v>
      </c>
      <c r="ER68" t="str">
        <v>Senegal</v>
      </c>
      <c r="ES68" t="str">
        <v>Serbien og Montenegro</v>
      </c>
      <c r="ET68" t="str">
        <v>Seychellerne</v>
      </c>
      <c r="EU68" t="str">
        <v>Sierra Leone</v>
      </c>
      <c r="EV68" t="str">
        <v>Singapore</v>
      </c>
      <c r="EW68" t="str">
        <v>Slovakiet</v>
      </c>
      <c r="EX68" t="str">
        <v>Slovenien</v>
      </c>
      <c r="EY68" t="str">
        <v>Somalia</v>
      </c>
      <c r="EZ68" t="str">
        <v>Spanien</v>
      </c>
      <c r="FA68" t="str">
        <v>Sri Lanka</v>
      </c>
      <c r="FB68" t="str">
        <v>St. Kitts-Nevis</v>
      </c>
      <c r="FC68" t="str">
        <v>St. Lucia</v>
      </c>
      <c r="FD68" t="str">
        <v>St. Vincent &amp;</v>
      </c>
      <c r="FE68" t="str">
        <v>Storbritannien (England)</v>
      </c>
      <c r="FF68" t="str">
        <v>Sudan</v>
      </c>
      <c r="FG68" t="str">
        <v>Surinam</v>
      </c>
      <c r="FH68" t="str">
        <v>Sverige</v>
      </c>
      <c r="FI68" t="str">
        <v>Swaziland</v>
      </c>
      <c r="FJ68" t="str">
        <v>Sydafrika</v>
      </c>
      <c r="FK68" t="str">
        <v>Sydkorea</v>
      </c>
      <c r="FL68" t="str">
        <v>Syrien</v>
      </c>
      <c r="FM68" t="str">
        <v>Tadjikistan</v>
      </c>
      <c r="FN68" t="str">
        <v>Taiwan</v>
      </c>
      <c r="FO68" t="str">
        <v>Tanzania</v>
      </c>
      <c r="FP68" t="str">
        <v>Thailand</v>
      </c>
      <c r="FQ68" t="str">
        <v>Tjekkiet</v>
      </c>
      <c r="FR68" t="str">
        <v>Togo</v>
      </c>
      <c r="FS68" t="str">
        <v>Tonga</v>
      </c>
      <c r="FT68" t="str">
        <v>Trinidad &amp; Tobago</v>
      </c>
      <c r="FU68" t="str">
        <v>Tunesien</v>
      </c>
      <c r="FV68" t="str">
        <v>Turkmenistan</v>
      </c>
      <c r="FW68" t="str">
        <v>Tuvalu</v>
      </c>
      <c r="FX68" t="str">
        <v>Tyrkiet</v>
      </c>
      <c r="FY68" t="str">
        <v>Tyskland</v>
      </c>
      <c r="FZ68" t="str">
        <v>Uganda</v>
      </c>
      <c r="GA68" t="str">
        <v>Ukraine</v>
      </c>
      <c r="GB68" t="str">
        <v>Ungarn</v>
      </c>
      <c r="GC68" t="str">
        <v>Uruguay</v>
      </c>
      <c r="GD68" t="str">
        <v>USA</v>
      </c>
      <c r="GE68" t="str">
        <v>Usbekistan</v>
      </c>
      <c r="GF68" t="str">
        <v>Vanuatu</v>
      </c>
      <c r="GG68" t="str">
        <v>Vatikanet</v>
      </c>
      <c r="GH68" t="str">
        <v>Venezuela</v>
      </c>
      <c r="GI68" t="str">
        <v>Vietnam</v>
      </c>
      <c r="GJ68" t="str">
        <v>Yemen</v>
      </c>
      <c r="GK68" t="str">
        <v>Zambia</v>
      </c>
      <c r="GL68" t="str">
        <v>Zimbabwe</v>
      </c>
      <c r="GM68" t="str">
        <v>Ækvatorial Guinea</v>
      </c>
      <c r="GN68" t="str">
        <v>Østrig</v>
      </c>
      <c r="GO68" t="str">
        <v>Østtimor</v>
      </c>
    </row>
    <row r="69" spans="2:197" x14ac:dyDescent="0.25">
      <c r="B69" t="str" cm="1">
        <f t="array" ref="B69:GO69">TRANSPOSE(_xlfn._xlws.FILTER(AlleLande[Lande (dansk)],ISNUMBER(SEARCH(Vareoplysninger!J44,AlleLande[Lande (dansk)])),"Kan ikke findes"))</f>
        <v>Afghanistan</v>
      </c>
      <c r="C69" t="str">
        <v>Albanien</v>
      </c>
      <c r="D69" t="str">
        <v>Algeriet</v>
      </c>
      <c r="E69" t="str">
        <v>Andorra</v>
      </c>
      <c r="F69" t="str">
        <v>Angola</v>
      </c>
      <c r="G69" t="str">
        <v>Antigua &amp;Barbuda</v>
      </c>
      <c r="H69" t="str">
        <v>Argentina</v>
      </c>
      <c r="I69" t="str">
        <v>Armenien</v>
      </c>
      <c r="J69" t="str">
        <v>Aserbajdsjan</v>
      </c>
      <c r="K69" t="str">
        <v>Australien</v>
      </c>
      <c r="L69" t="str">
        <v>Bahamas</v>
      </c>
      <c r="M69" t="str">
        <v>Bahrain</v>
      </c>
      <c r="N69" t="str">
        <v>Bangladesh</v>
      </c>
      <c r="O69" t="str">
        <v>Barbados</v>
      </c>
      <c r="P69" t="str">
        <v>Belgien</v>
      </c>
      <c r="Q69" t="str">
        <v>Belize</v>
      </c>
      <c r="R69" t="str">
        <v>Benin</v>
      </c>
      <c r="S69" t="str">
        <v>Bhutan</v>
      </c>
      <c r="T69" t="str">
        <v>Bolivia</v>
      </c>
      <c r="U69" t="str">
        <v>Bosnien-Herzegovina</v>
      </c>
      <c r="V69" t="str">
        <v>Botswana</v>
      </c>
      <c r="W69" t="str">
        <v>Brasilien</v>
      </c>
      <c r="X69" t="str">
        <v>Brunei</v>
      </c>
      <c r="Y69" t="str">
        <v>Bulgarien</v>
      </c>
      <c r="Z69" t="str">
        <v>Burkina Faso</v>
      </c>
      <c r="AA69" t="str">
        <v>Burma (Myanmar)</v>
      </c>
      <c r="AB69" t="str">
        <v>Burundi</v>
      </c>
      <c r="AC69" t="str">
        <v>Cambodja</v>
      </c>
      <c r="AD69" t="str">
        <v>Cameroun</v>
      </c>
      <c r="AE69" t="str">
        <v>Canada</v>
      </c>
      <c r="AF69" t="str">
        <v>Centralafrika</v>
      </c>
      <c r="AG69" t="str">
        <v>Chad</v>
      </c>
      <c r="AH69" t="str">
        <v>Chile</v>
      </c>
      <c r="AI69" t="str">
        <v>Colombia</v>
      </c>
      <c r="AJ69" t="str">
        <v>Comorerne</v>
      </c>
      <c r="AK69" t="str">
        <v>Congo</v>
      </c>
      <c r="AL69" t="str">
        <v>Costa Rica</v>
      </c>
      <c r="AM69" t="str">
        <v>Cuba</v>
      </c>
      <c r="AN69" t="str">
        <v>Cypern</v>
      </c>
      <c r="AO69" t="str">
        <v>Danmark</v>
      </c>
      <c r="AP69" t="str">
        <v>Darussalem</v>
      </c>
      <c r="AQ69" t="str">
        <v>Demokratiske rep. Congo</v>
      </c>
      <c r="AR69" t="str">
        <v>Djibouti</v>
      </c>
      <c r="AS69" t="str">
        <v>Dominica</v>
      </c>
      <c r="AT69" t="str">
        <v>Dominikanske Republik</v>
      </c>
      <c r="AU69" t="str">
        <v>Ecuador</v>
      </c>
      <c r="AV69" t="str">
        <v>Egypten</v>
      </c>
      <c r="AW69" t="str">
        <v>El Salvador</v>
      </c>
      <c r="AX69" t="str">
        <v>Elfenbens- kysten</v>
      </c>
      <c r="AY69" t="str">
        <v>Eritrea</v>
      </c>
      <c r="AZ69" t="str">
        <v>Estland</v>
      </c>
      <c r="BA69" t="str">
        <v>Etiopien</v>
      </c>
      <c r="BB69" t="str">
        <v>Fiji</v>
      </c>
      <c r="BC69" t="str">
        <v>Filippinerne</v>
      </c>
      <c r="BD69" t="str">
        <v>Finland</v>
      </c>
      <c r="BE69" t="str">
        <v>Forenede Arab. Emirater</v>
      </c>
      <c r="BF69" t="str">
        <v>Frankrig</v>
      </c>
      <c r="BG69" t="str">
        <v>Gabon</v>
      </c>
      <c r="BH69" t="str">
        <v>Gambia</v>
      </c>
      <c r="BI69" t="str">
        <v>Georgien</v>
      </c>
      <c r="BJ69" t="str">
        <v>Ghana</v>
      </c>
      <c r="BK69" t="str">
        <v>Grenada</v>
      </c>
      <c r="BL69" t="str">
        <v>Grenadinerne</v>
      </c>
      <c r="BM69" t="str">
        <v>Grækenland</v>
      </c>
      <c r="BN69" t="str">
        <v>Guatemala</v>
      </c>
      <c r="BO69" t="str">
        <v>Guinea</v>
      </c>
      <c r="BP69" t="str">
        <v>Guinea-Bissau</v>
      </c>
      <c r="BQ69" t="str">
        <v>Guyana</v>
      </c>
      <c r="BR69" t="str">
        <v>Haiti</v>
      </c>
      <c r="BS69" t="str">
        <v>Honduras</v>
      </c>
      <c r="BT69" t="str">
        <v>Hviderusland (Belarus)</v>
      </c>
      <c r="BU69" t="str">
        <v>Indien</v>
      </c>
      <c r="BV69" t="str">
        <v>Indonesien</v>
      </c>
      <c r="BW69" t="str">
        <v>Irak</v>
      </c>
      <c r="BX69" t="str">
        <v>Iran</v>
      </c>
      <c r="BY69" t="str">
        <v>Irland</v>
      </c>
      <c r="BZ69" t="str">
        <v>Island</v>
      </c>
      <c r="CA69" t="str">
        <v>Israel</v>
      </c>
      <c r="CB69" t="str">
        <v>Italien</v>
      </c>
      <c r="CC69" t="str">
        <v>Jamaica</v>
      </c>
      <c r="CD69" t="str">
        <v>Japan</v>
      </c>
      <c r="CE69" t="str">
        <v>Jordan</v>
      </c>
      <c r="CF69" t="str">
        <v>Kapverdiske Øer</v>
      </c>
      <c r="CG69" t="str">
        <v>Kasakhstan</v>
      </c>
      <c r="CH69" t="str">
        <v>Kenya</v>
      </c>
      <c r="CI69" t="str">
        <v>Kina</v>
      </c>
      <c r="CJ69" t="str">
        <v>Kirgisistan</v>
      </c>
      <c r="CK69" t="str">
        <v>Kiribati</v>
      </c>
      <c r="CL69" t="str">
        <v>Kroatien</v>
      </c>
      <c r="CM69" t="str">
        <v>Kuwait</v>
      </c>
      <c r="CN69" t="str">
        <v>Laos</v>
      </c>
      <c r="CO69" t="str">
        <v>Lesotho</v>
      </c>
      <c r="CP69" t="str">
        <v>Letland</v>
      </c>
      <c r="CQ69" t="str">
        <v>Libanon</v>
      </c>
      <c r="CR69" t="str">
        <v>Liberia</v>
      </c>
      <c r="CS69" t="str">
        <v>Libyen</v>
      </c>
      <c r="CT69" t="str">
        <v>Liechtenstein</v>
      </c>
      <c r="CU69" t="str">
        <v>Litauen</v>
      </c>
      <c r="CV69" t="str">
        <v>Luxembourg</v>
      </c>
      <c r="CW69" t="str">
        <v>Madagaskar</v>
      </c>
      <c r="CX69" t="str">
        <v>Makedonien (FYROM)</v>
      </c>
      <c r="CY69" t="str">
        <v>Malawi</v>
      </c>
      <c r="CZ69" t="str">
        <v>Malaysia</v>
      </c>
      <c r="DA69" t="str">
        <v>Maldiverne</v>
      </c>
      <c r="DB69" t="str">
        <v>Mali</v>
      </c>
      <c r="DC69" t="str">
        <v>Malta</v>
      </c>
      <c r="DD69" t="str">
        <v>Marokko</v>
      </c>
      <c r="DE69" t="str">
        <v>Marshall-øerne</v>
      </c>
      <c r="DF69" t="str">
        <v>Mauretanien</v>
      </c>
      <c r="DG69" t="str">
        <v>Mauritius</v>
      </c>
      <c r="DH69" t="str">
        <v>Mexico</v>
      </c>
      <c r="DI69" t="str">
        <v>Mikronesien</v>
      </c>
      <c r="DJ69" t="str">
        <v>Moldova</v>
      </c>
      <c r="DK69" t="str">
        <v>Monaco</v>
      </c>
      <c r="DL69" t="str">
        <v>Mongoliet</v>
      </c>
      <c r="DM69" t="str">
        <v>Mozambique</v>
      </c>
      <c r="DN69" t="str">
        <v>Namibia</v>
      </c>
      <c r="DO69" t="str">
        <v>Nauru</v>
      </c>
      <c r="DP69" t="str">
        <v>Nederlandene</v>
      </c>
      <c r="DQ69" t="str">
        <v>Nepal</v>
      </c>
      <c r="DR69" t="str">
        <v>New Zealand</v>
      </c>
      <c r="DS69" t="str">
        <v>Nicaragua</v>
      </c>
      <c r="DT69" t="str">
        <v>Niger</v>
      </c>
      <c r="DU69" t="str">
        <v>Nigeria</v>
      </c>
      <c r="DV69" t="str">
        <v>Nordkorea</v>
      </c>
      <c r="DW69" t="str">
        <v>Norge</v>
      </c>
      <c r="DX69" t="str">
        <v>Oman</v>
      </c>
      <c r="DY69" t="str">
        <v>Pakistan</v>
      </c>
      <c r="DZ69" t="str">
        <v>Palau</v>
      </c>
      <c r="EA69" t="str">
        <v>Palestina</v>
      </c>
      <c r="EB69" t="str">
        <v>Panama</v>
      </c>
      <c r="EC69" t="str">
        <v>Papua New Guinea</v>
      </c>
      <c r="ED69" t="str">
        <v>Paraguay</v>
      </c>
      <c r="EE69" t="str">
        <v>Peru</v>
      </c>
      <c r="EF69" t="str">
        <v>Polen</v>
      </c>
      <c r="EG69" t="str">
        <v>Portugal</v>
      </c>
      <c r="EH69" t="str">
        <v>Qatar</v>
      </c>
      <c r="EI69" t="str">
        <v>Rumænien</v>
      </c>
      <c r="EJ69" t="str">
        <v>Rusland</v>
      </c>
      <c r="EK69" t="str">
        <v>Rwanda</v>
      </c>
      <c r="EL69" t="str">
        <v>Salomonøerne</v>
      </c>
      <c r="EM69" t="str">
        <v>Samoa</v>
      </c>
      <c r="EN69" t="str">
        <v>San Marino</v>
      </c>
      <c r="EO69" t="str">
        <v>Sao Tomé &amp; Principe</v>
      </c>
      <c r="EP69" t="str">
        <v>Saudi Arabien</v>
      </c>
      <c r="EQ69" t="str">
        <v>Schweiz</v>
      </c>
      <c r="ER69" t="str">
        <v>Senegal</v>
      </c>
      <c r="ES69" t="str">
        <v>Serbien og Montenegro</v>
      </c>
      <c r="ET69" t="str">
        <v>Seychellerne</v>
      </c>
      <c r="EU69" t="str">
        <v>Sierra Leone</v>
      </c>
      <c r="EV69" t="str">
        <v>Singapore</v>
      </c>
      <c r="EW69" t="str">
        <v>Slovakiet</v>
      </c>
      <c r="EX69" t="str">
        <v>Slovenien</v>
      </c>
      <c r="EY69" t="str">
        <v>Somalia</v>
      </c>
      <c r="EZ69" t="str">
        <v>Spanien</v>
      </c>
      <c r="FA69" t="str">
        <v>Sri Lanka</v>
      </c>
      <c r="FB69" t="str">
        <v>St. Kitts-Nevis</v>
      </c>
      <c r="FC69" t="str">
        <v>St. Lucia</v>
      </c>
      <c r="FD69" t="str">
        <v>St. Vincent &amp;</v>
      </c>
      <c r="FE69" t="str">
        <v>Storbritannien (England)</v>
      </c>
      <c r="FF69" t="str">
        <v>Sudan</v>
      </c>
      <c r="FG69" t="str">
        <v>Surinam</v>
      </c>
      <c r="FH69" t="str">
        <v>Sverige</v>
      </c>
      <c r="FI69" t="str">
        <v>Swaziland</v>
      </c>
      <c r="FJ69" t="str">
        <v>Sydafrika</v>
      </c>
      <c r="FK69" t="str">
        <v>Sydkorea</v>
      </c>
      <c r="FL69" t="str">
        <v>Syrien</v>
      </c>
      <c r="FM69" t="str">
        <v>Tadjikistan</v>
      </c>
      <c r="FN69" t="str">
        <v>Taiwan</v>
      </c>
      <c r="FO69" t="str">
        <v>Tanzania</v>
      </c>
      <c r="FP69" t="str">
        <v>Thailand</v>
      </c>
      <c r="FQ69" t="str">
        <v>Tjekkiet</v>
      </c>
      <c r="FR69" t="str">
        <v>Togo</v>
      </c>
      <c r="FS69" t="str">
        <v>Tonga</v>
      </c>
      <c r="FT69" t="str">
        <v>Trinidad &amp; Tobago</v>
      </c>
      <c r="FU69" t="str">
        <v>Tunesien</v>
      </c>
      <c r="FV69" t="str">
        <v>Turkmenistan</v>
      </c>
      <c r="FW69" t="str">
        <v>Tuvalu</v>
      </c>
      <c r="FX69" t="str">
        <v>Tyrkiet</v>
      </c>
      <c r="FY69" t="str">
        <v>Tyskland</v>
      </c>
      <c r="FZ69" t="str">
        <v>Uganda</v>
      </c>
      <c r="GA69" t="str">
        <v>Ukraine</v>
      </c>
      <c r="GB69" t="str">
        <v>Ungarn</v>
      </c>
      <c r="GC69" t="str">
        <v>Uruguay</v>
      </c>
      <c r="GD69" t="str">
        <v>USA</v>
      </c>
      <c r="GE69" t="str">
        <v>Usbekistan</v>
      </c>
      <c r="GF69" t="str">
        <v>Vanuatu</v>
      </c>
      <c r="GG69" t="str">
        <v>Vatikanet</v>
      </c>
      <c r="GH69" t="str">
        <v>Venezuela</v>
      </c>
      <c r="GI69" t="str">
        <v>Vietnam</v>
      </c>
      <c r="GJ69" t="str">
        <v>Yemen</v>
      </c>
      <c r="GK69" t="str">
        <v>Zambia</v>
      </c>
      <c r="GL69" t="str">
        <v>Zimbabwe</v>
      </c>
      <c r="GM69" t="str">
        <v>Ækvatorial Guinea</v>
      </c>
      <c r="GN69" t="str">
        <v>Østrig</v>
      </c>
      <c r="GO69" t="str">
        <v>Østtimor</v>
      </c>
    </row>
    <row r="70" spans="2:197" x14ac:dyDescent="0.25">
      <c r="B70" t="str" cm="1">
        <f t="array" ref="B70:GO70">TRANSPOSE(_xlfn._xlws.FILTER(AlleLande[Lande (dansk)],ISNUMBER(SEARCH(Vareoplysninger!J45,AlleLande[Lande (dansk)])),"Kan ikke findes"))</f>
        <v>Afghanistan</v>
      </c>
      <c r="C70" t="str">
        <v>Albanien</v>
      </c>
      <c r="D70" t="str">
        <v>Algeriet</v>
      </c>
      <c r="E70" t="str">
        <v>Andorra</v>
      </c>
      <c r="F70" t="str">
        <v>Angola</v>
      </c>
      <c r="G70" t="str">
        <v>Antigua &amp;Barbuda</v>
      </c>
      <c r="H70" t="str">
        <v>Argentina</v>
      </c>
      <c r="I70" t="str">
        <v>Armenien</v>
      </c>
      <c r="J70" t="str">
        <v>Aserbajdsjan</v>
      </c>
      <c r="K70" t="str">
        <v>Australien</v>
      </c>
      <c r="L70" t="str">
        <v>Bahamas</v>
      </c>
      <c r="M70" t="str">
        <v>Bahrain</v>
      </c>
      <c r="N70" t="str">
        <v>Bangladesh</v>
      </c>
      <c r="O70" t="str">
        <v>Barbados</v>
      </c>
      <c r="P70" t="str">
        <v>Belgien</v>
      </c>
      <c r="Q70" t="str">
        <v>Belize</v>
      </c>
      <c r="R70" t="str">
        <v>Benin</v>
      </c>
      <c r="S70" t="str">
        <v>Bhutan</v>
      </c>
      <c r="T70" t="str">
        <v>Bolivia</v>
      </c>
      <c r="U70" t="str">
        <v>Bosnien-Herzegovina</v>
      </c>
      <c r="V70" t="str">
        <v>Botswana</v>
      </c>
      <c r="W70" t="str">
        <v>Brasilien</v>
      </c>
      <c r="X70" t="str">
        <v>Brunei</v>
      </c>
      <c r="Y70" t="str">
        <v>Bulgarien</v>
      </c>
      <c r="Z70" t="str">
        <v>Burkina Faso</v>
      </c>
      <c r="AA70" t="str">
        <v>Burma (Myanmar)</v>
      </c>
      <c r="AB70" t="str">
        <v>Burundi</v>
      </c>
      <c r="AC70" t="str">
        <v>Cambodja</v>
      </c>
      <c r="AD70" t="str">
        <v>Cameroun</v>
      </c>
      <c r="AE70" t="str">
        <v>Canada</v>
      </c>
      <c r="AF70" t="str">
        <v>Centralafrika</v>
      </c>
      <c r="AG70" t="str">
        <v>Chad</v>
      </c>
      <c r="AH70" t="str">
        <v>Chile</v>
      </c>
      <c r="AI70" t="str">
        <v>Colombia</v>
      </c>
      <c r="AJ70" t="str">
        <v>Comorerne</v>
      </c>
      <c r="AK70" t="str">
        <v>Congo</v>
      </c>
      <c r="AL70" t="str">
        <v>Costa Rica</v>
      </c>
      <c r="AM70" t="str">
        <v>Cuba</v>
      </c>
      <c r="AN70" t="str">
        <v>Cypern</v>
      </c>
      <c r="AO70" t="str">
        <v>Danmark</v>
      </c>
      <c r="AP70" t="str">
        <v>Darussalem</v>
      </c>
      <c r="AQ70" t="str">
        <v>Demokratiske rep. Congo</v>
      </c>
      <c r="AR70" t="str">
        <v>Djibouti</v>
      </c>
      <c r="AS70" t="str">
        <v>Dominica</v>
      </c>
      <c r="AT70" t="str">
        <v>Dominikanske Republik</v>
      </c>
      <c r="AU70" t="str">
        <v>Ecuador</v>
      </c>
      <c r="AV70" t="str">
        <v>Egypten</v>
      </c>
      <c r="AW70" t="str">
        <v>El Salvador</v>
      </c>
      <c r="AX70" t="str">
        <v>Elfenbens- kysten</v>
      </c>
      <c r="AY70" t="str">
        <v>Eritrea</v>
      </c>
      <c r="AZ70" t="str">
        <v>Estland</v>
      </c>
      <c r="BA70" t="str">
        <v>Etiopien</v>
      </c>
      <c r="BB70" t="str">
        <v>Fiji</v>
      </c>
      <c r="BC70" t="str">
        <v>Filippinerne</v>
      </c>
      <c r="BD70" t="str">
        <v>Finland</v>
      </c>
      <c r="BE70" t="str">
        <v>Forenede Arab. Emirater</v>
      </c>
      <c r="BF70" t="str">
        <v>Frankrig</v>
      </c>
      <c r="BG70" t="str">
        <v>Gabon</v>
      </c>
      <c r="BH70" t="str">
        <v>Gambia</v>
      </c>
      <c r="BI70" t="str">
        <v>Georgien</v>
      </c>
      <c r="BJ70" t="str">
        <v>Ghana</v>
      </c>
      <c r="BK70" t="str">
        <v>Grenada</v>
      </c>
      <c r="BL70" t="str">
        <v>Grenadinerne</v>
      </c>
      <c r="BM70" t="str">
        <v>Grækenland</v>
      </c>
      <c r="BN70" t="str">
        <v>Guatemala</v>
      </c>
      <c r="BO70" t="str">
        <v>Guinea</v>
      </c>
      <c r="BP70" t="str">
        <v>Guinea-Bissau</v>
      </c>
      <c r="BQ70" t="str">
        <v>Guyana</v>
      </c>
      <c r="BR70" t="str">
        <v>Haiti</v>
      </c>
      <c r="BS70" t="str">
        <v>Honduras</v>
      </c>
      <c r="BT70" t="str">
        <v>Hviderusland (Belarus)</v>
      </c>
      <c r="BU70" t="str">
        <v>Indien</v>
      </c>
      <c r="BV70" t="str">
        <v>Indonesien</v>
      </c>
      <c r="BW70" t="str">
        <v>Irak</v>
      </c>
      <c r="BX70" t="str">
        <v>Iran</v>
      </c>
      <c r="BY70" t="str">
        <v>Irland</v>
      </c>
      <c r="BZ70" t="str">
        <v>Island</v>
      </c>
      <c r="CA70" t="str">
        <v>Israel</v>
      </c>
      <c r="CB70" t="str">
        <v>Italien</v>
      </c>
      <c r="CC70" t="str">
        <v>Jamaica</v>
      </c>
      <c r="CD70" t="str">
        <v>Japan</v>
      </c>
      <c r="CE70" t="str">
        <v>Jordan</v>
      </c>
      <c r="CF70" t="str">
        <v>Kapverdiske Øer</v>
      </c>
      <c r="CG70" t="str">
        <v>Kasakhstan</v>
      </c>
      <c r="CH70" t="str">
        <v>Kenya</v>
      </c>
      <c r="CI70" t="str">
        <v>Kina</v>
      </c>
      <c r="CJ70" t="str">
        <v>Kirgisistan</v>
      </c>
      <c r="CK70" t="str">
        <v>Kiribati</v>
      </c>
      <c r="CL70" t="str">
        <v>Kroatien</v>
      </c>
      <c r="CM70" t="str">
        <v>Kuwait</v>
      </c>
      <c r="CN70" t="str">
        <v>Laos</v>
      </c>
      <c r="CO70" t="str">
        <v>Lesotho</v>
      </c>
      <c r="CP70" t="str">
        <v>Letland</v>
      </c>
      <c r="CQ70" t="str">
        <v>Libanon</v>
      </c>
      <c r="CR70" t="str">
        <v>Liberia</v>
      </c>
      <c r="CS70" t="str">
        <v>Libyen</v>
      </c>
      <c r="CT70" t="str">
        <v>Liechtenstein</v>
      </c>
      <c r="CU70" t="str">
        <v>Litauen</v>
      </c>
      <c r="CV70" t="str">
        <v>Luxembourg</v>
      </c>
      <c r="CW70" t="str">
        <v>Madagaskar</v>
      </c>
      <c r="CX70" t="str">
        <v>Makedonien (FYROM)</v>
      </c>
      <c r="CY70" t="str">
        <v>Malawi</v>
      </c>
      <c r="CZ70" t="str">
        <v>Malaysia</v>
      </c>
      <c r="DA70" t="str">
        <v>Maldiverne</v>
      </c>
      <c r="DB70" t="str">
        <v>Mali</v>
      </c>
      <c r="DC70" t="str">
        <v>Malta</v>
      </c>
      <c r="DD70" t="str">
        <v>Marokko</v>
      </c>
      <c r="DE70" t="str">
        <v>Marshall-øerne</v>
      </c>
      <c r="DF70" t="str">
        <v>Mauretanien</v>
      </c>
      <c r="DG70" t="str">
        <v>Mauritius</v>
      </c>
      <c r="DH70" t="str">
        <v>Mexico</v>
      </c>
      <c r="DI70" t="str">
        <v>Mikronesien</v>
      </c>
      <c r="DJ70" t="str">
        <v>Moldova</v>
      </c>
      <c r="DK70" t="str">
        <v>Monaco</v>
      </c>
      <c r="DL70" t="str">
        <v>Mongoliet</v>
      </c>
      <c r="DM70" t="str">
        <v>Mozambique</v>
      </c>
      <c r="DN70" t="str">
        <v>Namibia</v>
      </c>
      <c r="DO70" t="str">
        <v>Nauru</v>
      </c>
      <c r="DP70" t="str">
        <v>Nederlandene</v>
      </c>
      <c r="DQ70" t="str">
        <v>Nepal</v>
      </c>
      <c r="DR70" t="str">
        <v>New Zealand</v>
      </c>
      <c r="DS70" t="str">
        <v>Nicaragua</v>
      </c>
      <c r="DT70" t="str">
        <v>Niger</v>
      </c>
      <c r="DU70" t="str">
        <v>Nigeria</v>
      </c>
      <c r="DV70" t="str">
        <v>Nordkorea</v>
      </c>
      <c r="DW70" t="str">
        <v>Norge</v>
      </c>
      <c r="DX70" t="str">
        <v>Oman</v>
      </c>
      <c r="DY70" t="str">
        <v>Pakistan</v>
      </c>
      <c r="DZ70" t="str">
        <v>Palau</v>
      </c>
      <c r="EA70" t="str">
        <v>Palestina</v>
      </c>
      <c r="EB70" t="str">
        <v>Panama</v>
      </c>
      <c r="EC70" t="str">
        <v>Papua New Guinea</v>
      </c>
      <c r="ED70" t="str">
        <v>Paraguay</v>
      </c>
      <c r="EE70" t="str">
        <v>Peru</v>
      </c>
      <c r="EF70" t="str">
        <v>Polen</v>
      </c>
      <c r="EG70" t="str">
        <v>Portugal</v>
      </c>
      <c r="EH70" t="str">
        <v>Qatar</v>
      </c>
      <c r="EI70" t="str">
        <v>Rumænien</v>
      </c>
      <c r="EJ70" t="str">
        <v>Rusland</v>
      </c>
      <c r="EK70" t="str">
        <v>Rwanda</v>
      </c>
      <c r="EL70" t="str">
        <v>Salomonøerne</v>
      </c>
      <c r="EM70" t="str">
        <v>Samoa</v>
      </c>
      <c r="EN70" t="str">
        <v>San Marino</v>
      </c>
      <c r="EO70" t="str">
        <v>Sao Tomé &amp; Principe</v>
      </c>
      <c r="EP70" t="str">
        <v>Saudi Arabien</v>
      </c>
      <c r="EQ70" t="str">
        <v>Schweiz</v>
      </c>
      <c r="ER70" t="str">
        <v>Senegal</v>
      </c>
      <c r="ES70" t="str">
        <v>Serbien og Montenegro</v>
      </c>
      <c r="ET70" t="str">
        <v>Seychellerne</v>
      </c>
      <c r="EU70" t="str">
        <v>Sierra Leone</v>
      </c>
      <c r="EV70" t="str">
        <v>Singapore</v>
      </c>
      <c r="EW70" t="str">
        <v>Slovakiet</v>
      </c>
      <c r="EX70" t="str">
        <v>Slovenien</v>
      </c>
      <c r="EY70" t="str">
        <v>Somalia</v>
      </c>
      <c r="EZ70" t="str">
        <v>Spanien</v>
      </c>
      <c r="FA70" t="str">
        <v>Sri Lanka</v>
      </c>
      <c r="FB70" t="str">
        <v>St. Kitts-Nevis</v>
      </c>
      <c r="FC70" t="str">
        <v>St. Lucia</v>
      </c>
      <c r="FD70" t="str">
        <v>St. Vincent &amp;</v>
      </c>
      <c r="FE70" t="str">
        <v>Storbritannien (England)</v>
      </c>
      <c r="FF70" t="str">
        <v>Sudan</v>
      </c>
      <c r="FG70" t="str">
        <v>Surinam</v>
      </c>
      <c r="FH70" t="str">
        <v>Sverige</v>
      </c>
      <c r="FI70" t="str">
        <v>Swaziland</v>
      </c>
      <c r="FJ70" t="str">
        <v>Sydafrika</v>
      </c>
      <c r="FK70" t="str">
        <v>Sydkorea</v>
      </c>
      <c r="FL70" t="str">
        <v>Syrien</v>
      </c>
      <c r="FM70" t="str">
        <v>Tadjikistan</v>
      </c>
      <c r="FN70" t="str">
        <v>Taiwan</v>
      </c>
      <c r="FO70" t="str">
        <v>Tanzania</v>
      </c>
      <c r="FP70" t="str">
        <v>Thailand</v>
      </c>
      <c r="FQ70" t="str">
        <v>Tjekkiet</v>
      </c>
      <c r="FR70" t="str">
        <v>Togo</v>
      </c>
      <c r="FS70" t="str">
        <v>Tonga</v>
      </c>
      <c r="FT70" t="str">
        <v>Trinidad &amp; Tobago</v>
      </c>
      <c r="FU70" t="str">
        <v>Tunesien</v>
      </c>
      <c r="FV70" t="str">
        <v>Turkmenistan</v>
      </c>
      <c r="FW70" t="str">
        <v>Tuvalu</v>
      </c>
      <c r="FX70" t="str">
        <v>Tyrkiet</v>
      </c>
      <c r="FY70" t="str">
        <v>Tyskland</v>
      </c>
      <c r="FZ70" t="str">
        <v>Uganda</v>
      </c>
      <c r="GA70" t="str">
        <v>Ukraine</v>
      </c>
      <c r="GB70" t="str">
        <v>Ungarn</v>
      </c>
      <c r="GC70" t="str">
        <v>Uruguay</v>
      </c>
      <c r="GD70" t="str">
        <v>USA</v>
      </c>
      <c r="GE70" t="str">
        <v>Usbekistan</v>
      </c>
      <c r="GF70" t="str">
        <v>Vanuatu</v>
      </c>
      <c r="GG70" t="str">
        <v>Vatikanet</v>
      </c>
      <c r="GH70" t="str">
        <v>Venezuela</v>
      </c>
      <c r="GI70" t="str">
        <v>Vietnam</v>
      </c>
      <c r="GJ70" t="str">
        <v>Yemen</v>
      </c>
      <c r="GK70" t="str">
        <v>Zambia</v>
      </c>
      <c r="GL70" t="str">
        <v>Zimbabwe</v>
      </c>
      <c r="GM70" t="str">
        <v>Ækvatorial Guinea</v>
      </c>
      <c r="GN70" t="str">
        <v>Østrig</v>
      </c>
      <c r="GO70" t="str">
        <v>Østtimor</v>
      </c>
    </row>
    <row r="71" spans="2:197" x14ac:dyDescent="0.25">
      <c r="B71" t="str" cm="1">
        <f t="array" ref="B71:GO71">TRANSPOSE(_xlfn._xlws.FILTER(AlleLande[Lande (dansk)],ISNUMBER(SEARCH(Vareoplysninger!J46,AlleLande[Lande (dansk)])),"Kan ikke findes"))</f>
        <v>Afghanistan</v>
      </c>
      <c r="C71" t="str">
        <v>Albanien</v>
      </c>
      <c r="D71" t="str">
        <v>Algeriet</v>
      </c>
      <c r="E71" t="str">
        <v>Andorra</v>
      </c>
      <c r="F71" t="str">
        <v>Angola</v>
      </c>
      <c r="G71" t="str">
        <v>Antigua &amp;Barbuda</v>
      </c>
      <c r="H71" t="str">
        <v>Argentina</v>
      </c>
      <c r="I71" t="str">
        <v>Armenien</v>
      </c>
      <c r="J71" t="str">
        <v>Aserbajdsjan</v>
      </c>
      <c r="K71" t="str">
        <v>Australien</v>
      </c>
      <c r="L71" t="str">
        <v>Bahamas</v>
      </c>
      <c r="M71" t="str">
        <v>Bahrain</v>
      </c>
      <c r="N71" t="str">
        <v>Bangladesh</v>
      </c>
      <c r="O71" t="str">
        <v>Barbados</v>
      </c>
      <c r="P71" t="str">
        <v>Belgien</v>
      </c>
      <c r="Q71" t="str">
        <v>Belize</v>
      </c>
      <c r="R71" t="str">
        <v>Benin</v>
      </c>
      <c r="S71" t="str">
        <v>Bhutan</v>
      </c>
      <c r="T71" t="str">
        <v>Bolivia</v>
      </c>
      <c r="U71" t="str">
        <v>Bosnien-Herzegovina</v>
      </c>
      <c r="V71" t="str">
        <v>Botswana</v>
      </c>
      <c r="W71" t="str">
        <v>Brasilien</v>
      </c>
      <c r="X71" t="str">
        <v>Brunei</v>
      </c>
      <c r="Y71" t="str">
        <v>Bulgarien</v>
      </c>
      <c r="Z71" t="str">
        <v>Burkina Faso</v>
      </c>
      <c r="AA71" t="str">
        <v>Burma (Myanmar)</v>
      </c>
      <c r="AB71" t="str">
        <v>Burundi</v>
      </c>
      <c r="AC71" t="str">
        <v>Cambodja</v>
      </c>
      <c r="AD71" t="str">
        <v>Cameroun</v>
      </c>
      <c r="AE71" t="str">
        <v>Canada</v>
      </c>
      <c r="AF71" t="str">
        <v>Centralafrika</v>
      </c>
      <c r="AG71" t="str">
        <v>Chad</v>
      </c>
      <c r="AH71" t="str">
        <v>Chile</v>
      </c>
      <c r="AI71" t="str">
        <v>Colombia</v>
      </c>
      <c r="AJ71" t="str">
        <v>Comorerne</v>
      </c>
      <c r="AK71" t="str">
        <v>Congo</v>
      </c>
      <c r="AL71" t="str">
        <v>Costa Rica</v>
      </c>
      <c r="AM71" t="str">
        <v>Cuba</v>
      </c>
      <c r="AN71" t="str">
        <v>Cypern</v>
      </c>
      <c r="AO71" t="str">
        <v>Danmark</v>
      </c>
      <c r="AP71" t="str">
        <v>Darussalem</v>
      </c>
      <c r="AQ71" t="str">
        <v>Demokratiske rep. Congo</v>
      </c>
      <c r="AR71" t="str">
        <v>Djibouti</v>
      </c>
      <c r="AS71" t="str">
        <v>Dominica</v>
      </c>
      <c r="AT71" t="str">
        <v>Dominikanske Republik</v>
      </c>
      <c r="AU71" t="str">
        <v>Ecuador</v>
      </c>
      <c r="AV71" t="str">
        <v>Egypten</v>
      </c>
      <c r="AW71" t="str">
        <v>El Salvador</v>
      </c>
      <c r="AX71" t="str">
        <v>Elfenbens- kysten</v>
      </c>
      <c r="AY71" t="str">
        <v>Eritrea</v>
      </c>
      <c r="AZ71" t="str">
        <v>Estland</v>
      </c>
      <c r="BA71" t="str">
        <v>Etiopien</v>
      </c>
      <c r="BB71" t="str">
        <v>Fiji</v>
      </c>
      <c r="BC71" t="str">
        <v>Filippinerne</v>
      </c>
      <c r="BD71" t="str">
        <v>Finland</v>
      </c>
      <c r="BE71" t="str">
        <v>Forenede Arab. Emirater</v>
      </c>
      <c r="BF71" t="str">
        <v>Frankrig</v>
      </c>
      <c r="BG71" t="str">
        <v>Gabon</v>
      </c>
      <c r="BH71" t="str">
        <v>Gambia</v>
      </c>
      <c r="BI71" t="str">
        <v>Georgien</v>
      </c>
      <c r="BJ71" t="str">
        <v>Ghana</v>
      </c>
      <c r="BK71" t="str">
        <v>Grenada</v>
      </c>
      <c r="BL71" t="str">
        <v>Grenadinerne</v>
      </c>
      <c r="BM71" t="str">
        <v>Grækenland</v>
      </c>
      <c r="BN71" t="str">
        <v>Guatemala</v>
      </c>
      <c r="BO71" t="str">
        <v>Guinea</v>
      </c>
      <c r="BP71" t="str">
        <v>Guinea-Bissau</v>
      </c>
      <c r="BQ71" t="str">
        <v>Guyana</v>
      </c>
      <c r="BR71" t="str">
        <v>Haiti</v>
      </c>
      <c r="BS71" t="str">
        <v>Honduras</v>
      </c>
      <c r="BT71" t="str">
        <v>Hviderusland (Belarus)</v>
      </c>
      <c r="BU71" t="str">
        <v>Indien</v>
      </c>
      <c r="BV71" t="str">
        <v>Indonesien</v>
      </c>
      <c r="BW71" t="str">
        <v>Irak</v>
      </c>
      <c r="BX71" t="str">
        <v>Iran</v>
      </c>
      <c r="BY71" t="str">
        <v>Irland</v>
      </c>
      <c r="BZ71" t="str">
        <v>Island</v>
      </c>
      <c r="CA71" t="str">
        <v>Israel</v>
      </c>
      <c r="CB71" t="str">
        <v>Italien</v>
      </c>
      <c r="CC71" t="str">
        <v>Jamaica</v>
      </c>
      <c r="CD71" t="str">
        <v>Japan</v>
      </c>
      <c r="CE71" t="str">
        <v>Jordan</v>
      </c>
      <c r="CF71" t="str">
        <v>Kapverdiske Øer</v>
      </c>
      <c r="CG71" t="str">
        <v>Kasakhstan</v>
      </c>
      <c r="CH71" t="str">
        <v>Kenya</v>
      </c>
      <c r="CI71" t="str">
        <v>Kina</v>
      </c>
      <c r="CJ71" t="str">
        <v>Kirgisistan</v>
      </c>
      <c r="CK71" t="str">
        <v>Kiribati</v>
      </c>
      <c r="CL71" t="str">
        <v>Kroatien</v>
      </c>
      <c r="CM71" t="str">
        <v>Kuwait</v>
      </c>
      <c r="CN71" t="str">
        <v>Laos</v>
      </c>
      <c r="CO71" t="str">
        <v>Lesotho</v>
      </c>
      <c r="CP71" t="str">
        <v>Letland</v>
      </c>
      <c r="CQ71" t="str">
        <v>Libanon</v>
      </c>
      <c r="CR71" t="str">
        <v>Liberia</v>
      </c>
      <c r="CS71" t="str">
        <v>Libyen</v>
      </c>
      <c r="CT71" t="str">
        <v>Liechtenstein</v>
      </c>
      <c r="CU71" t="str">
        <v>Litauen</v>
      </c>
      <c r="CV71" t="str">
        <v>Luxembourg</v>
      </c>
      <c r="CW71" t="str">
        <v>Madagaskar</v>
      </c>
      <c r="CX71" t="str">
        <v>Makedonien (FYROM)</v>
      </c>
      <c r="CY71" t="str">
        <v>Malawi</v>
      </c>
      <c r="CZ71" t="str">
        <v>Malaysia</v>
      </c>
      <c r="DA71" t="str">
        <v>Maldiverne</v>
      </c>
      <c r="DB71" t="str">
        <v>Mali</v>
      </c>
      <c r="DC71" t="str">
        <v>Malta</v>
      </c>
      <c r="DD71" t="str">
        <v>Marokko</v>
      </c>
      <c r="DE71" t="str">
        <v>Marshall-øerne</v>
      </c>
      <c r="DF71" t="str">
        <v>Mauretanien</v>
      </c>
      <c r="DG71" t="str">
        <v>Mauritius</v>
      </c>
      <c r="DH71" t="str">
        <v>Mexico</v>
      </c>
      <c r="DI71" t="str">
        <v>Mikronesien</v>
      </c>
      <c r="DJ71" t="str">
        <v>Moldova</v>
      </c>
      <c r="DK71" t="str">
        <v>Monaco</v>
      </c>
      <c r="DL71" t="str">
        <v>Mongoliet</v>
      </c>
      <c r="DM71" t="str">
        <v>Mozambique</v>
      </c>
      <c r="DN71" t="str">
        <v>Namibia</v>
      </c>
      <c r="DO71" t="str">
        <v>Nauru</v>
      </c>
      <c r="DP71" t="str">
        <v>Nederlandene</v>
      </c>
      <c r="DQ71" t="str">
        <v>Nepal</v>
      </c>
      <c r="DR71" t="str">
        <v>New Zealand</v>
      </c>
      <c r="DS71" t="str">
        <v>Nicaragua</v>
      </c>
      <c r="DT71" t="str">
        <v>Niger</v>
      </c>
      <c r="DU71" t="str">
        <v>Nigeria</v>
      </c>
      <c r="DV71" t="str">
        <v>Nordkorea</v>
      </c>
      <c r="DW71" t="str">
        <v>Norge</v>
      </c>
      <c r="DX71" t="str">
        <v>Oman</v>
      </c>
      <c r="DY71" t="str">
        <v>Pakistan</v>
      </c>
      <c r="DZ71" t="str">
        <v>Palau</v>
      </c>
      <c r="EA71" t="str">
        <v>Palestina</v>
      </c>
      <c r="EB71" t="str">
        <v>Panama</v>
      </c>
      <c r="EC71" t="str">
        <v>Papua New Guinea</v>
      </c>
      <c r="ED71" t="str">
        <v>Paraguay</v>
      </c>
      <c r="EE71" t="str">
        <v>Peru</v>
      </c>
      <c r="EF71" t="str">
        <v>Polen</v>
      </c>
      <c r="EG71" t="str">
        <v>Portugal</v>
      </c>
      <c r="EH71" t="str">
        <v>Qatar</v>
      </c>
      <c r="EI71" t="str">
        <v>Rumænien</v>
      </c>
      <c r="EJ71" t="str">
        <v>Rusland</v>
      </c>
      <c r="EK71" t="str">
        <v>Rwanda</v>
      </c>
      <c r="EL71" t="str">
        <v>Salomonøerne</v>
      </c>
      <c r="EM71" t="str">
        <v>Samoa</v>
      </c>
      <c r="EN71" t="str">
        <v>San Marino</v>
      </c>
      <c r="EO71" t="str">
        <v>Sao Tomé &amp; Principe</v>
      </c>
      <c r="EP71" t="str">
        <v>Saudi Arabien</v>
      </c>
      <c r="EQ71" t="str">
        <v>Schweiz</v>
      </c>
      <c r="ER71" t="str">
        <v>Senegal</v>
      </c>
      <c r="ES71" t="str">
        <v>Serbien og Montenegro</v>
      </c>
      <c r="ET71" t="str">
        <v>Seychellerne</v>
      </c>
      <c r="EU71" t="str">
        <v>Sierra Leone</v>
      </c>
      <c r="EV71" t="str">
        <v>Singapore</v>
      </c>
      <c r="EW71" t="str">
        <v>Slovakiet</v>
      </c>
      <c r="EX71" t="str">
        <v>Slovenien</v>
      </c>
      <c r="EY71" t="str">
        <v>Somalia</v>
      </c>
      <c r="EZ71" t="str">
        <v>Spanien</v>
      </c>
      <c r="FA71" t="str">
        <v>Sri Lanka</v>
      </c>
      <c r="FB71" t="str">
        <v>St. Kitts-Nevis</v>
      </c>
      <c r="FC71" t="str">
        <v>St. Lucia</v>
      </c>
      <c r="FD71" t="str">
        <v>St. Vincent &amp;</v>
      </c>
      <c r="FE71" t="str">
        <v>Storbritannien (England)</v>
      </c>
      <c r="FF71" t="str">
        <v>Sudan</v>
      </c>
      <c r="FG71" t="str">
        <v>Surinam</v>
      </c>
      <c r="FH71" t="str">
        <v>Sverige</v>
      </c>
      <c r="FI71" t="str">
        <v>Swaziland</v>
      </c>
      <c r="FJ71" t="str">
        <v>Sydafrika</v>
      </c>
      <c r="FK71" t="str">
        <v>Sydkorea</v>
      </c>
      <c r="FL71" t="str">
        <v>Syrien</v>
      </c>
      <c r="FM71" t="str">
        <v>Tadjikistan</v>
      </c>
      <c r="FN71" t="str">
        <v>Taiwan</v>
      </c>
      <c r="FO71" t="str">
        <v>Tanzania</v>
      </c>
      <c r="FP71" t="str">
        <v>Thailand</v>
      </c>
      <c r="FQ71" t="str">
        <v>Tjekkiet</v>
      </c>
      <c r="FR71" t="str">
        <v>Togo</v>
      </c>
      <c r="FS71" t="str">
        <v>Tonga</v>
      </c>
      <c r="FT71" t="str">
        <v>Trinidad &amp; Tobago</v>
      </c>
      <c r="FU71" t="str">
        <v>Tunesien</v>
      </c>
      <c r="FV71" t="str">
        <v>Turkmenistan</v>
      </c>
      <c r="FW71" t="str">
        <v>Tuvalu</v>
      </c>
      <c r="FX71" t="str">
        <v>Tyrkiet</v>
      </c>
      <c r="FY71" t="str">
        <v>Tyskland</v>
      </c>
      <c r="FZ71" t="str">
        <v>Uganda</v>
      </c>
      <c r="GA71" t="str">
        <v>Ukraine</v>
      </c>
      <c r="GB71" t="str">
        <v>Ungarn</v>
      </c>
      <c r="GC71" t="str">
        <v>Uruguay</v>
      </c>
      <c r="GD71" t="str">
        <v>USA</v>
      </c>
      <c r="GE71" t="str">
        <v>Usbekistan</v>
      </c>
      <c r="GF71" t="str">
        <v>Vanuatu</v>
      </c>
      <c r="GG71" t="str">
        <v>Vatikanet</v>
      </c>
      <c r="GH71" t="str">
        <v>Venezuela</v>
      </c>
      <c r="GI71" t="str">
        <v>Vietnam</v>
      </c>
      <c r="GJ71" t="str">
        <v>Yemen</v>
      </c>
      <c r="GK71" t="str">
        <v>Zambia</v>
      </c>
      <c r="GL71" t="str">
        <v>Zimbabwe</v>
      </c>
      <c r="GM71" t="str">
        <v>Ækvatorial Guinea</v>
      </c>
      <c r="GN71" t="str">
        <v>Østrig</v>
      </c>
      <c r="GO71" t="str">
        <v>Østtimor</v>
      </c>
    </row>
    <row r="72" spans="2:197" x14ac:dyDescent="0.25">
      <c r="B72" t="str" cm="1">
        <f t="array" ref="B72:GO72">TRANSPOSE(_xlfn._xlws.FILTER(AlleLande[Lande (dansk)],ISNUMBER(SEARCH(Vareoplysninger!J47,AlleLande[Lande (dansk)])),"Kan ikke findes"))</f>
        <v>Afghanistan</v>
      </c>
      <c r="C72" t="str">
        <v>Albanien</v>
      </c>
      <c r="D72" t="str">
        <v>Algeriet</v>
      </c>
      <c r="E72" t="str">
        <v>Andorra</v>
      </c>
      <c r="F72" t="str">
        <v>Angola</v>
      </c>
      <c r="G72" t="str">
        <v>Antigua &amp;Barbuda</v>
      </c>
      <c r="H72" t="str">
        <v>Argentina</v>
      </c>
      <c r="I72" t="str">
        <v>Armenien</v>
      </c>
      <c r="J72" t="str">
        <v>Aserbajdsjan</v>
      </c>
      <c r="K72" t="str">
        <v>Australien</v>
      </c>
      <c r="L72" t="str">
        <v>Bahamas</v>
      </c>
      <c r="M72" t="str">
        <v>Bahrain</v>
      </c>
      <c r="N72" t="str">
        <v>Bangladesh</v>
      </c>
      <c r="O72" t="str">
        <v>Barbados</v>
      </c>
      <c r="P72" t="str">
        <v>Belgien</v>
      </c>
      <c r="Q72" t="str">
        <v>Belize</v>
      </c>
      <c r="R72" t="str">
        <v>Benin</v>
      </c>
      <c r="S72" t="str">
        <v>Bhutan</v>
      </c>
      <c r="T72" t="str">
        <v>Bolivia</v>
      </c>
      <c r="U72" t="str">
        <v>Bosnien-Herzegovina</v>
      </c>
      <c r="V72" t="str">
        <v>Botswana</v>
      </c>
      <c r="W72" t="str">
        <v>Brasilien</v>
      </c>
      <c r="X72" t="str">
        <v>Brunei</v>
      </c>
      <c r="Y72" t="str">
        <v>Bulgarien</v>
      </c>
      <c r="Z72" t="str">
        <v>Burkina Faso</v>
      </c>
      <c r="AA72" t="str">
        <v>Burma (Myanmar)</v>
      </c>
      <c r="AB72" t="str">
        <v>Burundi</v>
      </c>
      <c r="AC72" t="str">
        <v>Cambodja</v>
      </c>
      <c r="AD72" t="str">
        <v>Cameroun</v>
      </c>
      <c r="AE72" t="str">
        <v>Canada</v>
      </c>
      <c r="AF72" t="str">
        <v>Centralafrika</v>
      </c>
      <c r="AG72" t="str">
        <v>Chad</v>
      </c>
      <c r="AH72" t="str">
        <v>Chile</v>
      </c>
      <c r="AI72" t="str">
        <v>Colombia</v>
      </c>
      <c r="AJ72" t="str">
        <v>Comorerne</v>
      </c>
      <c r="AK72" t="str">
        <v>Congo</v>
      </c>
      <c r="AL72" t="str">
        <v>Costa Rica</v>
      </c>
      <c r="AM72" t="str">
        <v>Cuba</v>
      </c>
      <c r="AN72" t="str">
        <v>Cypern</v>
      </c>
      <c r="AO72" t="str">
        <v>Danmark</v>
      </c>
      <c r="AP72" t="str">
        <v>Darussalem</v>
      </c>
      <c r="AQ72" t="str">
        <v>Demokratiske rep. Congo</v>
      </c>
      <c r="AR72" t="str">
        <v>Djibouti</v>
      </c>
      <c r="AS72" t="str">
        <v>Dominica</v>
      </c>
      <c r="AT72" t="str">
        <v>Dominikanske Republik</v>
      </c>
      <c r="AU72" t="str">
        <v>Ecuador</v>
      </c>
      <c r="AV72" t="str">
        <v>Egypten</v>
      </c>
      <c r="AW72" t="str">
        <v>El Salvador</v>
      </c>
      <c r="AX72" t="str">
        <v>Elfenbens- kysten</v>
      </c>
      <c r="AY72" t="str">
        <v>Eritrea</v>
      </c>
      <c r="AZ72" t="str">
        <v>Estland</v>
      </c>
      <c r="BA72" t="str">
        <v>Etiopien</v>
      </c>
      <c r="BB72" t="str">
        <v>Fiji</v>
      </c>
      <c r="BC72" t="str">
        <v>Filippinerne</v>
      </c>
      <c r="BD72" t="str">
        <v>Finland</v>
      </c>
      <c r="BE72" t="str">
        <v>Forenede Arab. Emirater</v>
      </c>
      <c r="BF72" t="str">
        <v>Frankrig</v>
      </c>
      <c r="BG72" t="str">
        <v>Gabon</v>
      </c>
      <c r="BH72" t="str">
        <v>Gambia</v>
      </c>
      <c r="BI72" t="str">
        <v>Georgien</v>
      </c>
      <c r="BJ72" t="str">
        <v>Ghana</v>
      </c>
      <c r="BK72" t="str">
        <v>Grenada</v>
      </c>
      <c r="BL72" t="str">
        <v>Grenadinerne</v>
      </c>
      <c r="BM72" t="str">
        <v>Grækenland</v>
      </c>
      <c r="BN72" t="str">
        <v>Guatemala</v>
      </c>
      <c r="BO72" t="str">
        <v>Guinea</v>
      </c>
      <c r="BP72" t="str">
        <v>Guinea-Bissau</v>
      </c>
      <c r="BQ72" t="str">
        <v>Guyana</v>
      </c>
      <c r="BR72" t="str">
        <v>Haiti</v>
      </c>
      <c r="BS72" t="str">
        <v>Honduras</v>
      </c>
      <c r="BT72" t="str">
        <v>Hviderusland (Belarus)</v>
      </c>
      <c r="BU72" t="str">
        <v>Indien</v>
      </c>
      <c r="BV72" t="str">
        <v>Indonesien</v>
      </c>
      <c r="BW72" t="str">
        <v>Irak</v>
      </c>
      <c r="BX72" t="str">
        <v>Iran</v>
      </c>
      <c r="BY72" t="str">
        <v>Irland</v>
      </c>
      <c r="BZ72" t="str">
        <v>Island</v>
      </c>
      <c r="CA72" t="str">
        <v>Israel</v>
      </c>
      <c r="CB72" t="str">
        <v>Italien</v>
      </c>
      <c r="CC72" t="str">
        <v>Jamaica</v>
      </c>
      <c r="CD72" t="str">
        <v>Japan</v>
      </c>
      <c r="CE72" t="str">
        <v>Jordan</v>
      </c>
      <c r="CF72" t="str">
        <v>Kapverdiske Øer</v>
      </c>
      <c r="CG72" t="str">
        <v>Kasakhstan</v>
      </c>
      <c r="CH72" t="str">
        <v>Kenya</v>
      </c>
      <c r="CI72" t="str">
        <v>Kina</v>
      </c>
      <c r="CJ72" t="str">
        <v>Kirgisistan</v>
      </c>
      <c r="CK72" t="str">
        <v>Kiribati</v>
      </c>
      <c r="CL72" t="str">
        <v>Kroatien</v>
      </c>
      <c r="CM72" t="str">
        <v>Kuwait</v>
      </c>
      <c r="CN72" t="str">
        <v>Laos</v>
      </c>
      <c r="CO72" t="str">
        <v>Lesotho</v>
      </c>
      <c r="CP72" t="str">
        <v>Letland</v>
      </c>
      <c r="CQ72" t="str">
        <v>Libanon</v>
      </c>
      <c r="CR72" t="str">
        <v>Liberia</v>
      </c>
      <c r="CS72" t="str">
        <v>Libyen</v>
      </c>
      <c r="CT72" t="str">
        <v>Liechtenstein</v>
      </c>
      <c r="CU72" t="str">
        <v>Litauen</v>
      </c>
      <c r="CV72" t="str">
        <v>Luxembourg</v>
      </c>
      <c r="CW72" t="str">
        <v>Madagaskar</v>
      </c>
      <c r="CX72" t="str">
        <v>Makedonien (FYROM)</v>
      </c>
      <c r="CY72" t="str">
        <v>Malawi</v>
      </c>
      <c r="CZ72" t="str">
        <v>Malaysia</v>
      </c>
      <c r="DA72" t="str">
        <v>Maldiverne</v>
      </c>
      <c r="DB72" t="str">
        <v>Mali</v>
      </c>
      <c r="DC72" t="str">
        <v>Malta</v>
      </c>
      <c r="DD72" t="str">
        <v>Marokko</v>
      </c>
      <c r="DE72" t="str">
        <v>Marshall-øerne</v>
      </c>
      <c r="DF72" t="str">
        <v>Mauretanien</v>
      </c>
      <c r="DG72" t="str">
        <v>Mauritius</v>
      </c>
      <c r="DH72" t="str">
        <v>Mexico</v>
      </c>
      <c r="DI72" t="str">
        <v>Mikronesien</v>
      </c>
      <c r="DJ72" t="str">
        <v>Moldova</v>
      </c>
      <c r="DK72" t="str">
        <v>Monaco</v>
      </c>
      <c r="DL72" t="str">
        <v>Mongoliet</v>
      </c>
      <c r="DM72" t="str">
        <v>Mozambique</v>
      </c>
      <c r="DN72" t="str">
        <v>Namibia</v>
      </c>
      <c r="DO72" t="str">
        <v>Nauru</v>
      </c>
      <c r="DP72" t="str">
        <v>Nederlandene</v>
      </c>
      <c r="DQ72" t="str">
        <v>Nepal</v>
      </c>
      <c r="DR72" t="str">
        <v>New Zealand</v>
      </c>
      <c r="DS72" t="str">
        <v>Nicaragua</v>
      </c>
      <c r="DT72" t="str">
        <v>Niger</v>
      </c>
      <c r="DU72" t="str">
        <v>Nigeria</v>
      </c>
      <c r="DV72" t="str">
        <v>Nordkorea</v>
      </c>
      <c r="DW72" t="str">
        <v>Norge</v>
      </c>
      <c r="DX72" t="str">
        <v>Oman</v>
      </c>
      <c r="DY72" t="str">
        <v>Pakistan</v>
      </c>
      <c r="DZ72" t="str">
        <v>Palau</v>
      </c>
      <c r="EA72" t="str">
        <v>Palestina</v>
      </c>
      <c r="EB72" t="str">
        <v>Panama</v>
      </c>
      <c r="EC72" t="str">
        <v>Papua New Guinea</v>
      </c>
      <c r="ED72" t="str">
        <v>Paraguay</v>
      </c>
      <c r="EE72" t="str">
        <v>Peru</v>
      </c>
      <c r="EF72" t="str">
        <v>Polen</v>
      </c>
      <c r="EG72" t="str">
        <v>Portugal</v>
      </c>
      <c r="EH72" t="str">
        <v>Qatar</v>
      </c>
      <c r="EI72" t="str">
        <v>Rumænien</v>
      </c>
      <c r="EJ72" t="str">
        <v>Rusland</v>
      </c>
      <c r="EK72" t="str">
        <v>Rwanda</v>
      </c>
      <c r="EL72" t="str">
        <v>Salomonøerne</v>
      </c>
      <c r="EM72" t="str">
        <v>Samoa</v>
      </c>
      <c r="EN72" t="str">
        <v>San Marino</v>
      </c>
      <c r="EO72" t="str">
        <v>Sao Tomé &amp; Principe</v>
      </c>
      <c r="EP72" t="str">
        <v>Saudi Arabien</v>
      </c>
      <c r="EQ72" t="str">
        <v>Schweiz</v>
      </c>
      <c r="ER72" t="str">
        <v>Senegal</v>
      </c>
      <c r="ES72" t="str">
        <v>Serbien og Montenegro</v>
      </c>
      <c r="ET72" t="str">
        <v>Seychellerne</v>
      </c>
      <c r="EU72" t="str">
        <v>Sierra Leone</v>
      </c>
      <c r="EV72" t="str">
        <v>Singapore</v>
      </c>
      <c r="EW72" t="str">
        <v>Slovakiet</v>
      </c>
      <c r="EX72" t="str">
        <v>Slovenien</v>
      </c>
      <c r="EY72" t="str">
        <v>Somalia</v>
      </c>
      <c r="EZ72" t="str">
        <v>Spanien</v>
      </c>
      <c r="FA72" t="str">
        <v>Sri Lanka</v>
      </c>
      <c r="FB72" t="str">
        <v>St. Kitts-Nevis</v>
      </c>
      <c r="FC72" t="str">
        <v>St. Lucia</v>
      </c>
      <c r="FD72" t="str">
        <v>St. Vincent &amp;</v>
      </c>
      <c r="FE72" t="str">
        <v>Storbritannien (England)</v>
      </c>
      <c r="FF72" t="str">
        <v>Sudan</v>
      </c>
      <c r="FG72" t="str">
        <v>Surinam</v>
      </c>
      <c r="FH72" t="str">
        <v>Sverige</v>
      </c>
      <c r="FI72" t="str">
        <v>Swaziland</v>
      </c>
      <c r="FJ72" t="str">
        <v>Sydafrika</v>
      </c>
      <c r="FK72" t="str">
        <v>Sydkorea</v>
      </c>
      <c r="FL72" t="str">
        <v>Syrien</v>
      </c>
      <c r="FM72" t="str">
        <v>Tadjikistan</v>
      </c>
      <c r="FN72" t="str">
        <v>Taiwan</v>
      </c>
      <c r="FO72" t="str">
        <v>Tanzania</v>
      </c>
      <c r="FP72" t="str">
        <v>Thailand</v>
      </c>
      <c r="FQ72" t="str">
        <v>Tjekkiet</v>
      </c>
      <c r="FR72" t="str">
        <v>Togo</v>
      </c>
      <c r="FS72" t="str">
        <v>Tonga</v>
      </c>
      <c r="FT72" t="str">
        <v>Trinidad &amp; Tobago</v>
      </c>
      <c r="FU72" t="str">
        <v>Tunesien</v>
      </c>
      <c r="FV72" t="str">
        <v>Turkmenistan</v>
      </c>
      <c r="FW72" t="str">
        <v>Tuvalu</v>
      </c>
      <c r="FX72" t="str">
        <v>Tyrkiet</v>
      </c>
      <c r="FY72" t="str">
        <v>Tyskland</v>
      </c>
      <c r="FZ72" t="str">
        <v>Uganda</v>
      </c>
      <c r="GA72" t="str">
        <v>Ukraine</v>
      </c>
      <c r="GB72" t="str">
        <v>Ungarn</v>
      </c>
      <c r="GC72" t="str">
        <v>Uruguay</v>
      </c>
      <c r="GD72" t="str">
        <v>USA</v>
      </c>
      <c r="GE72" t="str">
        <v>Usbekistan</v>
      </c>
      <c r="GF72" t="str">
        <v>Vanuatu</v>
      </c>
      <c r="GG72" t="str">
        <v>Vatikanet</v>
      </c>
      <c r="GH72" t="str">
        <v>Venezuela</v>
      </c>
      <c r="GI72" t="str">
        <v>Vietnam</v>
      </c>
      <c r="GJ72" t="str">
        <v>Yemen</v>
      </c>
      <c r="GK72" t="str">
        <v>Zambia</v>
      </c>
      <c r="GL72" t="str">
        <v>Zimbabwe</v>
      </c>
      <c r="GM72" t="str">
        <v>Ækvatorial Guinea</v>
      </c>
      <c r="GN72" t="str">
        <v>Østrig</v>
      </c>
      <c r="GO72" t="str">
        <v>Østtimor</v>
      </c>
    </row>
    <row r="74" spans="2:197" ht="21" x14ac:dyDescent="0.35">
      <c r="B74" s="17" t="s">
        <v>393</v>
      </c>
    </row>
    <row r="75" spans="2:197" x14ac:dyDescent="0.25">
      <c r="B75" t="str" cm="1">
        <f t="array" ref="B75">TRANSPOSE(_xlfn._xlws.FILTER(AlleLande[Lande (dansk)],ISNUMBER(SEARCH('Yderligere vareoplysninger'!#REF!,AlleLande[Lande (dansk)])),"Kan ikke findes"))</f>
        <v>Kan ikke findes</v>
      </c>
    </row>
    <row r="77" spans="2:197" ht="21" x14ac:dyDescent="0.35">
      <c r="B77" s="17" t="s">
        <v>403</v>
      </c>
    </row>
    <row r="78" spans="2:197" x14ac:dyDescent="0.25">
      <c r="B78" t="str" cm="1">
        <f t="array" ref="B78">TRANSPOSE(_xlfn._xlws.FILTER(AlleLande[Lande (dansk)],ISNUMBER(SEARCH(#REF!,AlleLande[Lande (dansk)])),"Kan ikke findes"))</f>
        <v>Kan ikke findes</v>
      </c>
    </row>
    <row r="79" spans="2:197" x14ac:dyDescent="0.25">
      <c r="B79" t="str" cm="1">
        <f t="array" ref="B79">TRANSPOSE(_xlfn._xlws.FILTER(AlleLande[Lande (dansk)],ISNUMBER(SEARCH(#REF!,AlleLande[Lande (dansk)])),"Kan ikke findes"))</f>
        <v>Kan ikke findes</v>
      </c>
    </row>
    <row r="80" spans="2:197" x14ac:dyDescent="0.25">
      <c r="B80" t="str" cm="1">
        <f t="array" ref="B80">TRANSPOSE(_xlfn._xlws.FILTER(AlleLande[Lande (dansk)],ISNUMBER(SEARCH(#REF!,AlleLande[Lande (dansk)])),"Kan ikke findes"))</f>
        <v>Kan ikke findes</v>
      </c>
    </row>
    <row r="81" spans="2:2" x14ac:dyDescent="0.25">
      <c r="B81" t="str" cm="1">
        <f t="array" ref="B81">TRANSPOSE(_xlfn._xlws.FILTER(AlleLande[Lande (dansk)],ISNUMBER(SEARCH(#REF!,AlleLande[Lande (dansk)])),"Kan ikke findes"))</f>
        <v>Kan ikke findes</v>
      </c>
    </row>
    <row r="82" spans="2:2" x14ac:dyDescent="0.25">
      <c r="B82" t="str" cm="1">
        <f t="array" ref="B82">TRANSPOSE(_xlfn._xlws.FILTER(AlleLande[Lande (dansk)],ISNUMBER(SEARCH(#REF!,AlleLande[Lande (dansk)])),"Kan ikke findes"))</f>
        <v>Kan ikke findes</v>
      </c>
    </row>
    <row r="83" spans="2:2" x14ac:dyDescent="0.25">
      <c r="B83" t="str" cm="1">
        <f t="array" ref="B83">TRANSPOSE(_xlfn._xlws.FILTER(AlleLande[Lande (dansk)],ISNUMBER(SEARCH(#REF!,AlleLande[Lande (dansk)])),"Kan ikke findes"))</f>
        <v>Kan ikke findes</v>
      </c>
    </row>
    <row r="84" spans="2:2" x14ac:dyDescent="0.25">
      <c r="B84" t="str" cm="1">
        <f t="array" ref="B84">TRANSPOSE(_xlfn._xlws.FILTER(AlleLande[Lande (dansk)],ISNUMBER(SEARCH(#REF!,AlleLande[Lande (dansk)])),"Kan ikke findes"))</f>
        <v>Kan ikke findes</v>
      </c>
    </row>
    <row r="85" spans="2:2" x14ac:dyDescent="0.25">
      <c r="B85" t="str" cm="1">
        <f t="array" ref="B85">TRANSPOSE(_xlfn._xlws.FILTER(AlleLande[Lande (dansk)],ISNUMBER(SEARCH(#REF!,AlleLande[Lande (dansk)])),"Kan ikke findes"))</f>
        <v>Kan ikke findes</v>
      </c>
    </row>
    <row r="86" spans="2:2" x14ac:dyDescent="0.25">
      <c r="B86" t="str" cm="1">
        <f t="array" ref="B86">TRANSPOSE(_xlfn._xlws.FILTER(AlleLande[Lande (dansk)],ISNUMBER(SEARCH(#REF!,AlleLande[Lande (dansk)])),"Kan ikke findes"))</f>
        <v>Kan ikke findes</v>
      </c>
    </row>
    <row r="87" spans="2:2" x14ac:dyDescent="0.25">
      <c r="B87" t="str" cm="1">
        <f t="array" ref="B87">TRANSPOSE(_xlfn._xlws.FILTER(AlleLande[Lande (dansk)],ISNUMBER(SEARCH(#REF!,AlleLande[Lande (dansk)])),"Kan ikke findes"))</f>
        <v>Kan ikke findes</v>
      </c>
    </row>
    <row r="88" spans="2:2" x14ac:dyDescent="0.25">
      <c r="B88" t="str" cm="1">
        <f t="array" ref="B88">TRANSPOSE(_xlfn._xlws.FILTER(AlleLande[Lande (dansk)],ISNUMBER(SEARCH(#REF!,AlleLande[Lande (dansk)])),"Kan ikke findes"))</f>
        <v>Kan ikke findes</v>
      </c>
    </row>
    <row r="89" spans="2:2" x14ac:dyDescent="0.25">
      <c r="B89" t="str" cm="1">
        <f t="array" ref="B89">TRANSPOSE(_xlfn._xlws.FILTER(AlleLande[Lande (dansk)],ISNUMBER(SEARCH(#REF!,AlleLande[Lande (dansk)])),"Kan ikke findes"))</f>
        <v>Kan ikke findes</v>
      </c>
    </row>
    <row r="90" spans="2:2" x14ac:dyDescent="0.25">
      <c r="B90" t="str" cm="1">
        <f t="array" ref="B90">TRANSPOSE(_xlfn._xlws.FILTER(AlleLande[Lande (dansk)],ISNUMBER(SEARCH(#REF!,AlleLande[Lande (dansk)])),"Kan ikke findes"))</f>
        <v>Kan ikke findes</v>
      </c>
    </row>
    <row r="91" spans="2:2" x14ac:dyDescent="0.25">
      <c r="B91" t="str" cm="1">
        <f t="array" ref="B91">TRANSPOSE(_xlfn._xlws.FILTER(AlleLande[Lande (dansk)],ISNUMBER(SEARCH(#REF!,AlleLande[Lande (dansk)])),"Kan ikke findes"))</f>
        <v>Kan ikke findes</v>
      </c>
    </row>
    <row r="92" spans="2:2" x14ac:dyDescent="0.25">
      <c r="B92" t="str" cm="1">
        <f t="array" ref="B92">TRANSPOSE(_xlfn._xlws.FILTER(AlleLande[Lande (dansk)],ISNUMBER(SEARCH(#REF!,AlleLande[Lande (dansk)])),"Kan ikke findes"))</f>
        <v>Kan ikke findes</v>
      </c>
    </row>
    <row r="93" spans="2:2" x14ac:dyDescent="0.25">
      <c r="B93" t="str" cm="1">
        <f t="array" ref="B93">TRANSPOSE(_xlfn._xlws.FILTER(AlleLande[Lande (dansk)],ISNUMBER(SEARCH(#REF!,AlleLande[Lande (dansk)])),"Kan ikke findes"))</f>
        <v>Kan ikke findes</v>
      </c>
    </row>
    <row r="94" spans="2:2" x14ac:dyDescent="0.25">
      <c r="B94" t="str" cm="1">
        <f t="array" ref="B94">TRANSPOSE(_xlfn._xlws.FILTER(AlleLande[Lande (dansk)],ISNUMBER(SEARCH(#REF!,AlleLande[Lande (dansk)])),"Kan ikke findes"))</f>
        <v>Kan ikke findes</v>
      </c>
    </row>
    <row r="95" spans="2:2" x14ac:dyDescent="0.25">
      <c r="B95" t="str" cm="1">
        <f t="array" ref="B95">TRANSPOSE(_xlfn._xlws.FILTER(AlleLande[Lande (dansk)],ISNUMBER(SEARCH(#REF!,AlleLande[Lande (dansk)])),"Kan ikke findes"))</f>
        <v>Kan ikke findes</v>
      </c>
    </row>
    <row r="96" spans="2:2" x14ac:dyDescent="0.25">
      <c r="B96" t="str" cm="1">
        <f t="array" ref="B96">TRANSPOSE(_xlfn._xlws.FILTER(AlleLande[Lande (dansk)],ISNUMBER(SEARCH(#REF!,AlleLande[Lande (dansk)])),"Kan ikke findes"))</f>
        <v>Kan ikke findes</v>
      </c>
    </row>
    <row r="97" spans="2:2" x14ac:dyDescent="0.25">
      <c r="B97" t="str" cm="1">
        <f t="array" ref="B97">TRANSPOSE(_xlfn._xlws.FILTER(AlleLande[Lande (dansk)],ISNUMBER(SEARCH(#REF!,AlleLande[Lande (dansk)])),"Kan ikke findes"))</f>
        <v>Kan ikke findes</v>
      </c>
    </row>
    <row r="99" spans="2:2" ht="21" x14ac:dyDescent="0.35">
      <c r="B99" s="17" t="s">
        <v>404</v>
      </c>
    </row>
    <row r="100" spans="2:2" x14ac:dyDescent="0.25">
      <c r="B100" t="str" cm="1">
        <f t="array" ref="B100">TRANSPOSE(_xlfn._xlws.FILTER(AlleLande[Lande (dansk)],ISNUMBER(SEARCH(#REF!,AlleLande[Lande (dansk)])),"Kan ikke findes"))</f>
        <v>Kan ikke findes</v>
      </c>
    </row>
    <row r="101" spans="2:2" x14ac:dyDescent="0.25">
      <c r="B101" t="str" cm="1">
        <f t="array" ref="B101">TRANSPOSE(_xlfn._xlws.FILTER(AlleLande[Lande (dansk)],ISNUMBER(SEARCH(#REF!,AlleLande[Lande (dansk)])),"Kan ikke findes"))</f>
        <v>Kan ikke findes</v>
      </c>
    </row>
    <row r="102" spans="2:2" x14ac:dyDescent="0.25">
      <c r="B102" t="str" cm="1">
        <f t="array" ref="B102">TRANSPOSE(_xlfn._xlws.FILTER(AlleLande[Lande (dansk)],ISNUMBER(SEARCH(#REF!,AlleLande[Lande (dansk)])),"Kan ikke findes"))</f>
        <v>Kan ikke findes</v>
      </c>
    </row>
    <row r="103" spans="2:2" x14ac:dyDescent="0.25">
      <c r="B103" t="str" cm="1">
        <f t="array" ref="B103">TRANSPOSE(_xlfn._xlws.FILTER(AlleLande[Lande (dansk)],ISNUMBER(SEARCH(#REF!,AlleLande[Lande (dansk)])),"Kan ikke findes"))</f>
        <v>Kan ikke findes</v>
      </c>
    </row>
    <row r="104" spans="2:2" x14ac:dyDescent="0.25">
      <c r="B104" t="str" cm="1">
        <f t="array" ref="B104">TRANSPOSE(_xlfn._xlws.FILTER(AlleLande[Lande (dansk)],ISNUMBER(SEARCH(#REF!,AlleLande[Lande (dansk)])),"Kan ikke findes"))</f>
        <v>Kan ikke findes</v>
      </c>
    </row>
    <row r="105" spans="2:2" x14ac:dyDescent="0.25">
      <c r="B105" t="str" cm="1">
        <f t="array" ref="B105">TRANSPOSE(_xlfn._xlws.FILTER(AlleLande[Lande (dansk)],ISNUMBER(SEARCH(#REF!,AlleLande[Lande (dansk)])),"Kan ikke findes"))</f>
        <v>Kan ikke findes</v>
      </c>
    </row>
    <row r="106" spans="2:2" x14ac:dyDescent="0.25">
      <c r="B106" t="str" cm="1">
        <f t="array" ref="B106">TRANSPOSE(_xlfn._xlws.FILTER(AlleLande[Lande (dansk)],ISNUMBER(SEARCH(#REF!,AlleLande[Lande (dansk)])),"Kan ikke findes"))</f>
        <v>Kan ikke findes</v>
      </c>
    </row>
    <row r="107" spans="2:2" x14ac:dyDescent="0.25">
      <c r="B107" t="str" cm="1">
        <f t="array" ref="B107">TRANSPOSE(_xlfn._xlws.FILTER(AlleLande[Lande (dansk)],ISNUMBER(SEARCH(#REF!,AlleLande[Lande (dansk)])),"Kan ikke findes"))</f>
        <v>Kan ikke findes</v>
      </c>
    </row>
    <row r="108" spans="2:2" x14ac:dyDescent="0.25">
      <c r="B108" t="str" cm="1">
        <f t="array" ref="B108">TRANSPOSE(_xlfn._xlws.FILTER(AlleLande[Lande (dansk)],ISNUMBER(SEARCH(#REF!,AlleLande[Lande (dansk)])),"Kan ikke findes"))</f>
        <v>Kan ikke findes</v>
      </c>
    </row>
    <row r="109" spans="2:2" x14ac:dyDescent="0.25">
      <c r="B109" t="str" cm="1">
        <f t="array" ref="B109">TRANSPOSE(_xlfn._xlws.FILTER(AlleLande[Lande (dansk)],ISNUMBER(SEARCH(#REF!,AlleLande[Lande (dansk)])),"Kan ikke findes"))</f>
        <v>Kan ikke findes</v>
      </c>
    </row>
    <row r="110" spans="2:2" x14ac:dyDescent="0.25">
      <c r="B110" t="str" cm="1">
        <f t="array" ref="B110">TRANSPOSE(_xlfn._xlws.FILTER(AlleLande[Lande (dansk)],ISNUMBER(SEARCH(#REF!,AlleLande[Lande (dansk)])),"Kan ikke findes"))</f>
        <v>Kan ikke findes</v>
      </c>
    </row>
    <row r="111" spans="2:2" x14ac:dyDescent="0.25">
      <c r="B111" t="str" cm="1">
        <f t="array" ref="B111">TRANSPOSE(_xlfn._xlws.FILTER(AlleLande[Lande (dansk)],ISNUMBER(SEARCH(#REF!,AlleLande[Lande (dansk)])),"Kan ikke findes"))</f>
        <v>Kan ikke findes</v>
      </c>
    </row>
    <row r="112" spans="2:2" x14ac:dyDescent="0.25">
      <c r="B112" t="str" cm="1">
        <f t="array" ref="B112">TRANSPOSE(_xlfn._xlws.FILTER(AlleLande[Lande (dansk)],ISNUMBER(SEARCH(#REF!,AlleLande[Lande (dansk)])),"Kan ikke findes"))</f>
        <v>Kan ikke findes</v>
      </c>
    </row>
    <row r="113" spans="2:2" x14ac:dyDescent="0.25">
      <c r="B113" t="str" cm="1">
        <f t="array" ref="B113">TRANSPOSE(_xlfn._xlws.FILTER(AlleLande[Lande (dansk)],ISNUMBER(SEARCH(#REF!,AlleLande[Lande (dansk)])),"Kan ikke findes"))</f>
        <v>Kan ikke findes</v>
      </c>
    </row>
    <row r="114" spans="2:2" x14ac:dyDescent="0.25">
      <c r="B114" t="str" cm="1">
        <f t="array" ref="B114">TRANSPOSE(_xlfn._xlws.FILTER(AlleLande[Lande (dansk)],ISNUMBER(SEARCH(#REF!,AlleLande[Lande (dansk)])),"Kan ikke findes"))</f>
        <v>Kan ikke findes</v>
      </c>
    </row>
    <row r="115" spans="2:2" x14ac:dyDescent="0.25">
      <c r="B115" t="str" cm="1">
        <f t="array" ref="B115">TRANSPOSE(_xlfn._xlws.FILTER(AlleLande[Lande (dansk)],ISNUMBER(SEARCH(#REF!,AlleLande[Lande (dansk)])),"Kan ikke findes"))</f>
        <v>Kan ikke findes</v>
      </c>
    </row>
    <row r="116" spans="2:2" x14ac:dyDescent="0.25">
      <c r="B116" t="str" cm="1">
        <f t="array" ref="B116">TRANSPOSE(_xlfn._xlws.FILTER(AlleLande[Lande (dansk)],ISNUMBER(SEARCH(#REF!,AlleLande[Lande (dansk)])),"Kan ikke findes"))</f>
        <v>Kan ikke findes</v>
      </c>
    </row>
    <row r="117" spans="2:2" x14ac:dyDescent="0.25">
      <c r="B117" t="str" cm="1">
        <f t="array" ref="B117">TRANSPOSE(_xlfn._xlws.FILTER(AlleLande[Lande (dansk)],ISNUMBER(SEARCH(#REF!,AlleLande[Lande (dansk)])),"Kan ikke findes"))</f>
        <v>Kan ikke findes</v>
      </c>
    </row>
    <row r="118" spans="2:2" x14ac:dyDescent="0.25">
      <c r="B118" t="str" cm="1">
        <f t="array" ref="B118">TRANSPOSE(_xlfn._xlws.FILTER(AlleLande[Lande (dansk)],ISNUMBER(SEARCH(#REF!,AlleLande[Lande (dansk)])),"Kan ikke findes"))</f>
        <v>Kan ikke findes</v>
      </c>
    </row>
    <row r="119" spans="2:2" x14ac:dyDescent="0.25">
      <c r="B119" t="str" cm="1">
        <f t="array" ref="B119">TRANSPOSE(_xlfn._xlws.FILTER(AlleLande[Lande (dansk)],ISNUMBER(SEARCH(#REF!,AlleLande[Lande (dansk)])),"Kan ikke findes"))</f>
        <v>Kan ikke findes</v>
      </c>
    </row>
    <row r="121" spans="2:2" ht="21" x14ac:dyDescent="0.35">
      <c r="B121" s="17" t="s">
        <v>405</v>
      </c>
    </row>
    <row r="122" spans="2:2" x14ac:dyDescent="0.25">
      <c r="B122" t="str" cm="1">
        <f t="array" ref="B122">TRANSPOSE(_xlfn._xlws.FILTER(AlleLande[Lande (dansk)],ISNUMBER(SEARCH(#REF!,AlleLande[Lande (dansk)])),"Kan ikke findes"))</f>
        <v>Kan ikke findes</v>
      </c>
    </row>
    <row r="123" spans="2:2" x14ac:dyDescent="0.25">
      <c r="B123" t="str" cm="1">
        <f t="array" ref="B123">TRANSPOSE(_xlfn._xlws.FILTER(AlleLande[Lande (dansk)],ISNUMBER(SEARCH(#REF!,AlleLande[Lande (dansk)])),"Kan ikke findes"))</f>
        <v>Kan ikke findes</v>
      </c>
    </row>
    <row r="124" spans="2:2" x14ac:dyDescent="0.25">
      <c r="B124" t="str" cm="1">
        <f t="array" ref="B124">TRANSPOSE(_xlfn._xlws.FILTER(AlleLande[Lande (dansk)],ISNUMBER(SEARCH(#REF!,AlleLande[Lande (dansk)])),"Kan ikke findes"))</f>
        <v>Kan ikke findes</v>
      </c>
    </row>
    <row r="125" spans="2:2" x14ac:dyDescent="0.25">
      <c r="B125" t="str" cm="1">
        <f t="array" ref="B125">TRANSPOSE(_xlfn._xlws.FILTER(AlleLande[Lande (dansk)],ISNUMBER(SEARCH(#REF!,AlleLande[Lande (dansk)])),"Kan ikke findes"))</f>
        <v>Kan ikke findes</v>
      </c>
    </row>
    <row r="126" spans="2:2" x14ac:dyDescent="0.25">
      <c r="B126" t="str" cm="1">
        <f t="array" ref="B126">TRANSPOSE(_xlfn._xlws.FILTER(AlleLande[Lande (dansk)],ISNUMBER(SEARCH(#REF!,AlleLande[Lande (dansk)])),"Kan ikke findes"))</f>
        <v>Kan ikke findes</v>
      </c>
    </row>
    <row r="127" spans="2:2" x14ac:dyDescent="0.25">
      <c r="B127" t="str" cm="1">
        <f t="array" ref="B127">TRANSPOSE(_xlfn._xlws.FILTER(AlleLande[Lande (dansk)],ISNUMBER(SEARCH(#REF!,AlleLande[Lande (dansk)])),"Kan ikke findes"))</f>
        <v>Kan ikke findes</v>
      </c>
    </row>
    <row r="128" spans="2:2" x14ac:dyDescent="0.25">
      <c r="B128" t="str" cm="1">
        <f t="array" ref="B128">TRANSPOSE(_xlfn._xlws.FILTER(AlleLande[Lande (dansk)],ISNUMBER(SEARCH(#REF!,AlleLande[Lande (dansk)])),"Kan ikke findes"))</f>
        <v>Kan ikke findes</v>
      </c>
    </row>
    <row r="129" spans="2:2" x14ac:dyDescent="0.25">
      <c r="B129" t="str" cm="1">
        <f t="array" ref="B129">TRANSPOSE(_xlfn._xlws.FILTER(AlleLande[Lande (dansk)],ISNUMBER(SEARCH(#REF!,AlleLande[Lande (dansk)])),"Kan ikke findes"))</f>
        <v>Kan ikke findes</v>
      </c>
    </row>
    <row r="130" spans="2:2" x14ac:dyDescent="0.25">
      <c r="B130" t="str" cm="1">
        <f t="array" ref="B130">TRANSPOSE(_xlfn._xlws.FILTER(AlleLande[Lande (dansk)],ISNUMBER(SEARCH(#REF!,AlleLande[Lande (dansk)])),"Kan ikke findes"))</f>
        <v>Kan ikke findes</v>
      </c>
    </row>
    <row r="131" spans="2:2" x14ac:dyDescent="0.25">
      <c r="B131" t="str" cm="1">
        <f t="array" ref="B131">TRANSPOSE(_xlfn._xlws.FILTER(AlleLande[Lande (dansk)],ISNUMBER(SEARCH(#REF!,AlleLande[Lande (dansk)])),"Kan ikke findes"))</f>
        <v>Kan ikke findes</v>
      </c>
    </row>
    <row r="132" spans="2:2" x14ac:dyDescent="0.25">
      <c r="B132" t="str" cm="1">
        <f t="array" ref="B132">TRANSPOSE(_xlfn._xlws.FILTER(AlleLande[Lande (dansk)],ISNUMBER(SEARCH(#REF!,AlleLande[Lande (dansk)])),"Kan ikke findes"))</f>
        <v>Kan ikke findes</v>
      </c>
    </row>
    <row r="133" spans="2:2" x14ac:dyDescent="0.25">
      <c r="B133" t="str" cm="1">
        <f t="array" ref="B133">TRANSPOSE(_xlfn._xlws.FILTER(AlleLande[Lande (dansk)],ISNUMBER(SEARCH(#REF!,AlleLande[Lande (dansk)])),"Kan ikke findes"))</f>
        <v>Kan ikke findes</v>
      </c>
    </row>
    <row r="134" spans="2:2" x14ac:dyDescent="0.25">
      <c r="B134" t="str" cm="1">
        <f t="array" ref="B134">TRANSPOSE(_xlfn._xlws.FILTER(AlleLande[Lande (dansk)],ISNUMBER(SEARCH(#REF!,AlleLande[Lande (dansk)])),"Kan ikke findes"))</f>
        <v>Kan ikke findes</v>
      </c>
    </row>
    <row r="135" spans="2:2" x14ac:dyDescent="0.25">
      <c r="B135" t="str" cm="1">
        <f t="array" ref="B135">TRANSPOSE(_xlfn._xlws.FILTER(AlleLande[Lande (dansk)],ISNUMBER(SEARCH(#REF!,AlleLande[Lande (dansk)])),"Kan ikke findes"))</f>
        <v>Kan ikke findes</v>
      </c>
    </row>
    <row r="136" spans="2:2" x14ac:dyDescent="0.25">
      <c r="B136" t="str" cm="1">
        <f t="array" ref="B136">TRANSPOSE(_xlfn._xlws.FILTER(AlleLande[Lande (dansk)],ISNUMBER(SEARCH(#REF!,AlleLande[Lande (dansk)])),"Kan ikke findes"))</f>
        <v>Kan ikke findes</v>
      </c>
    </row>
    <row r="137" spans="2:2" x14ac:dyDescent="0.25">
      <c r="B137" t="str" cm="1">
        <f t="array" ref="B137">TRANSPOSE(_xlfn._xlws.FILTER(AlleLande[Lande (dansk)],ISNUMBER(SEARCH(#REF!,AlleLande[Lande (dansk)])),"Kan ikke findes"))</f>
        <v>Kan ikke findes</v>
      </c>
    </row>
    <row r="138" spans="2:2" x14ac:dyDescent="0.25">
      <c r="B138" t="str" cm="1">
        <f t="array" ref="B138">TRANSPOSE(_xlfn._xlws.FILTER(AlleLande[Lande (dansk)],ISNUMBER(SEARCH(#REF!,AlleLande[Lande (dansk)])),"Kan ikke findes"))</f>
        <v>Kan ikke findes</v>
      </c>
    </row>
    <row r="139" spans="2:2" x14ac:dyDescent="0.25">
      <c r="B139" t="str" cm="1">
        <f t="array" ref="B139">TRANSPOSE(_xlfn._xlws.FILTER(AlleLande[Lande (dansk)],ISNUMBER(SEARCH(#REF!,AlleLande[Lande (dansk)])),"Kan ikke findes"))</f>
        <v>Kan ikke findes</v>
      </c>
    </row>
    <row r="140" spans="2:2" x14ac:dyDescent="0.25">
      <c r="B140" t="str" cm="1">
        <f t="array" ref="B140">TRANSPOSE(_xlfn._xlws.FILTER(AlleLande[Lande (dansk)],ISNUMBER(SEARCH(#REF!,AlleLande[Lande (dansk)])),"Kan ikke findes"))</f>
        <v>Kan ikke findes</v>
      </c>
    </row>
    <row r="141" spans="2:2" x14ac:dyDescent="0.25">
      <c r="B141" t="str" cm="1">
        <f t="array" ref="B141">TRANSPOSE(_xlfn._xlws.FILTER(AlleLande[Lande (dansk)],ISNUMBER(SEARCH(#REF!,AlleLande[Lande (dansk)])),"Kan ikke findes"))</f>
        <v>Kan ikke findes</v>
      </c>
    </row>
    <row r="143" spans="2:2" ht="21" x14ac:dyDescent="0.35">
      <c r="B143" s="17" t="s">
        <v>406</v>
      </c>
    </row>
    <row r="144" spans="2:2" x14ac:dyDescent="0.25">
      <c r="B144" t="str" cm="1">
        <f t="array" ref="B144">TRANSPOSE(_xlfn._xlws.FILTER(AlleLande[Lande (dansk)],ISNUMBER(SEARCH(#REF!,AlleLande[Lande (dansk)])),"Kan ikke findes"))</f>
        <v>Kan ikke findes</v>
      </c>
    </row>
    <row r="145" spans="2:2" x14ac:dyDescent="0.25">
      <c r="B145" t="str" cm="1">
        <f t="array" ref="B145">TRANSPOSE(_xlfn._xlws.FILTER(AlleLande[Lande (dansk)],ISNUMBER(SEARCH(#REF!,AlleLande[Lande (dansk)])),"Kan ikke findes"))</f>
        <v>Kan ikke findes</v>
      </c>
    </row>
    <row r="146" spans="2:2" x14ac:dyDescent="0.25">
      <c r="B146" t="str" cm="1">
        <f t="array" ref="B146">TRANSPOSE(_xlfn._xlws.FILTER(AlleLande[Lande (dansk)],ISNUMBER(SEARCH(#REF!,AlleLande[Lande (dansk)])),"Kan ikke findes"))</f>
        <v>Kan ikke findes</v>
      </c>
    </row>
    <row r="147" spans="2:2" x14ac:dyDescent="0.25">
      <c r="B147" t="str" cm="1">
        <f t="array" ref="B147">TRANSPOSE(_xlfn._xlws.FILTER(AlleLande[Lande (dansk)],ISNUMBER(SEARCH(#REF!,AlleLande[Lande (dansk)])),"Kan ikke findes"))</f>
        <v>Kan ikke findes</v>
      </c>
    </row>
    <row r="148" spans="2:2" x14ac:dyDescent="0.25">
      <c r="B148" t="str" cm="1">
        <f t="array" ref="B148">TRANSPOSE(_xlfn._xlws.FILTER(AlleLande[Lande (dansk)],ISNUMBER(SEARCH(#REF!,AlleLande[Lande (dansk)])),"Kan ikke findes"))</f>
        <v>Kan ikke findes</v>
      </c>
    </row>
    <row r="149" spans="2:2" x14ac:dyDescent="0.25">
      <c r="B149" t="str" cm="1">
        <f t="array" ref="B149">TRANSPOSE(_xlfn._xlws.FILTER(AlleLande[Lande (dansk)],ISNUMBER(SEARCH(#REF!,AlleLande[Lande (dansk)])),"Kan ikke findes"))</f>
        <v>Kan ikke findes</v>
      </c>
    </row>
    <row r="150" spans="2:2" x14ac:dyDescent="0.25">
      <c r="B150" t="str" cm="1">
        <f t="array" ref="B150">TRANSPOSE(_xlfn._xlws.FILTER(AlleLande[Lande (dansk)],ISNUMBER(SEARCH(#REF!,AlleLande[Lande (dansk)])),"Kan ikke findes"))</f>
        <v>Kan ikke findes</v>
      </c>
    </row>
    <row r="151" spans="2:2" x14ac:dyDescent="0.25">
      <c r="B151" t="str" cm="1">
        <f t="array" ref="B151">TRANSPOSE(_xlfn._xlws.FILTER(AlleLande[Lande (dansk)],ISNUMBER(SEARCH(#REF!,AlleLande[Lande (dansk)])),"Kan ikke findes"))</f>
        <v>Kan ikke findes</v>
      </c>
    </row>
    <row r="152" spans="2:2" x14ac:dyDescent="0.25">
      <c r="B152" t="str" cm="1">
        <f t="array" ref="B152">TRANSPOSE(_xlfn._xlws.FILTER(AlleLande[Lande (dansk)],ISNUMBER(SEARCH(#REF!,AlleLande[Lande (dansk)])),"Kan ikke findes"))</f>
        <v>Kan ikke findes</v>
      </c>
    </row>
    <row r="153" spans="2:2" x14ac:dyDescent="0.25">
      <c r="B153" t="str" cm="1">
        <f t="array" ref="B153">TRANSPOSE(_xlfn._xlws.FILTER(AlleLande[Lande (dansk)],ISNUMBER(SEARCH(#REF!,AlleLande[Lande (dansk)])),"Kan ikke findes"))</f>
        <v>Kan ikke findes</v>
      </c>
    </row>
    <row r="154" spans="2:2" x14ac:dyDescent="0.25">
      <c r="B154" t="str" cm="1">
        <f t="array" ref="B154">TRANSPOSE(_xlfn._xlws.FILTER(AlleLande[Lande (dansk)],ISNUMBER(SEARCH(#REF!,AlleLande[Lande (dansk)])),"Kan ikke findes"))</f>
        <v>Kan ikke findes</v>
      </c>
    </row>
    <row r="155" spans="2:2" x14ac:dyDescent="0.25">
      <c r="B155" t="str" cm="1">
        <f t="array" ref="B155">TRANSPOSE(_xlfn._xlws.FILTER(AlleLande[Lande (dansk)],ISNUMBER(SEARCH(#REF!,AlleLande[Lande (dansk)])),"Kan ikke findes"))</f>
        <v>Kan ikke findes</v>
      </c>
    </row>
    <row r="156" spans="2:2" x14ac:dyDescent="0.25">
      <c r="B156" t="str" cm="1">
        <f t="array" ref="B156">TRANSPOSE(_xlfn._xlws.FILTER(AlleLande[Lande (dansk)],ISNUMBER(SEARCH(#REF!,AlleLande[Lande (dansk)])),"Kan ikke findes"))</f>
        <v>Kan ikke findes</v>
      </c>
    </row>
    <row r="157" spans="2:2" x14ac:dyDescent="0.25">
      <c r="B157" t="str" cm="1">
        <f t="array" ref="B157">TRANSPOSE(_xlfn._xlws.FILTER(AlleLande[Lande (dansk)],ISNUMBER(SEARCH(#REF!,AlleLande[Lande (dansk)])),"Kan ikke findes"))</f>
        <v>Kan ikke findes</v>
      </c>
    </row>
    <row r="158" spans="2:2" x14ac:dyDescent="0.25">
      <c r="B158" t="str" cm="1">
        <f t="array" ref="B158">TRANSPOSE(_xlfn._xlws.FILTER(AlleLande[Lande (dansk)],ISNUMBER(SEARCH(#REF!,AlleLande[Lande (dansk)])),"Kan ikke findes"))</f>
        <v>Kan ikke findes</v>
      </c>
    </row>
    <row r="159" spans="2:2" x14ac:dyDescent="0.25">
      <c r="B159" t="str" cm="1">
        <f t="array" ref="B159">TRANSPOSE(_xlfn._xlws.FILTER(AlleLande[Lande (dansk)],ISNUMBER(SEARCH(#REF!,AlleLande[Lande (dansk)])),"Kan ikke findes"))</f>
        <v>Kan ikke findes</v>
      </c>
    </row>
    <row r="160" spans="2:2" x14ac:dyDescent="0.25">
      <c r="B160" t="str" cm="1">
        <f t="array" ref="B160">TRANSPOSE(_xlfn._xlws.FILTER(AlleLande[Lande (dansk)],ISNUMBER(SEARCH(#REF!,AlleLande[Lande (dansk)])),"Kan ikke findes"))</f>
        <v>Kan ikke findes</v>
      </c>
    </row>
    <row r="161" spans="2:2" x14ac:dyDescent="0.25">
      <c r="B161" t="str" cm="1">
        <f t="array" ref="B161">TRANSPOSE(_xlfn._xlws.FILTER(AlleLande[Lande (dansk)],ISNUMBER(SEARCH(#REF!,AlleLande[Lande (dansk)])),"Kan ikke findes"))</f>
        <v>Kan ikke findes</v>
      </c>
    </row>
    <row r="162" spans="2:2" x14ac:dyDescent="0.25">
      <c r="B162" t="str" cm="1">
        <f t="array" ref="B162">TRANSPOSE(_xlfn._xlws.FILTER(AlleLande[Lande (dansk)],ISNUMBER(SEARCH(#REF!,AlleLande[Lande (dansk)])),"Kan ikke findes"))</f>
        <v>Kan ikke findes</v>
      </c>
    </row>
    <row r="163" spans="2:2" x14ac:dyDescent="0.25">
      <c r="B163" t="str" cm="1">
        <f t="array" ref="B163">TRANSPOSE(_xlfn._xlws.FILTER(AlleLande[Lande (dansk)],ISNUMBER(SEARCH(#REF!,AlleLande[Lande (dansk)])),"Kan ikke findes"))</f>
        <v>Kan ikke findes</v>
      </c>
    </row>
    <row r="165" spans="2:2" ht="21" x14ac:dyDescent="0.35">
      <c r="B165" s="17" t="s">
        <v>407</v>
      </c>
    </row>
    <row r="166" spans="2:2" x14ac:dyDescent="0.25">
      <c r="B166" t="str" cm="1">
        <f t="array" ref="B166">TRANSPOSE(_xlfn._xlws.FILTER(AlleLande[Lande (dansk)],ISNUMBER(SEARCH(#REF!,AlleLande[Lande (dansk)])),"Kan ikke findes"))</f>
        <v>Kan ikke findes</v>
      </c>
    </row>
    <row r="167" spans="2:2" x14ac:dyDescent="0.25">
      <c r="B167" t="str" cm="1">
        <f t="array" ref="B167">TRANSPOSE(_xlfn._xlws.FILTER(AlleLande[Lande (dansk)],ISNUMBER(SEARCH(#REF!,AlleLande[Lande (dansk)])),"Kan ikke findes"))</f>
        <v>Kan ikke findes</v>
      </c>
    </row>
    <row r="168" spans="2:2" x14ac:dyDescent="0.25">
      <c r="B168" t="str" cm="1">
        <f t="array" ref="B168">TRANSPOSE(_xlfn._xlws.FILTER(AlleLande[Lande (dansk)],ISNUMBER(SEARCH(#REF!,AlleLande[Lande (dansk)])),"Kan ikke findes"))</f>
        <v>Kan ikke findes</v>
      </c>
    </row>
    <row r="169" spans="2:2" x14ac:dyDescent="0.25">
      <c r="B169" t="str" cm="1">
        <f t="array" ref="B169">TRANSPOSE(_xlfn._xlws.FILTER(AlleLande[Lande (dansk)],ISNUMBER(SEARCH(#REF!,AlleLande[Lande (dansk)])),"Kan ikke findes"))</f>
        <v>Kan ikke findes</v>
      </c>
    </row>
    <row r="170" spans="2:2" x14ac:dyDescent="0.25">
      <c r="B170" t="str" cm="1">
        <f t="array" ref="B170">TRANSPOSE(_xlfn._xlws.FILTER(AlleLande[Lande (dansk)],ISNUMBER(SEARCH(#REF!,AlleLande[Lande (dansk)])),"Kan ikke findes"))</f>
        <v>Kan ikke findes</v>
      </c>
    </row>
    <row r="171" spans="2:2" x14ac:dyDescent="0.25">
      <c r="B171" t="str" cm="1">
        <f t="array" ref="B171">TRANSPOSE(_xlfn._xlws.FILTER(AlleLande[Lande (dansk)],ISNUMBER(SEARCH(#REF!,AlleLande[Lande (dansk)])),"Kan ikke findes"))</f>
        <v>Kan ikke findes</v>
      </c>
    </row>
    <row r="172" spans="2:2" x14ac:dyDescent="0.25">
      <c r="B172" t="str" cm="1">
        <f t="array" ref="B172">TRANSPOSE(_xlfn._xlws.FILTER(AlleLande[Lande (dansk)],ISNUMBER(SEARCH(#REF!,AlleLande[Lande (dansk)])),"Kan ikke findes"))</f>
        <v>Kan ikke findes</v>
      </c>
    </row>
    <row r="173" spans="2:2" x14ac:dyDescent="0.25">
      <c r="B173" t="str" cm="1">
        <f t="array" ref="B173">TRANSPOSE(_xlfn._xlws.FILTER(AlleLande[Lande (dansk)],ISNUMBER(SEARCH(#REF!,AlleLande[Lande (dansk)])),"Kan ikke findes"))</f>
        <v>Kan ikke findes</v>
      </c>
    </row>
    <row r="174" spans="2:2" x14ac:dyDescent="0.25">
      <c r="B174" t="str" cm="1">
        <f t="array" ref="B174">TRANSPOSE(_xlfn._xlws.FILTER(AlleLande[Lande (dansk)],ISNUMBER(SEARCH(#REF!,AlleLande[Lande (dansk)])),"Kan ikke findes"))</f>
        <v>Kan ikke findes</v>
      </c>
    </row>
    <row r="175" spans="2:2" x14ac:dyDescent="0.25">
      <c r="B175" t="str" cm="1">
        <f t="array" ref="B175">TRANSPOSE(_xlfn._xlws.FILTER(AlleLande[Lande (dansk)],ISNUMBER(SEARCH(#REF!,AlleLande[Lande (dansk)])),"Kan ikke findes"))</f>
        <v>Kan ikke findes</v>
      </c>
    </row>
    <row r="176" spans="2:2" x14ac:dyDescent="0.25">
      <c r="B176" t="str" cm="1">
        <f t="array" ref="B176">TRANSPOSE(_xlfn._xlws.FILTER(AlleLande[Lande (dansk)],ISNUMBER(SEARCH(#REF!,AlleLande[Lande (dansk)])),"Kan ikke findes"))</f>
        <v>Kan ikke findes</v>
      </c>
    </row>
    <row r="177" spans="2:2" x14ac:dyDescent="0.25">
      <c r="B177" t="str" cm="1">
        <f t="array" ref="B177">TRANSPOSE(_xlfn._xlws.FILTER(AlleLande[Lande (dansk)],ISNUMBER(SEARCH(#REF!,AlleLande[Lande (dansk)])),"Kan ikke findes"))</f>
        <v>Kan ikke findes</v>
      </c>
    </row>
    <row r="178" spans="2:2" x14ac:dyDescent="0.25">
      <c r="B178" t="str" cm="1">
        <f t="array" ref="B178">TRANSPOSE(_xlfn._xlws.FILTER(AlleLande[Lande (dansk)],ISNUMBER(SEARCH(#REF!,AlleLande[Lande (dansk)])),"Kan ikke findes"))</f>
        <v>Kan ikke findes</v>
      </c>
    </row>
    <row r="179" spans="2:2" x14ac:dyDescent="0.25">
      <c r="B179" t="str" cm="1">
        <f t="array" ref="B179">TRANSPOSE(_xlfn._xlws.FILTER(AlleLande[Lande (dansk)],ISNUMBER(SEARCH(#REF!,AlleLande[Lande (dansk)])),"Kan ikke findes"))</f>
        <v>Kan ikke findes</v>
      </c>
    </row>
    <row r="180" spans="2:2" x14ac:dyDescent="0.25">
      <c r="B180" t="str" cm="1">
        <f t="array" ref="B180">TRANSPOSE(_xlfn._xlws.FILTER(AlleLande[Lande (dansk)],ISNUMBER(SEARCH(#REF!,AlleLande[Lande (dansk)])),"Kan ikke findes"))</f>
        <v>Kan ikke findes</v>
      </c>
    </row>
    <row r="181" spans="2:2" x14ac:dyDescent="0.25">
      <c r="B181" t="str" cm="1">
        <f t="array" ref="B181">TRANSPOSE(_xlfn._xlws.FILTER(AlleLande[Lande (dansk)],ISNUMBER(SEARCH(#REF!,AlleLande[Lande (dansk)])),"Kan ikke findes"))</f>
        <v>Kan ikke findes</v>
      </c>
    </row>
    <row r="182" spans="2:2" x14ac:dyDescent="0.25">
      <c r="B182" t="str" cm="1">
        <f t="array" ref="B182">TRANSPOSE(_xlfn._xlws.FILTER(AlleLande[Lande (dansk)],ISNUMBER(SEARCH(#REF!,AlleLande[Lande (dansk)])),"Kan ikke findes"))</f>
        <v>Kan ikke findes</v>
      </c>
    </row>
    <row r="183" spans="2:2" x14ac:dyDescent="0.25">
      <c r="B183" t="str" cm="1">
        <f t="array" ref="B183">TRANSPOSE(_xlfn._xlws.FILTER(AlleLande[Lande (dansk)],ISNUMBER(SEARCH(#REF!,AlleLande[Lande (dansk)])),"Kan ikke findes"))</f>
        <v>Kan ikke findes</v>
      </c>
    </row>
    <row r="184" spans="2:2" x14ac:dyDescent="0.25">
      <c r="B184" t="str" cm="1">
        <f t="array" ref="B184">TRANSPOSE(_xlfn._xlws.FILTER(AlleLande[Lande (dansk)],ISNUMBER(SEARCH(#REF!,AlleLande[Lande (dansk)])),"Kan ikke findes"))</f>
        <v>Kan ikke findes</v>
      </c>
    </row>
    <row r="185" spans="2:2" x14ac:dyDescent="0.25">
      <c r="B185" t="str" cm="1">
        <f t="array" ref="B185">TRANSPOSE(_xlfn._xlws.FILTER(AlleLande[Lande (dansk)],ISNUMBER(SEARCH(#REF!,AlleLande[Lande (dansk)])),"Kan ikke findes"))</f>
        <v>Kan ikke findes</v>
      </c>
    </row>
  </sheetData>
  <sheetProtection algorithmName="SHA-512" hashValue="ymA1H+Ow4MJbxjW00Zl7BOZLpSsnJeN7goxhCDbdtW0VtwHzaFp481sNrId52OUp4CYgZym7zbU3U+TPdX/uzg==" saltValue="UsQPjX9VQ3Tlp9Yby3uc5Q==" spinCount="100000" scenarios="1" formatRows="0" pivotTables="0"/>
  <phoneticPr fontId="1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792DF-B366-44B7-8A5C-621D9123D7A5}">
  <sheetPr codeName="Sheet2">
    <tabColor theme="4"/>
  </sheetPr>
  <dimension ref="A1:Q198"/>
  <sheetViews>
    <sheetView topLeftCell="A148" workbookViewId="0">
      <selection activeCell="I182" sqref="I182"/>
    </sheetView>
  </sheetViews>
  <sheetFormatPr defaultRowHeight="15" x14ac:dyDescent="0.25"/>
  <cols>
    <col min="1" max="2" width="60.5703125" bestFit="1" customWidth="1"/>
    <col min="4" max="4" width="22.5703125" bestFit="1" customWidth="1"/>
    <col min="5" max="5" width="14.85546875" bestFit="1" customWidth="1"/>
    <col min="6" max="6" width="16.5703125" bestFit="1" customWidth="1"/>
    <col min="9" max="9" width="14.5703125" customWidth="1"/>
    <col min="10" max="10" width="24.28515625" customWidth="1"/>
    <col min="11" max="11" width="15.28515625" customWidth="1"/>
    <col min="12" max="12" width="18.42578125" customWidth="1"/>
    <col min="14" max="14" width="15.140625" bestFit="1" customWidth="1"/>
    <col min="15" max="15" width="26.85546875" bestFit="1" customWidth="1"/>
    <col min="16" max="16" width="21.28515625" bestFit="1" customWidth="1"/>
    <col min="17" max="17" width="19.140625" bestFit="1" customWidth="1"/>
  </cols>
  <sheetData>
    <row r="1" spans="1:17" ht="21" x14ac:dyDescent="0.35">
      <c r="A1" s="17" t="s">
        <v>9</v>
      </c>
      <c r="B1" s="17" t="s">
        <v>365</v>
      </c>
      <c r="C1" s="17"/>
      <c r="D1" s="17" t="s">
        <v>14</v>
      </c>
      <c r="E1" s="17"/>
      <c r="F1" s="17"/>
      <c r="I1" t="s">
        <v>881</v>
      </c>
      <c r="J1" t="s">
        <v>854</v>
      </c>
      <c r="K1" t="s">
        <v>830</v>
      </c>
      <c r="L1" t="s">
        <v>831</v>
      </c>
      <c r="N1" t="s">
        <v>882</v>
      </c>
      <c r="O1" t="s">
        <v>855</v>
      </c>
      <c r="P1" t="s">
        <v>856</v>
      </c>
      <c r="Q1" t="s">
        <v>857</v>
      </c>
    </row>
    <row r="2" spans="1:17" x14ac:dyDescent="0.25">
      <c r="A2" t="s">
        <v>13</v>
      </c>
      <c r="B2" t="s">
        <v>362</v>
      </c>
      <c r="D2" s="16" t="s">
        <v>209</v>
      </c>
      <c r="E2" s="16" t="s">
        <v>219</v>
      </c>
      <c r="F2" s="16" t="s">
        <v>220</v>
      </c>
      <c r="G2" s="16" t="s">
        <v>522</v>
      </c>
      <c r="I2" t="s">
        <v>13</v>
      </c>
      <c r="J2" t="s">
        <v>13</v>
      </c>
      <c r="K2" t="s">
        <v>13</v>
      </c>
      <c r="L2" t="s">
        <v>13</v>
      </c>
      <c r="N2" t="s">
        <v>362</v>
      </c>
      <c r="O2" t="s">
        <v>362</v>
      </c>
      <c r="P2" t="s">
        <v>362</v>
      </c>
      <c r="Q2" t="s">
        <v>362</v>
      </c>
    </row>
    <row r="3" spans="1:17" x14ac:dyDescent="0.25">
      <c r="A3" t="s">
        <v>10</v>
      </c>
      <c r="B3" t="s">
        <v>363</v>
      </c>
      <c r="D3" s="18" t="s">
        <v>15</v>
      </c>
      <c r="E3" s="18" t="s">
        <v>15</v>
      </c>
      <c r="F3" s="18" t="s">
        <v>15</v>
      </c>
      <c r="G3" s="18" t="s">
        <v>523</v>
      </c>
      <c r="J3" t="s">
        <v>834</v>
      </c>
      <c r="K3" t="s">
        <v>836</v>
      </c>
      <c r="L3" t="s">
        <v>841</v>
      </c>
      <c r="O3" t="s">
        <v>858</v>
      </c>
      <c r="P3" t="s">
        <v>862</v>
      </c>
      <c r="Q3" t="s">
        <v>867</v>
      </c>
    </row>
    <row r="4" spans="1:17" x14ac:dyDescent="0.25">
      <c r="A4" t="s">
        <v>11</v>
      </c>
      <c r="B4" t="s">
        <v>364</v>
      </c>
      <c r="D4" s="18" t="s">
        <v>16</v>
      </c>
      <c r="E4" s="18" t="s">
        <v>221</v>
      </c>
      <c r="F4" s="18" t="s">
        <v>221</v>
      </c>
      <c r="G4" s="18" t="s">
        <v>524</v>
      </c>
      <c r="J4" t="s">
        <v>835</v>
      </c>
      <c r="K4" t="s">
        <v>837</v>
      </c>
      <c r="L4" t="s">
        <v>842</v>
      </c>
      <c r="O4" t="s">
        <v>859</v>
      </c>
      <c r="P4" t="s">
        <v>863</v>
      </c>
      <c r="Q4" t="s">
        <v>868</v>
      </c>
    </row>
    <row r="5" spans="1:17" x14ac:dyDescent="0.25">
      <c r="D5" s="18" t="s">
        <v>17</v>
      </c>
      <c r="E5" s="18" t="s">
        <v>222</v>
      </c>
      <c r="F5" s="18" t="s">
        <v>292</v>
      </c>
      <c r="G5" s="18" t="s">
        <v>525</v>
      </c>
      <c r="J5" t="s">
        <v>832</v>
      </c>
      <c r="K5" t="s">
        <v>838</v>
      </c>
      <c r="L5" t="s">
        <v>843</v>
      </c>
      <c r="O5" t="s">
        <v>860</v>
      </c>
      <c r="P5" t="s">
        <v>864</v>
      </c>
      <c r="Q5" t="s">
        <v>869</v>
      </c>
    </row>
    <row r="6" spans="1:17" ht="21" x14ac:dyDescent="0.35">
      <c r="A6" s="17" t="s">
        <v>379</v>
      </c>
      <c r="D6" s="18" t="s">
        <v>18</v>
      </c>
      <c r="E6" s="18" t="s">
        <v>18</v>
      </c>
      <c r="F6" s="18" t="s">
        <v>18</v>
      </c>
      <c r="G6" s="18" t="s">
        <v>526</v>
      </c>
      <c r="J6" t="s">
        <v>833</v>
      </c>
      <c r="K6" t="s">
        <v>839</v>
      </c>
      <c r="L6" t="s">
        <v>844</v>
      </c>
      <c r="O6" t="s">
        <v>861</v>
      </c>
      <c r="P6" t="s">
        <v>865</v>
      </c>
      <c r="Q6" t="s">
        <v>870</v>
      </c>
    </row>
    <row r="7" spans="1:17" x14ac:dyDescent="0.25">
      <c r="A7" t="s">
        <v>13</v>
      </c>
      <c r="B7" t="s">
        <v>362</v>
      </c>
      <c r="D7" s="18" t="s">
        <v>19</v>
      </c>
      <c r="E7" s="18" t="s">
        <v>19</v>
      </c>
      <c r="F7" s="18" t="s">
        <v>19</v>
      </c>
      <c r="G7" s="18" t="s">
        <v>527</v>
      </c>
      <c r="K7" t="s">
        <v>840</v>
      </c>
      <c r="L7" t="s">
        <v>845</v>
      </c>
      <c r="P7" t="s">
        <v>866</v>
      </c>
      <c r="Q7" t="s">
        <v>871</v>
      </c>
    </row>
    <row r="8" spans="1:17" x14ac:dyDescent="0.25">
      <c r="A8" t="s">
        <v>775</v>
      </c>
      <c r="B8" t="s">
        <v>785</v>
      </c>
      <c r="D8" s="18" t="s">
        <v>20</v>
      </c>
      <c r="E8" s="18" t="s">
        <v>223</v>
      </c>
      <c r="F8" s="18" t="s">
        <v>293</v>
      </c>
      <c r="G8" s="18" t="s">
        <v>528</v>
      </c>
      <c r="L8" t="s">
        <v>846</v>
      </c>
      <c r="Q8" t="s">
        <v>872</v>
      </c>
    </row>
    <row r="9" spans="1:17" x14ac:dyDescent="0.25">
      <c r="A9" t="s">
        <v>776</v>
      </c>
      <c r="B9" t="s">
        <v>786</v>
      </c>
      <c r="D9" s="18" t="s">
        <v>21</v>
      </c>
      <c r="E9" s="18" t="s">
        <v>21</v>
      </c>
      <c r="F9" s="18" t="s">
        <v>21</v>
      </c>
      <c r="G9" s="18" t="s">
        <v>529</v>
      </c>
      <c r="L9" t="s">
        <v>847</v>
      </c>
      <c r="Q9" t="s">
        <v>873</v>
      </c>
    </row>
    <row r="10" spans="1:17" x14ac:dyDescent="0.25">
      <c r="A10" t="s">
        <v>777</v>
      </c>
      <c r="B10" t="s">
        <v>787</v>
      </c>
      <c r="D10" s="18" t="s">
        <v>22</v>
      </c>
      <c r="E10" s="18" t="s">
        <v>224</v>
      </c>
      <c r="F10" s="18" t="s">
        <v>224</v>
      </c>
      <c r="G10" s="18" t="s">
        <v>530</v>
      </c>
      <c r="L10" t="s">
        <v>848</v>
      </c>
      <c r="Q10" t="s">
        <v>874</v>
      </c>
    </row>
    <row r="11" spans="1:17" x14ac:dyDescent="0.25">
      <c r="A11" t="s">
        <v>778</v>
      </c>
      <c r="B11" t="s">
        <v>788</v>
      </c>
      <c r="D11" s="18" t="s">
        <v>23</v>
      </c>
      <c r="E11" s="18" t="s">
        <v>23</v>
      </c>
      <c r="F11" s="18" t="s">
        <v>294</v>
      </c>
      <c r="G11" s="18" t="s">
        <v>531</v>
      </c>
      <c r="L11" t="s">
        <v>849</v>
      </c>
      <c r="Q11" t="s">
        <v>875</v>
      </c>
    </row>
    <row r="12" spans="1:17" x14ac:dyDescent="0.25">
      <c r="A12" t="s">
        <v>779</v>
      </c>
      <c r="B12" t="s">
        <v>789</v>
      </c>
      <c r="D12" s="18" t="s">
        <v>24</v>
      </c>
      <c r="E12" s="18" t="s">
        <v>225</v>
      </c>
      <c r="F12" s="18" t="s">
        <v>225</v>
      </c>
      <c r="G12" s="18" t="s">
        <v>532</v>
      </c>
      <c r="L12" t="s">
        <v>850</v>
      </c>
      <c r="Q12" t="s">
        <v>876</v>
      </c>
    </row>
    <row r="13" spans="1:17" x14ac:dyDescent="0.25">
      <c r="A13" t="s">
        <v>780</v>
      </c>
      <c r="B13" t="s">
        <v>790</v>
      </c>
      <c r="D13" s="18" t="s">
        <v>25</v>
      </c>
      <c r="E13" s="18" t="s">
        <v>25</v>
      </c>
      <c r="F13" s="18" t="s">
        <v>25</v>
      </c>
      <c r="G13" s="18" t="s">
        <v>533</v>
      </c>
      <c r="L13" t="s">
        <v>851</v>
      </c>
      <c r="Q13" t="s">
        <v>877</v>
      </c>
    </row>
    <row r="14" spans="1:17" x14ac:dyDescent="0.25">
      <c r="A14" t="s">
        <v>781</v>
      </c>
      <c r="B14" t="s">
        <v>791</v>
      </c>
      <c r="D14" s="18" t="s">
        <v>26</v>
      </c>
      <c r="E14" s="18" t="s">
        <v>26</v>
      </c>
      <c r="F14" s="18" t="s">
        <v>26</v>
      </c>
      <c r="G14" s="18" t="s">
        <v>534</v>
      </c>
      <c r="L14" t="s">
        <v>852</v>
      </c>
      <c r="Q14" t="s">
        <v>878</v>
      </c>
    </row>
    <row r="15" spans="1:17" x14ac:dyDescent="0.25">
      <c r="A15" t="s">
        <v>782</v>
      </c>
      <c r="B15" t="s">
        <v>792</v>
      </c>
      <c r="D15" s="18" t="s">
        <v>27</v>
      </c>
      <c r="E15" s="18" t="s">
        <v>27</v>
      </c>
      <c r="F15" s="18" t="s">
        <v>27</v>
      </c>
      <c r="G15" s="18" t="s">
        <v>535</v>
      </c>
      <c r="L15" t="s">
        <v>853</v>
      </c>
      <c r="Q15" t="s">
        <v>879</v>
      </c>
    </row>
    <row r="16" spans="1:17" x14ac:dyDescent="0.25">
      <c r="A16" t="s">
        <v>783</v>
      </c>
      <c r="B16" t="s">
        <v>793</v>
      </c>
      <c r="D16" s="18" t="s">
        <v>28</v>
      </c>
      <c r="E16" s="18" t="s">
        <v>28</v>
      </c>
      <c r="F16" s="18" t="s">
        <v>28</v>
      </c>
      <c r="G16" s="18" t="s">
        <v>536</v>
      </c>
    </row>
    <row r="17" spans="1:7" x14ac:dyDescent="0.25">
      <c r="A17" t="s">
        <v>784</v>
      </c>
      <c r="B17" t="s">
        <v>794</v>
      </c>
      <c r="D17" s="18" t="s">
        <v>29</v>
      </c>
      <c r="E17" s="18" t="s">
        <v>226</v>
      </c>
      <c r="F17" s="18" t="s">
        <v>295</v>
      </c>
      <c r="G17" s="18" t="s">
        <v>537</v>
      </c>
    </row>
    <row r="18" spans="1:7" x14ac:dyDescent="0.25">
      <c r="D18" s="18" t="s">
        <v>30</v>
      </c>
      <c r="E18" s="18" t="s">
        <v>30</v>
      </c>
      <c r="F18" s="18" t="s">
        <v>30</v>
      </c>
      <c r="G18" s="18" t="s">
        <v>538</v>
      </c>
    </row>
    <row r="19" spans="1:7" ht="21" x14ac:dyDescent="0.35">
      <c r="A19" s="17" t="s">
        <v>438</v>
      </c>
      <c r="D19" s="18" t="s">
        <v>31</v>
      </c>
      <c r="E19" s="18" t="s">
        <v>31</v>
      </c>
      <c r="F19" s="18" t="s">
        <v>31</v>
      </c>
      <c r="G19" s="18" t="s">
        <v>539</v>
      </c>
    </row>
    <row r="20" spans="1:7" x14ac:dyDescent="0.25">
      <c r="A20" t="s">
        <v>13</v>
      </c>
      <c r="B20" t="s">
        <v>362</v>
      </c>
      <c r="D20" s="18" t="s">
        <v>32</v>
      </c>
      <c r="E20" s="18" t="s">
        <v>32</v>
      </c>
      <c r="F20" s="18" t="s">
        <v>32</v>
      </c>
      <c r="G20" s="18" t="s">
        <v>540</v>
      </c>
    </row>
    <row r="21" spans="1:7" x14ac:dyDescent="0.25">
      <c r="A21" t="s">
        <v>454</v>
      </c>
      <c r="B21" t="s">
        <v>454</v>
      </c>
      <c r="D21" s="18" t="s">
        <v>33</v>
      </c>
      <c r="E21" s="18" t="s">
        <v>33</v>
      </c>
      <c r="F21" s="18" t="s">
        <v>33</v>
      </c>
      <c r="G21" s="18" t="s">
        <v>541</v>
      </c>
    </row>
    <row r="22" spans="1:7" x14ac:dyDescent="0.25">
      <c r="A22" t="s">
        <v>455</v>
      </c>
      <c r="B22" t="s">
        <v>455</v>
      </c>
      <c r="D22" s="18" t="s">
        <v>34</v>
      </c>
      <c r="E22" s="18" t="s">
        <v>227</v>
      </c>
      <c r="F22" s="18" t="s">
        <v>296</v>
      </c>
      <c r="G22" s="18" t="s">
        <v>542</v>
      </c>
    </row>
    <row r="23" spans="1:7" x14ac:dyDescent="0.25">
      <c r="A23" t="s">
        <v>456</v>
      </c>
      <c r="B23" t="s">
        <v>456</v>
      </c>
      <c r="D23" s="18" t="s">
        <v>35</v>
      </c>
      <c r="E23" s="18" t="s">
        <v>35</v>
      </c>
      <c r="F23" s="18" t="s">
        <v>35</v>
      </c>
      <c r="G23" s="18" t="s">
        <v>543</v>
      </c>
    </row>
    <row r="24" spans="1:7" x14ac:dyDescent="0.25">
      <c r="D24" s="18" t="s">
        <v>36</v>
      </c>
      <c r="E24" s="18" t="s">
        <v>228</v>
      </c>
      <c r="F24" s="18" t="s">
        <v>297</v>
      </c>
      <c r="G24" s="18" t="s">
        <v>544</v>
      </c>
    </row>
    <row r="25" spans="1:7" ht="21" x14ac:dyDescent="0.35">
      <c r="A25" s="17" t="s">
        <v>797</v>
      </c>
      <c r="D25" s="18" t="s">
        <v>37</v>
      </c>
      <c r="E25" s="18" t="s">
        <v>37</v>
      </c>
      <c r="F25" s="18" t="s">
        <v>37</v>
      </c>
      <c r="G25" s="18" t="s">
        <v>545</v>
      </c>
    </row>
    <row r="26" spans="1:7" x14ac:dyDescent="0.25">
      <c r="A26" t="s">
        <v>13</v>
      </c>
      <c r="B26" t="s">
        <v>362</v>
      </c>
      <c r="D26" s="18" t="s">
        <v>38</v>
      </c>
      <c r="E26" s="18" t="s">
        <v>229</v>
      </c>
      <c r="F26" s="18" t="s">
        <v>229</v>
      </c>
      <c r="G26" s="18" t="s">
        <v>546</v>
      </c>
    </row>
    <row r="27" spans="1:7" x14ac:dyDescent="0.25">
      <c r="A27" t="s">
        <v>798</v>
      </c>
      <c r="B27" t="s">
        <v>802</v>
      </c>
      <c r="D27" s="18" t="s">
        <v>39</v>
      </c>
      <c r="E27" s="18" t="s">
        <v>39</v>
      </c>
      <c r="F27" s="18" t="s">
        <v>39</v>
      </c>
      <c r="G27" s="18" t="s">
        <v>547</v>
      </c>
    </row>
    <row r="28" spans="1:7" x14ac:dyDescent="0.25">
      <c r="A28" t="s">
        <v>799</v>
      </c>
      <c r="B28" t="s">
        <v>799</v>
      </c>
      <c r="D28" s="18" t="s">
        <v>40</v>
      </c>
      <c r="E28" s="18" t="s">
        <v>40</v>
      </c>
      <c r="F28" s="18" t="s">
        <v>40</v>
      </c>
      <c r="G28" s="18" t="s">
        <v>548</v>
      </c>
    </row>
    <row r="29" spans="1:7" x14ac:dyDescent="0.25">
      <c r="A29" t="s">
        <v>800</v>
      </c>
      <c r="B29" t="s">
        <v>800</v>
      </c>
      <c r="D29" s="18" t="s">
        <v>41</v>
      </c>
      <c r="E29" s="18" t="s">
        <v>41</v>
      </c>
      <c r="F29" s="18" t="s">
        <v>41</v>
      </c>
      <c r="G29" s="18" t="s">
        <v>549</v>
      </c>
    </row>
    <row r="30" spans="1:7" x14ac:dyDescent="0.25">
      <c r="A30" t="s">
        <v>801</v>
      </c>
      <c r="B30" t="s">
        <v>801</v>
      </c>
      <c r="D30" s="18" t="s">
        <v>42</v>
      </c>
      <c r="E30" s="18" t="s">
        <v>230</v>
      </c>
      <c r="F30" s="18" t="s">
        <v>298</v>
      </c>
      <c r="G30" s="18" t="s">
        <v>550</v>
      </c>
    </row>
    <row r="31" spans="1:7" x14ac:dyDescent="0.25">
      <c r="D31" s="18" t="s">
        <v>43</v>
      </c>
      <c r="E31" s="18" t="s">
        <v>231</v>
      </c>
      <c r="F31" s="18" t="s">
        <v>299</v>
      </c>
      <c r="G31" s="18" t="s">
        <v>551</v>
      </c>
    </row>
    <row r="32" spans="1:7" ht="21" x14ac:dyDescent="0.35">
      <c r="A32" s="17" t="s">
        <v>897</v>
      </c>
      <c r="D32" s="18" t="s">
        <v>44</v>
      </c>
      <c r="E32" s="18" t="s">
        <v>44</v>
      </c>
      <c r="F32" s="18" t="s">
        <v>44</v>
      </c>
      <c r="G32" s="18" t="s">
        <v>552</v>
      </c>
    </row>
    <row r="33" spans="1:7" x14ac:dyDescent="0.25">
      <c r="A33" t="s">
        <v>13</v>
      </c>
      <c r="B33" t="s">
        <v>362</v>
      </c>
      <c r="D33" s="18" t="s">
        <v>45</v>
      </c>
      <c r="E33" s="18" t="s">
        <v>232</v>
      </c>
      <c r="F33" s="18" t="s">
        <v>300</v>
      </c>
      <c r="G33" s="18" t="s">
        <v>553</v>
      </c>
    </row>
    <row r="34" spans="1:7" x14ac:dyDescent="0.25">
      <c r="A34" t="s">
        <v>898</v>
      </c>
      <c r="B34" t="s">
        <v>902</v>
      </c>
      <c r="D34" s="18" t="s">
        <v>46</v>
      </c>
      <c r="E34" s="18" t="s">
        <v>233</v>
      </c>
      <c r="F34" s="18" t="s">
        <v>46</v>
      </c>
      <c r="G34" s="18" t="s">
        <v>554</v>
      </c>
    </row>
    <row r="35" spans="1:7" x14ac:dyDescent="0.25">
      <c r="A35" t="s">
        <v>899</v>
      </c>
      <c r="B35" t="s">
        <v>903</v>
      </c>
      <c r="D35" s="18" t="s">
        <v>47</v>
      </c>
      <c r="E35" s="18" t="s">
        <v>47</v>
      </c>
      <c r="F35" s="18" t="s">
        <v>47</v>
      </c>
      <c r="G35" s="18" t="s">
        <v>555</v>
      </c>
    </row>
    <row r="36" spans="1:7" x14ac:dyDescent="0.25">
      <c r="A36" t="s">
        <v>900</v>
      </c>
      <c r="B36" t="s">
        <v>904</v>
      </c>
      <c r="D36" s="18" t="s">
        <v>48</v>
      </c>
      <c r="E36" s="18" t="s">
        <v>48</v>
      </c>
      <c r="F36" s="18" t="s">
        <v>48</v>
      </c>
      <c r="G36" s="18" t="s">
        <v>556</v>
      </c>
    </row>
    <row r="37" spans="1:7" x14ac:dyDescent="0.25">
      <c r="A37" t="s">
        <v>901</v>
      </c>
      <c r="B37" t="s">
        <v>905</v>
      </c>
      <c r="D37" s="18" t="s">
        <v>49</v>
      </c>
      <c r="E37" s="18" t="s">
        <v>234</v>
      </c>
      <c r="F37" s="18" t="s">
        <v>301</v>
      </c>
      <c r="G37" s="18" t="s">
        <v>557</v>
      </c>
    </row>
    <row r="38" spans="1:7" x14ac:dyDescent="0.25">
      <c r="D38" s="18" t="s">
        <v>50</v>
      </c>
      <c r="E38" s="18" t="s">
        <v>235</v>
      </c>
      <c r="F38" s="18" t="s">
        <v>50</v>
      </c>
      <c r="G38" s="18" t="s">
        <v>558</v>
      </c>
    </row>
    <row r="39" spans="1:7" x14ac:dyDescent="0.25">
      <c r="D39" s="18" t="s">
        <v>51</v>
      </c>
      <c r="E39" s="18" t="s">
        <v>51</v>
      </c>
      <c r="F39" s="18" t="s">
        <v>51</v>
      </c>
      <c r="G39" s="18" t="s">
        <v>559</v>
      </c>
    </row>
    <row r="40" spans="1:7" x14ac:dyDescent="0.25">
      <c r="D40" s="18" t="s">
        <v>52</v>
      </c>
      <c r="E40" s="18" t="s">
        <v>52</v>
      </c>
      <c r="F40" s="18" t="s">
        <v>52</v>
      </c>
      <c r="G40" s="18" t="s">
        <v>560</v>
      </c>
    </row>
    <row r="41" spans="1:7" x14ac:dyDescent="0.25">
      <c r="D41" s="18" t="s">
        <v>53</v>
      </c>
      <c r="E41" s="18" t="s">
        <v>236</v>
      </c>
      <c r="F41" s="18" t="s">
        <v>302</v>
      </c>
      <c r="G41" s="18" t="s">
        <v>561</v>
      </c>
    </row>
    <row r="42" spans="1:7" x14ac:dyDescent="0.25">
      <c r="D42" s="18" t="s">
        <v>211</v>
      </c>
      <c r="E42" s="18" t="s">
        <v>211</v>
      </c>
      <c r="F42" s="18" t="s">
        <v>303</v>
      </c>
      <c r="G42" s="18" t="s">
        <v>562</v>
      </c>
    </row>
    <row r="43" spans="1:7" ht="21" x14ac:dyDescent="0.35">
      <c r="A43" s="17" t="s">
        <v>911</v>
      </c>
      <c r="D43" s="18" t="s">
        <v>54</v>
      </c>
      <c r="E43" s="18" t="s">
        <v>54</v>
      </c>
      <c r="F43" s="18" t="s">
        <v>54</v>
      </c>
      <c r="G43" s="18" t="s">
        <v>545</v>
      </c>
    </row>
    <row r="44" spans="1:7" x14ac:dyDescent="0.25">
      <c r="D44" s="18" t="s">
        <v>55</v>
      </c>
      <c r="E44" s="18" t="s">
        <v>237</v>
      </c>
      <c r="F44" s="18" t="s">
        <v>304</v>
      </c>
      <c r="G44" s="18" t="s">
        <v>563</v>
      </c>
    </row>
    <row r="45" spans="1:7" x14ac:dyDescent="0.25">
      <c r="A45" s="33" t="s">
        <v>912</v>
      </c>
      <c r="B45" s="33" t="s">
        <v>913</v>
      </c>
      <c r="D45" s="18" t="s">
        <v>56</v>
      </c>
      <c r="E45" s="18" t="s">
        <v>56</v>
      </c>
      <c r="F45" s="18" t="s">
        <v>56</v>
      </c>
      <c r="G45" s="18" t="s">
        <v>564</v>
      </c>
    </row>
    <row r="46" spans="1:7" x14ac:dyDescent="0.25">
      <c r="A46" t="s">
        <v>13</v>
      </c>
      <c r="B46" t="s">
        <v>362</v>
      </c>
      <c r="D46" s="18" t="s">
        <v>57</v>
      </c>
      <c r="E46" s="18" t="s">
        <v>57</v>
      </c>
      <c r="F46" s="18" t="s">
        <v>57</v>
      </c>
      <c r="G46" s="18" t="s">
        <v>565</v>
      </c>
    </row>
    <row r="47" spans="1:7" x14ac:dyDescent="0.25">
      <c r="A47" t="s">
        <v>914</v>
      </c>
      <c r="B47" t="s">
        <v>914</v>
      </c>
      <c r="D47" s="18" t="s">
        <v>58</v>
      </c>
      <c r="E47" s="18" t="s">
        <v>238</v>
      </c>
      <c r="F47" s="18" t="s">
        <v>305</v>
      </c>
      <c r="G47" s="18" t="s">
        <v>566</v>
      </c>
    </row>
    <row r="48" spans="1:7" x14ac:dyDescent="0.25">
      <c r="A48" t="s">
        <v>915</v>
      </c>
      <c r="B48" t="s">
        <v>915</v>
      </c>
      <c r="D48" s="18" t="s">
        <v>59</v>
      </c>
      <c r="E48" s="18" t="s">
        <v>59</v>
      </c>
      <c r="F48" s="18" t="s">
        <v>59</v>
      </c>
      <c r="G48" s="18" t="s">
        <v>567</v>
      </c>
    </row>
    <row r="49" spans="1:7" x14ac:dyDescent="0.25">
      <c r="A49" t="s">
        <v>916</v>
      </c>
      <c r="B49" t="s">
        <v>916</v>
      </c>
      <c r="D49" s="18" t="s">
        <v>60</v>
      </c>
      <c r="E49" s="18" t="s">
        <v>239</v>
      </c>
      <c r="F49" s="18" t="s">
        <v>239</v>
      </c>
      <c r="G49" s="18" t="s">
        <v>568</v>
      </c>
    </row>
    <row r="50" spans="1:7" x14ac:dyDescent="0.25">
      <c r="A50" t="s">
        <v>917</v>
      </c>
      <c r="B50" t="s">
        <v>917</v>
      </c>
      <c r="D50" s="18" t="s">
        <v>61</v>
      </c>
      <c r="E50" s="18" t="s">
        <v>61</v>
      </c>
      <c r="F50" s="18" t="s">
        <v>61</v>
      </c>
      <c r="G50" s="18" t="s">
        <v>569</v>
      </c>
    </row>
    <row r="51" spans="1:7" x14ac:dyDescent="0.25">
      <c r="A51" t="s">
        <v>918</v>
      </c>
      <c r="B51" t="s">
        <v>918</v>
      </c>
      <c r="D51" s="18" t="s">
        <v>62</v>
      </c>
      <c r="E51" s="18" t="s">
        <v>240</v>
      </c>
      <c r="F51" s="18" t="s">
        <v>306</v>
      </c>
      <c r="G51" s="18" t="s">
        <v>570</v>
      </c>
    </row>
    <row r="52" spans="1:7" x14ac:dyDescent="0.25">
      <c r="A52" t="s">
        <v>919</v>
      </c>
      <c r="B52" t="s">
        <v>919</v>
      </c>
      <c r="D52" s="18" t="s">
        <v>63</v>
      </c>
      <c r="E52" s="18" t="s">
        <v>63</v>
      </c>
      <c r="F52" s="18" t="s">
        <v>63</v>
      </c>
      <c r="G52" s="18" t="s">
        <v>571</v>
      </c>
    </row>
    <row r="53" spans="1:7" x14ac:dyDescent="0.25">
      <c r="A53" t="s">
        <v>920</v>
      </c>
      <c r="B53" t="s">
        <v>920</v>
      </c>
      <c r="D53" s="18" t="s">
        <v>64</v>
      </c>
      <c r="E53" s="18" t="s">
        <v>64</v>
      </c>
      <c r="F53" s="18" t="s">
        <v>307</v>
      </c>
      <c r="G53" s="18" t="s">
        <v>572</v>
      </c>
    </row>
    <row r="54" spans="1:7" x14ac:dyDescent="0.25">
      <c r="A54" t="s">
        <v>921</v>
      </c>
      <c r="B54" t="s">
        <v>921</v>
      </c>
      <c r="D54" s="18" t="s">
        <v>65</v>
      </c>
      <c r="E54" s="18" t="s">
        <v>241</v>
      </c>
      <c r="F54" s="18" t="s">
        <v>308</v>
      </c>
      <c r="G54" s="18" t="s">
        <v>573</v>
      </c>
    </row>
    <row r="55" spans="1:7" x14ac:dyDescent="0.25">
      <c r="D55" s="18" t="s">
        <v>66</v>
      </c>
      <c r="E55" s="18" t="s">
        <v>66</v>
      </c>
      <c r="F55" s="18" t="s">
        <v>66</v>
      </c>
      <c r="G55" s="18" t="s">
        <v>574</v>
      </c>
    </row>
    <row r="56" spans="1:7" x14ac:dyDescent="0.25">
      <c r="D56" s="18" t="s">
        <v>67</v>
      </c>
      <c r="E56" s="18" t="s">
        <v>242</v>
      </c>
      <c r="F56" s="18" t="s">
        <v>309</v>
      </c>
      <c r="G56" s="18" t="s">
        <v>575</v>
      </c>
    </row>
    <row r="57" spans="1:7" x14ac:dyDescent="0.25">
      <c r="D57" s="18" t="s">
        <v>68</v>
      </c>
      <c r="E57" s="18" t="s">
        <v>68</v>
      </c>
      <c r="F57" s="18" t="s">
        <v>68</v>
      </c>
      <c r="G57" s="18" t="s">
        <v>576</v>
      </c>
    </row>
    <row r="58" spans="1:7" x14ac:dyDescent="0.25">
      <c r="D58" s="18" t="s">
        <v>69</v>
      </c>
      <c r="E58" s="18" t="s">
        <v>243</v>
      </c>
      <c r="F58" s="18" t="s">
        <v>310</v>
      </c>
      <c r="G58" s="18" t="s">
        <v>577</v>
      </c>
    </row>
    <row r="59" spans="1:7" x14ac:dyDescent="0.25">
      <c r="D59" s="18" t="s">
        <v>70</v>
      </c>
      <c r="E59" s="18" t="s">
        <v>244</v>
      </c>
      <c r="F59" s="18" t="s">
        <v>311</v>
      </c>
      <c r="G59" s="18" t="s">
        <v>578</v>
      </c>
    </row>
    <row r="60" spans="1:7" x14ac:dyDescent="0.25">
      <c r="D60" s="18" t="s">
        <v>71</v>
      </c>
      <c r="E60" s="18" t="s">
        <v>71</v>
      </c>
      <c r="F60" s="18" t="s">
        <v>71</v>
      </c>
      <c r="G60" s="18" t="s">
        <v>579</v>
      </c>
    </row>
    <row r="61" spans="1:7" x14ac:dyDescent="0.25">
      <c r="D61" s="18" t="s">
        <v>72</v>
      </c>
      <c r="E61" s="18" t="s">
        <v>72</v>
      </c>
      <c r="F61" s="18" t="s">
        <v>72</v>
      </c>
      <c r="G61" s="18" t="s">
        <v>580</v>
      </c>
    </row>
    <row r="62" spans="1:7" x14ac:dyDescent="0.25">
      <c r="D62" s="18" t="s">
        <v>73</v>
      </c>
      <c r="E62" s="18" t="s">
        <v>245</v>
      </c>
      <c r="F62" s="18" t="s">
        <v>245</v>
      </c>
      <c r="G62" s="18" t="s">
        <v>581</v>
      </c>
    </row>
    <row r="63" spans="1:7" x14ac:dyDescent="0.25">
      <c r="D63" s="18" t="s">
        <v>74</v>
      </c>
      <c r="E63" s="18" t="s">
        <v>74</v>
      </c>
      <c r="F63" s="18" t="s">
        <v>74</v>
      </c>
      <c r="G63" s="18" t="s">
        <v>582</v>
      </c>
    </row>
    <row r="64" spans="1:7" x14ac:dyDescent="0.25">
      <c r="D64" s="18" t="s">
        <v>75</v>
      </c>
      <c r="E64" s="18" t="s">
        <v>75</v>
      </c>
      <c r="F64" s="18" t="s">
        <v>75</v>
      </c>
      <c r="G64" s="18" t="s">
        <v>583</v>
      </c>
    </row>
    <row r="65" spans="4:7" x14ac:dyDescent="0.25">
      <c r="D65" s="18" t="s">
        <v>76</v>
      </c>
      <c r="E65" s="18" t="s">
        <v>246</v>
      </c>
      <c r="F65" s="18" t="s">
        <v>312</v>
      </c>
      <c r="G65" s="18" t="s">
        <v>584</v>
      </c>
    </row>
    <row r="66" spans="4:7" x14ac:dyDescent="0.25">
      <c r="D66" s="18" t="s">
        <v>77</v>
      </c>
      <c r="E66" s="18" t="s">
        <v>247</v>
      </c>
      <c r="F66" s="18" t="s">
        <v>313</v>
      </c>
      <c r="G66" s="18" t="s">
        <v>585</v>
      </c>
    </row>
    <row r="67" spans="4:7" x14ac:dyDescent="0.25">
      <c r="D67" s="18" t="s">
        <v>78</v>
      </c>
      <c r="E67" s="18" t="s">
        <v>78</v>
      </c>
      <c r="F67" s="18" t="s">
        <v>78</v>
      </c>
      <c r="G67" s="18" t="s">
        <v>586</v>
      </c>
    </row>
    <row r="68" spans="4:7" x14ac:dyDescent="0.25">
      <c r="D68" s="18" t="s">
        <v>79</v>
      </c>
      <c r="E68" s="18" t="s">
        <v>79</v>
      </c>
      <c r="F68" s="18" t="s">
        <v>79</v>
      </c>
      <c r="G68" s="18" t="s">
        <v>587</v>
      </c>
    </row>
    <row r="69" spans="4:7" x14ac:dyDescent="0.25">
      <c r="D69" s="18" t="s">
        <v>80</v>
      </c>
      <c r="E69" s="18" t="s">
        <v>80</v>
      </c>
      <c r="F69" s="18" t="s">
        <v>80</v>
      </c>
      <c r="G69" s="18" t="s">
        <v>588</v>
      </c>
    </row>
    <row r="70" spans="4:7" x14ac:dyDescent="0.25">
      <c r="D70" s="18" t="s">
        <v>81</v>
      </c>
      <c r="E70" s="18" t="s">
        <v>81</v>
      </c>
      <c r="F70" s="18" t="s">
        <v>81</v>
      </c>
      <c r="G70" s="18" t="s">
        <v>589</v>
      </c>
    </row>
    <row r="71" spans="4:7" x14ac:dyDescent="0.25">
      <c r="D71" s="18" t="s">
        <v>82</v>
      </c>
      <c r="E71" s="18" t="s">
        <v>82</v>
      </c>
      <c r="F71" s="18" t="s">
        <v>82</v>
      </c>
      <c r="G71" s="18" t="s">
        <v>590</v>
      </c>
    </row>
    <row r="72" spans="4:7" x14ac:dyDescent="0.25">
      <c r="D72" s="18" t="s">
        <v>83</v>
      </c>
      <c r="E72" s="18" t="s">
        <v>83</v>
      </c>
      <c r="F72" s="18" t="s">
        <v>83</v>
      </c>
      <c r="G72" s="18" t="s">
        <v>591</v>
      </c>
    </row>
    <row r="73" spans="4:7" x14ac:dyDescent="0.25">
      <c r="D73" s="18" t="s">
        <v>84</v>
      </c>
      <c r="E73" s="18" t="s">
        <v>248</v>
      </c>
      <c r="F73" s="18" t="s">
        <v>314</v>
      </c>
      <c r="G73" s="18" t="s">
        <v>592</v>
      </c>
    </row>
    <row r="74" spans="4:7" x14ac:dyDescent="0.25">
      <c r="D74" s="18" t="s">
        <v>85</v>
      </c>
      <c r="E74" s="18" t="s">
        <v>249</v>
      </c>
      <c r="F74" s="18" t="s">
        <v>249</v>
      </c>
      <c r="G74" s="18" t="s">
        <v>593</v>
      </c>
    </row>
    <row r="75" spans="4:7" x14ac:dyDescent="0.25">
      <c r="D75" s="18" t="s">
        <v>86</v>
      </c>
      <c r="E75" s="18" t="s">
        <v>250</v>
      </c>
      <c r="F75" s="18" t="s">
        <v>250</v>
      </c>
      <c r="G75" s="18" t="s">
        <v>594</v>
      </c>
    </row>
    <row r="76" spans="4:7" x14ac:dyDescent="0.25">
      <c r="D76" s="18" t="s">
        <v>87</v>
      </c>
      <c r="E76" s="18" t="s">
        <v>87</v>
      </c>
      <c r="F76" s="18" t="s">
        <v>315</v>
      </c>
      <c r="G76" s="18" t="s">
        <v>595</v>
      </c>
    </row>
    <row r="77" spans="4:7" x14ac:dyDescent="0.25">
      <c r="D77" s="18" t="s">
        <v>88</v>
      </c>
      <c r="E77" s="18" t="s">
        <v>88</v>
      </c>
      <c r="F77" s="18" t="s">
        <v>88</v>
      </c>
      <c r="G77" s="18" t="s">
        <v>596</v>
      </c>
    </row>
    <row r="78" spans="4:7" x14ac:dyDescent="0.25">
      <c r="D78" s="18" t="s">
        <v>89</v>
      </c>
      <c r="E78" s="18" t="s">
        <v>89</v>
      </c>
      <c r="F78" s="18" t="s">
        <v>316</v>
      </c>
      <c r="G78" s="18" t="s">
        <v>597</v>
      </c>
    </row>
    <row r="79" spans="4:7" x14ac:dyDescent="0.25">
      <c r="D79" s="18" t="s">
        <v>90</v>
      </c>
      <c r="E79" s="18" t="s">
        <v>90</v>
      </c>
      <c r="F79" s="18" t="s">
        <v>317</v>
      </c>
      <c r="G79" s="18" t="s">
        <v>598</v>
      </c>
    </row>
    <row r="80" spans="4:7" x14ac:dyDescent="0.25">
      <c r="D80" s="18" t="s">
        <v>91</v>
      </c>
      <c r="E80" s="18" t="s">
        <v>91</v>
      </c>
      <c r="F80" s="18" t="s">
        <v>91</v>
      </c>
      <c r="G80" s="18" t="s">
        <v>599</v>
      </c>
    </row>
    <row r="81" spans="4:7" x14ac:dyDescent="0.25">
      <c r="D81" s="18" t="s">
        <v>92</v>
      </c>
      <c r="E81" s="18" t="s">
        <v>251</v>
      </c>
      <c r="F81" s="18" t="s">
        <v>318</v>
      </c>
      <c r="G81" s="18" t="s">
        <v>600</v>
      </c>
    </row>
    <row r="82" spans="4:7" x14ac:dyDescent="0.25">
      <c r="D82" s="18" t="s">
        <v>93</v>
      </c>
      <c r="E82" s="18" t="s">
        <v>93</v>
      </c>
      <c r="F82" s="18" t="s">
        <v>93</v>
      </c>
      <c r="G82" s="18" t="s">
        <v>601</v>
      </c>
    </row>
    <row r="83" spans="4:7" x14ac:dyDescent="0.25">
      <c r="D83" s="18" t="s">
        <v>94</v>
      </c>
      <c r="E83" s="18" t="s">
        <v>94</v>
      </c>
      <c r="F83" s="18" t="s">
        <v>94</v>
      </c>
      <c r="G83" s="18" t="s">
        <v>602</v>
      </c>
    </row>
    <row r="84" spans="4:7" x14ac:dyDescent="0.25">
      <c r="D84" s="18" t="s">
        <v>95</v>
      </c>
      <c r="E84" s="18" t="s">
        <v>95</v>
      </c>
      <c r="F84" s="18" t="s">
        <v>95</v>
      </c>
      <c r="G84" s="18" t="s">
        <v>603</v>
      </c>
    </row>
    <row r="85" spans="4:7" x14ac:dyDescent="0.25">
      <c r="D85" s="18" t="s">
        <v>96</v>
      </c>
      <c r="E85" s="18" t="s">
        <v>252</v>
      </c>
      <c r="F85" s="18" t="s">
        <v>319</v>
      </c>
      <c r="G85" s="18" t="s">
        <v>604</v>
      </c>
    </row>
    <row r="86" spans="4:7" x14ac:dyDescent="0.25">
      <c r="D86" s="18" t="s">
        <v>97</v>
      </c>
      <c r="E86" s="18" t="s">
        <v>97</v>
      </c>
      <c r="F86" s="18" t="s">
        <v>320</v>
      </c>
      <c r="G86" s="18" t="s">
        <v>605</v>
      </c>
    </row>
    <row r="87" spans="4:7" x14ac:dyDescent="0.25">
      <c r="D87" s="18" t="s">
        <v>98</v>
      </c>
      <c r="E87" s="18" t="s">
        <v>98</v>
      </c>
      <c r="F87" s="18" t="s">
        <v>98</v>
      </c>
      <c r="G87" s="18" t="s">
        <v>606</v>
      </c>
    </row>
    <row r="88" spans="4:7" x14ac:dyDescent="0.25">
      <c r="D88" s="18" t="s">
        <v>99</v>
      </c>
      <c r="E88" s="18" t="s">
        <v>99</v>
      </c>
      <c r="F88" s="18" t="s">
        <v>321</v>
      </c>
      <c r="G88" s="18" t="s">
        <v>607</v>
      </c>
    </row>
    <row r="89" spans="4:7" x14ac:dyDescent="0.25">
      <c r="D89" s="18" t="s">
        <v>100</v>
      </c>
      <c r="E89" s="18" t="s">
        <v>100</v>
      </c>
      <c r="F89" s="18" t="s">
        <v>322</v>
      </c>
      <c r="G89" s="18" t="s">
        <v>608</v>
      </c>
    </row>
    <row r="90" spans="4:7" x14ac:dyDescent="0.25">
      <c r="D90" s="18" t="s">
        <v>101</v>
      </c>
      <c r="E90" s="18" t="s">
        <v>101</v>
      </c>
      <c r="F90" s="18" t="s">
        <v>101</v>
      </c>
      <c r="G90" s="18" t="s">
        <v>609</v>
      </c>
    </row>
    <row r="91" spans="4:7" x14ac:dyDescent="0.25">
      <c r="D91" s="18" t="s">
        <v>102</v>
      </c>
      <c r="E91" s="18" t="s">
        <v>253</v>
      </c>
      <c r="F91" s="18" t="s">
        <v>323</v>
      </c>
      <c r="G91" s="18" t="s">
        <v>610</v>
      </c>
    </row>
    <row r="92" spans="4:7" x14ac:dyDescent="0.25">
      <c r="D92" s="18" t="s">
        <v>103</v>
      </c>
      <c r="E92" s="18" t="s">
        <v>103</v>
      </c>
      <c r="F92" s="18" t="s">
        <v>103</v>
      </c>
      <c r="G92" s="18" t="s">
        <v>611</v>
      </c>
    </row>
    <row r="93" spans="4:7" x14ac:dyDescent="0.25">
      <c r="D93" s="18" t="s">
        <v>104</v>
      </c>
      <c r="E93" s="18" t="s">
        <v>104</v>
      </c>
      <c r="F93" s="18" t="s">
        <v>104</v>
      </c>
      <c r="G93" s="18" t="s">
        <v>612</v>
      </c>
    </row>
    <row r="94" spans="4:7" x14ac:dyDescent="0.25">
      <c r="D94" s="18" t="s">
        <v>105</v>
      </c>
      <c r="E94" s="18" t="s">
        <v>105</v>
      </c>
      <c r="F94" s="18" t="s">
        <v>105</v>
      </c>
      <c r="G94" s="18" t="s">
        <v>613</v>
      </c>
    </row>
    <row r="95" spans="4:7" x14ac:dyDescent="0.25">
      <c r="D95" s="18" t="s">
        <v>106</v>
      </c>
      <c r="E95" s="18" t="s">
        <v>254</v>
      </c>
      <c r="F95" s="18" t="s">
        <v>254</v>
      </c>
      <c r="G95" s="18" t="s">
        <v>614</v>
      </c>
    </row>
    <row r="96" spans="4:7" x14ac:dyDescent="0.25">
      <c r="D96" s="18" t="s">
        <v>107</v>
      </c>
      <c r="E96" s="18" t="s">
        <v>107</v>
      </c>
      <c r="F96" s="18" t="s">
        <v>324</v>
      </c>
      <c r="G96" s="18" t="s">
        <v>615</v>
      </c>
    </row>
    <row r="97" spans="4:7" x14ac:dyDescent="0.25">
      <c r="D97" s="18" t="s">
        <v>108</v>
      </c>
      <c r="E97" s="18" t="s">
        <v>108</v>
      </c>
      <c r="F97" s="18" t="s">
        <v>108</v>
      </c>
      <c r="G97" s="18" t="s">
        <v>616</v>
      </c>
    </row>
    <row r="98" spans="4:7" x14ac:dyDescent="0.25">
      <c r="D98" s="18" t="s">
        <v>109</v>
      </c>
      <c r="E98" s="18" t="s">
        <v>255</v>
      </c>
      <c r="F98" s="18" t="s">
        <v>255</v>
      </c>
      <c r="G98" s="18" t="s">
        <v>617</v>
      </c>
    </row>
    <row r="99" spans="4:7" x14ac:dyDescent="0.25">
      <c r="D99" s="18" t="s">
        <v>110</v>
      </c>
      <c r="E99" s="18" t="s">
        <v>110</v>
      </c>
      <c r="F99" s="18" t="s">
        <v>110</v>
      </c>
      <c r="G99" s="18" t="s">
        <v>618</v>
      </c>
    </row>
    <row r="100" spans="4:7" x14ac:dyDescent="0.25">
      <c r="D100" s="18" t="s">
        <v>111</v>
      </c>
      <c r="E100" s="18" t="s">
        <v>111</v>
      </c>
      <c r="F100" s="18" t="s">
        <v>325</v>
      </c>
      <c r="G100" s="18" t="s">
        <v>619</v>
      </c>
    </row>
    <row r="101" spans="4:7" x14ac:dyDescent="0.25">
      <c r="D101" s="18" t="s">
        <v>112</v>
      </c>
      <c r="E101" s="18" t="s">
        <v>112</v>
      </c>
      <c r="F101" s="18" t="s">
        <v>112</v>
      </c>
      <c r="G101" s="18" t="s">
        <v>620</v>
      </c>
    </row>
    <row r="102" spans="4:7" x14ac:dyDescent="0.25">
      <c r="D102" s="18" t="s">
        <v>113</v>
      </c>
      <c r="E102" s="18" t="s">
        <v>113</v>
      </c>
      <c r="F102" s="18" t="s">
        <v>326</v>
      </c>
      <c r="G102" s="18" t="s">
        <v>621</v>
      </c>
    </row>
    <row r="103" spans="4:7" x14ac:dyDescent="0.25">
      <c r="D103" s="18" t="s">
        <v>114</v>
      </c>
      <c r="E103" s="18" t="s">
        <v>256</v>
      </c>
      <c r="F103" s="18" t="s">
        <v>327</v>
      </c>
      <c r="G103" s="18" t="s">
        <v>622</v>
      </c>
    </row>
    <row r="104" spans="4:7" x14ac:dyDescent="0.25">
      <c r="D104" s="18" t="s">
        <v>115</v>
      </c>
      <c r="E104" s="18" t="s">
        <v>115</v>
      </c>
      <c r="F104" s="18" t="s">
        <v>115</v>
      </c>
      <c r="G104" s="18" t="s">
        <v>623</v>
      </c>
    </row>
    <row r="105" spans="4:7" x14ac:dyDescent="0.25">
      <c r="D105" s="18" t="s">
        <v>116</v>
      </c>
      <c r="E105" s="18" t="s">
        <v>116</v>
      </c>
      <c r="F105" s="18" t="s">
        <v>116</v>
      </c>
      <c r="G105" s="18" t="s">
        <v>624</v>
      </c>
    </row>
    <row r="106" spans="4:7" x14ac:dyDescent="0.25">
      <c r="D106" s="18" t="s">
        <v>117</v>
      </c>
      <c r="E106" s="18" t="s">
        <v>257</v>
      </c>
      <c r="F106" s="18" t="s">
        <v>328</v>
      </c>
      <c r="G106" s="18" t="s">
        <v>625</v>
      </c>
    </row>
    <row r="107" spans="4:7" x14ac:dyDescent="0.25">
      <c r="D107" s="18" t="s">
        <v>118</v>
      </c>
      <c r="E107" s="18" t="s">
        <v>118</v>
      </c>
      <c r="F107" s="18" t="s">
        <v>118</v>
      </c>
      <c r="G107" s="18" t="s">
        <v>626</v>
      </c>
    </row>
    <row r="108" spans="4:7" x14ac:dyDescent="0.25">
      <c r="D108" s="18" t="s">
        <v>119</v>
      </c>
      <c r="E108" s="18" t="s">
        <v>119</v>
      </c>
      <c r="F108" s="18" t="s">
        <v>119</v>
      </c>
      <c r="G108" s="18" t="s">
        <v>627</v>
      </c>
    </row>
    <row r="109" spans="4:7" x14ac:dyDescent="0.25">
      <c r="D109" s="18" t="s">
        <v>120</v>
      </c>
      <c r="E109" s="18" t="s">
        <v>120</v>
      </c>
      <c r="F109" s="18" t="s">
        <v>329</v>
      </c>
      <c r="G109" s="18" t="s">
        <v>628</v>
      </c>
    </row>
    <row r="110" spans="4:7" x14ac:dyDescent="0.25">
      <c r="D110" s="18" t="s">
        <v>121</v>
      </c>
      <c r="E110" s="18" t="s">
        <v>258</v>
      </c>
      <c r="F110" s="18" t="s">
        <v>330</v>
      </c>
      <c r="G110" s="18" t="s">
        <v>629</v>
      </c>
    </row>
    <row r="111" spans="4:7" x14ac:dyDescent="0.25">
      <c r="D111" s="18" t="s">
        <v>122</v>
      </c>
      <c r="E111" s="18" t="s">
        <v>259</v>
      </c>
      <c r="F111" s="18" t="s">
        <v>259</v>
      </c>
      <c r="G111" s="18" t="s">
        <v>630</v>
      </c>
    </row>
    <row r="112" spans="4:7" x14ac:dyDescent="0.25">
      <c r="D112" s="18" t="s">
        <v>123</v>
      </c>
      <c r="E112" s="18" t="s">
        <v>123</v>
      </c>
      <c r="F112" s="18" t="s">
        <v>123</v>
      </c>
      <c r="G112" s="18" t="s">
        <v>631</v>
      </c>
    </row>
    <row r="113" spans="4:7" x14ac:dyDescent="0.25">
      <c r="D113" s="18" t="s">
        <v>124</v>
      </c>
      <c r="E113" s="18" t="s">
        <v>124</v>
      </c>
      <c r="F113" s="18" t="s">
        <v>124</v>
      </c>
      <c r="G113" s="18" t="s">
        <v>632</v>
      </c>
    </row>
    <row r="114" spans="4:7" x14ac:dyDescent="0.25">
      <c r="D114" s="18" t="s">
        <v>125</v>
      </c>
      <c r="E114" s="18" t="s">
        <v>260</v>
      </c>
      <c r="F114" s="18" t="s">
        <v>331</v>
      </c>
      <c r="G114" s="18" t="s">
        <v>633</v>
      </c>
    </row>
    <row r="115" spans="4:7" x14ac:dyDescent="0.25">
      <c r="D115" s="18" t="s">
        <v>126</v>
      </c>
      <c r="E115" s="18" t="s">
        <v>126</v>
      </c>
      <c r="F115" s="18" t="s">
        <v>126</v>
      </c>
      <c r="G115" s="18" t="s">
        <v>634</v>
      </c>
    </row>
    <row r="116" spans="4:7" x14ac:dyDescent="0.25">
      <c r="D116" s="18" t="s">
        <v>127</v>
      </c>
      <c r="E116" s="18" t="s">
        <v>127</v>
      </c>
      <c r="F116" s="18" t="s">
        <v>127</v>
      </c>
      <c r="G116" s="18" t="s">
        <v>635</v>
      </c>
    </row>
    <row r="117" spans="4:7" x14ac:dyDescent="0.25">
      <c r="D117" s="18" t="s">
        <v>128</v>
      </c>
      <c r="E117" s="18" t="s">
        <v>261</v>
      </c>
      <c r="F117" s="18" t="s">
        <v>261</v>
      </c>
      <c r="G117" s="18" t="s">
        <v>636</v>
      </c>
    </row>
    <row r="118" spans="4:7" x14ac:dyDescent="0.25">
      <c r="D118" s="18" t="s">
        <v>129</v>
      </c>
      <c r="E118" s="18" t="s">
        <v>262</v>
      </c>
      <c r="F118" s="18" t="s">
        <v>129</v>
      </c>
      <c r="G118" s="18" t="s">
        <v>637</v>
      </c>
    </row>
    <row r="119" spans="4:7" x14ac:dyDescent="0.25">
      <c r="D119" s="18" t="s">
        <v>130</v>
      </c>
      <c r="E119" s="18" t="s">
        <v>130</v>
      </c>
      <c r="F119" s="18" t="s">
        <v>130</v>
      </c>
      <c r="G119" s="18" t="s">
        <v>638</v>
      </c>
    </row>
    <row r="120" spans="4:7" x14ac:dyDescent="0.25">
      <c r="D120" s="18" t="s">
        <v>131</v>
      </c>
      <c r="E120" s="18" t="s">
        <v>131</v>
      </c>
      <c r="F120" s="18" t="s">
        <v>131</v>
      </c>
      <c r="G120" s="18" t="s">
        <v>639</v>
      </c>
    </row>
    <row r="121" spans="4:7" x14ac:dyDescent="0.25">
      <c r="D121" s="18" t="s">
        <v>132</v>
      </c>
      <c r="E121" s="18" t="s">
        <v>263</v>
      </c>
      <c r="F121" s="18" t="s">
        <v>332</v>
      </c>
      <c r="G121" s="18" t="s">
        <v>640</v>
      </c>
    </row>
    <row r="122" spans="4:7" x14ac:dyDescent="0.25">
      <c r="D122" s="18" t="s">
        <v>133</v>
      </c>
      <c r="E122" s="18" t="s">
        <v>133</v>
      </c>
      <c r="F122" s="18" t="s">
        <v>133</v>
      </c>
      <c r="G122" s="18" t="s">
        <v>641</v>
      </c>
    </row>
    <row r="123" spans="4:7" x14ac:dyDescent="0.25">
      <c r="D123" s="18" t="s">
        <v>134</v>
      </c>
      <c r="E123" s="18" t="s">
        <v>134</v>
      </c>
      <c r="F123" s="18" t="s">
        <v>134</v>
      </c>
      <c r="G123" s="18" t="s">
        <v>642</v>
      </c>
    </row>
    <row r="124" spans="4:7" x14ac:dyDescent="0.25">
      <c r="D124" s="18" t="s">
        <v>135</v>
      </c>
      <c r="E124" s="18" t="s">
        <v>135</v>
      </c>
      <c r="F124" s="18" t="s">
        <v>135</v>
      </c>
      <c r="G124" s="18" t="s">
        <v>643</v>
      </c>
    </row>
    <row r="125" spans="4:7" x14ac:dyDescent="0.25">
      <c r="D125" s="18" t="s">
        <v>136</v>
      </c>
      <c r="E125" s="18" t="s">
        <v>136</v>
      </c>
      <c r="F125" s="18" t="s">
        <v>136</v>
      </c>
      <c r="G125" s="18" t="s">
        <v>644</v>
      </c>
    </row>
    <row r="126" spans="4:7" x14ac:dyDescent="0.25">
      <c r="D126" s="18" t="s">
        <v>137</v>
      </c>
      <c r="E126" s="18" t="s">
        <v>137</v>
      </c>
      <c r="F126" s="18" t="s">
        <v>137</v>
      </c>
      <c r="G126" s="18" t="s">
        <v>645</v>
      </c>
    </row>
    <row r="127" spans="4:7" x14ac:dyDescent="0.25">
      <c r="D127" s="18" t="s">
        <v>138</v>
      </c>
      <c r="E127" s="18" t="s">
        <v>264</v>
      </c>
      <c r="F127" s="18" t="s">
        <v>333</v>
      </c>
      <c r="G127" s="18" t="s">
        <v>646</v>
      </c>
    </row>
    <row r="128" spans="4:7" x14ac:dyDescent="0.25">
      <c r="D128" s="18" t="s">
        <v>139</v>
      </c>
      <c r="E128" s="18" t="s">
        <v>139</v>
      </c>
      <c r="F128" s="18" t="s">
        <v>334</v>
      </c>
      <c r="G128" s="18" t="s">
        <v>647</v>
      </c>
    </row>
    <row r="129" spans="4:7" x14ac:dyDescent="0.25">
      <c r="D129" s="18" t="s">
        <v>140</v>
      </c>
      <c r="E129" s="18" t="s">
        <v>140</v>
      </c>
      <c r="F129" s="18" t="s">
        <v>140</v>
      </c>
      <c r="G129" s="18" t="s">
        <v>648</v>
      </c>
    </row>
    <row r="130" spans="4:7" x14ac:dyDescent="0.25">
      <c r="D130" s="18" t="s">
        <v>141</v>
      </c>
      <c r="E130" s="18" t="s">
        <v>141</v>
      </c>
      <c r="F130" s="18" t="s">
        <v>141</v>
      </c>
      <c r="G130" s="18" t="s">
        <v>649</v>
      </c>
    </row>
    <row r="131" spans="4:7" x14ac:dyDescent="0.25">
      <c r="D131" s="18" t="s">
        <v>142</v>
      </c>
      <c r="E131" s="18" t="s">
        <v>142</v>
      </c>
      <c r="F131" s="18" t="s">
        <v>142</v>
      </c>
      <c r="G131" s="18" t="s">
        <v>650</v>
      </c>
    </row>
    <row r="132" spans="4:7" x14ac:dyDescent="0.25">
      <c r="D132" s="18" t="s">
        <v>143</v>
      </c>
      <c r="E132" s="18" t="s">
        <v>143</v>
      </c>
      <c r="F132" s="18" t="s">
        <v>335</v>
      </c>
      <c r="G132" s="18" t="s">
        <v>651</v>
      </c>
    </row>
    <row r="133" spans="4:7" x14ac:dyDescent="0.25">
      <c r="D133" s="18" t="s">
        <v>144</v>
      </c>
      <c r="E133" s="18" t="s">
        <v>144</v>
      </c>
      <c r="F133" s="18" t="s">
        <v>144</v>
      </c>
      <c r="G133" s="18" t="s">
        <v>652</v>
      </c>
    </row>
    <row r="134" spans="4:7" x14ac:dyDescent="0.25">
      <c r="D134" s="18" t="s">
        <v>145</v>
      </c>
      <c r="E134" s="18" t="s">
        <v>265</v>
      </c>
      <c r="F134" s="18" t="s">
        <v>145</v>
      </c>
      <c r="G134" s="18" t="s">
        <v>653</v>
      </c>
    </row>
    <row r="135" spans="4:7" x14ac:dyDescent="0.25">
      <c r="D135" s="18" t="s">
        <v>146</v>
      </c>
      <c r="E135" s="18" t="s">
        <v>146</v>
      </c>
      <c r="F135" s="18" t="s">
        <v>146</v>
      </c>
      <c r="G135" s="18" t="s">
        <v>654</v>
      </c>
    </row>
    <row r="136" spans="4:7" x14ac:dyDescent="0.25">
      <c r="D136" s="18" t="s">
        <v>147</v>
      </c>
      <c r="E136" s="18" t="s">
        <v>147</v>
      </c>
      <c r="F136" s="18" t="s">
        <v>147</v>
      </c>
      <c r="G136" s="18" t="s">
        <v>655</v>
      </c>
    </row>
    <row r="137" spans="4:7" x14ac:dyDescent="0.25">
      <c r="D137" s="18" t="s">
        <v>148</v>
      </c>
      <c r="E137" s="18" t="s">
        <v>148</v>
      </c>
      <c r="F137" s="18" t="s">
        <v>336</v>
      </c>
      <c r="G137" s="18" t="s">
        <v>656</v>
      </c>
    </row>
    <row r="138" spans="4:7" x14ac:dyDescent="0.25">
      <c r="D138" s="18" t="s">
        <v>149</v>
      </c>
      <c r="E138" s="18" t="s">
        <v>149</v>
      </c>
      <c r="F138" s="18" t="s">
        <v>149</v>
      </c>
      <c r="G138" s="18" t="s">
        <v>657</v>
      </c>
    </row>
    <row r="139" spans="4:7" x14ac:dyDescent="0.25">
      <c r="D139" s="18" t="s">
        <v>150</v>
      </c>
      <c r="E139" s="18" t="s">
        <v>150</v>
      </c>
      <c r="F139" s="18" t="s">
        <v>150</v>
      </c>
      <c r="G139" s="18" t="s">
        <v>658</v>
      </c>
    </row>
    <row r="140" spans="4:7" x14ac:dyDescent="0.25">
      <c r="D140" s="18" t="s">
        <v>151</v>
      </c>
      <c r="E140" s="18" t="s">
        <v>266</v>
      </c>
      <c r="F140" s="18" t="s">
        <v>266</v>
      </c>
      <c r="G140" s="18" t="s">
        <v>659</v>
      </c>
    </row>
    <row r="141" spans="4:7" x14ac:dyDescent="0.25">
      <c r="D141" s="18" t="s">
        <v>152</v>
      </c>
      <c r="E141" s="18" t="s">
        <v>267</v>
      </c>
      <c r="F141" s="18" t="s">
        <v>337</v>
      </c>
      <c r="G141" s="18" t="s">
        <v>660</v>
      </c>
    </row>
    <row r="142" spans="4:7" x14ac:dyDescent="0.25">
      <c r="D142" s="18" t="s">
        <v>153</v>
      </c>
      <c r="E142" s="18" t="s">
        <v>153</v>
      </c>
      <c r="F142" s="18" t="s">
        <v>153</v>
      </c>
      <c r="G142" s="18" t="s">
        <v>661</v>
      </c>
    </row>
    <row r="143" spans="4:7" x14ac:dyDescent="0.25">
      <c r="D143" s="18" t="s">
        <v>154</v>
      </c>
      <c r="E143" s="18" t="s">
        <v>268</v>
      </c>
      <c r="F143" s="18" t="s">
        <v>338</v>
      </c>
      <c r="G143" s="18" t="s">
        <v>662</v>
      </c>
    </row>
    <row r="144" spans="4:7" x14ac:dyDescent="0.25">
      <c r="D144" s="18" t="s">
        <v>155</v>
      </c>
      <c r="E144" s="18" t="s">
        <v>155</v>
      </c>
      <c r="F144" s="18" t="s">
        <v>155</v>
      </c>
      <c r="G144" s="18" t="s">
        <v>663</v>
      </c>
    </row>
    <row r="145" spans="4:7" x14ac:dyDescent="0.25">
      <c r="D145" s="18" t="s">
        <v>156</v>
      </c>
      <c r="E145" s="18" t="s">
        <v>156</v>
      </c>
      <c r="F145" s="18" t="s">
        <v>156</v>
      </c>
      <c r="G145" s="18" t="s">
        <v>664</v>
      </c>
    </row>
    <row r="146" spans="4:7" x14ac:dyDescent="0.25">
      <c r="D146" s="18" t="s">
        <v>157</v>
      </c>
      <c r="E146" s="18" t="s">
        <v>269</v>
      </c>
      <c r="F146" s="18" t="s">
        <v>339</v>
      </c>
      <c r="G146" s="18" t="s">
        <v>665</v>
      </c>
    </row>
    <row r="147" spans="4:7" x14ac:dyDescent="0.25">
      <c r="D147" s="18" t="s">
        <v>158</v>
      </c>
      <c r="E147" s="18" t="s">
        <v>270</v>
      </c>
      <c r="F147" s="18" t="s">
        <v>340</v>
      </c>
      <c r="G147" s="18" t="s">
        <v>666</v>
      </c>
    </row>
    <row r="148" spans="4:7" x14ac:dyDescent="0.25">
      <c r="D148" s="18" t="s">
        <v>159</v>
      </c>
      <c r="E148" s="18" t="s">
        <v>271</v>
      </c>
      <c r="F148" s="18" t="s">
        <v>341</v>
      </c>
      <c r="G148" s="18" t="s">
        <v>667</v>
      </c>
    </row>
    <row r="149" spans="4:7" x14ac:dyDescent="0.25">
      <c r="D149" s="18" t="s">
        <v>160</v>
      </c>
      <c r="E149" s="18" t="s">
        <v>160</v>
      </c>
      <c r="F149" s="18" t="s">
        <v>160</v>
      </c>
      <c r="G149" s="18" t="s">
        <v>668</v>
      </c>
    </row>
    <row r="150" spans="4:7" x14ac:dyDescent="0.25">
      <c r="D150" s="18" t="s">
        <v>161</v>
      </c>
      <c r="E150" s="18" t="s">
        <v>272</v>
      </c>
      <c r="F150" s="18" t="s">
        <v>342</v>
      </c>
      <c r="G150" s="18" t="s">
        <v>669</v>
      </c>
    </row>
    <row r="151" spans="4:7" x14ac:dyDescent="0.25">
      <c r="D151" s="18" t="s">
        <v>162</v>
      </c>
      <c r="E151" s="18" t="s">
        <v>273</v>
      </c>
      <c r="F151" s="18" t="s">
        <v>343</v>
      </c>
      <c r="G151" s="18" t="s">
        <v>670</v>
      </c>
    </row>
    <row r="152" spans="4:7" x14ac:dyDescent="0.25">
      <c r="D152" s="18" t="s">
        <v>163</v>
      </c>
      <c r="E152" s="18" t="s">
        <v>163</v>
      </c>
      <c r="F152" s="18" t="s">
        <v>163</v>
      </c>
      <c r="G152" s="18" t="s">
        <v>671</v>
      </c>
    </row>
    <row r="153" spans="4:7" x14ac:dyDescent="0.25">
      <c r="D153" s="18" t="s">
        <v>164</v>
      </c>
      <c r="E153" s="18" t="s">
        <v>164</v>
      </c>
      <c r="F153" s="18" t="s">
        <v>164</v>
      </c>
      <c r="G153" s="18" t="s">
        <v>672</v>
      </c>
    </row>
    <row r="154" spans="4:7" x14ac:dyDescent="0.25">
      <c r="D154" s="18" t="s">
        <v>165</v>
      </c>
      <c r="E154" s="18" t="s">
        <v>274</v>
      </c>
      <c r="F154" s="18" t="s">
        <v>274</v>
      </c>
      <c r="G154" s="18" t="s">
        <v>673</v>
      </c>
    </row>
    <row r="155" spans="4:7" x14ac:dyDescent="0.25">
      <c r="D155" s="18" t="s">
        <v>166</v>
      </c>
      <c r="E155" s="18" t="s">
        <v>275</v>
      </c>
      <c r="F155" s="18" t="s">
        <v>275</v>
      </c>
      <c r="G155" s="18" t="s">
        <v>674</v>
      </c>
    </row>
    <row r="156" spans="4:7" x14ac:dyDescent="0.25">
      <c r="D156" s="18" t="s">
        <v>167</v>
      </c>
      <c r="E156" s="18" t="s">
        <v>167</v>
      </c>
      <c r="F156" s="18" t="s">
        <v>167</v>
      </c>
      <c r="G156" s="18" t="s">
        <v>675</v>
      </c>
    </row>
    <row r="157" spans="4:7" x14ac:dyDescent="0.25">
      <c r="D157" s="18" t="s">
        <v>168</v>
      </c>
      <c r="E157" s="18" t="s">
        <v>276</v>
      </c>
      <c r="F157" s="18" t="s">
        <v>344</v>
      </c>
      <c r="G157" s="18" t="s">
        <v>676</v>
      </c>
    </row>
    <row r="158" spans="4:7" x14ac:dyDescent="0.25">
      <c r="D158" s="18" t="s">
        <v>169</v>
      </c>
      <c r="E158" s="18" t="s">
        <v>169</v>
      </c>
      <c r="F158" s="18" t="s">
        <v>169</v>
      </c>
      <c r="G158" s="18" t="s">
        <v>677</v>
      </c>
    </row>
    <row r="159" spans="4:7" x14ac:dyDescent="0.25">
      <c r="D159" s="18" t="s">
        <v>170</v>
      </c>
      <c r="E159" s="18" t="s">
        <v>170</v>
      </c>
      <c r="F159" s="18" t="s">
        <v>170</v>
      </c>
      <c r="G159" s="18" t="s">
        <v>678</v>
      </c>
    </row>
    <row r="160" spans="4:7" x14ac:dyDescent="0.25">
      <c r="D160" s="18" t="s">
        <v>171</v>
      </c>
      <c r="E160" s="18" t="s">
        <v>171</v>
      </c>
      <c r="F160" s="18" t="s">
        <v>171</v>
      </c>
      <c r="G160" s="18" t="s">
        <v>679</v>
      </c>
    </row>
    <row r="161" spans="4:7" x14ac:dyDescent="0.25">
      <c r="D161" s="18" t="s">
        <v>172</v>
      </c>
      <c r="E161" s="18" t="s">
        <v>172</v>
      </c>
      <c r="F161" s="18" t="s">
        <v>172</v>
      </c>
      <c r="G161" s="18" t="s">
        <v>584</v>
      </c>
    </row>
    <row r="162" spans="4:7" x14ac:dyDescent="0.25">
      <c r="D162" s="18" t="s">
        <v>212</v>
      </c>
      <c r="E162" s="18" t="s">
        <v>277</v>
      </c>
      <c r="F162" s="18" t="s">
        <v>345</v>
      </c>
      <c r="G162" s="18" t="s">
        <v>680</v>
      </c>
    </row>
    <row r="163" spans="4:7" x14ac:dyDescent="0.25">
      <c r="D163" s="18" t="s">
        <v>173</v>
      </c>
      <c r="E163" s="18" t="s">
        <v>173</v>
      </c>
      <c r="F163" s="18" t="s">
        <v>173</v>
      </c>
      <c r="G163" s="18" t="s">
        <v>681</v>
      </c>
    </row>
    <row r="164" spans="4:7" x14ac:dyDescent="0.25">
      <c r="D164" s="18" t="s">
        <v>174</v>
      </c>
      <c r="E164" s="18" t="s">
        <v>174</v>
      </c>
      <c r="F164" s="18" t="s">
        <v>346</v>
      </c>
      <c r="G164" s="18" t="s">
        <v>682</v>
      </c>
    </row>
    <row r="165" spans="4:7" x14ac:dyDescent="0.25">
      <c r="D165" s="18" t="s">
        <v>175</v>
      </c>
      <c r="E165" s="18" t="s">
        <v>175</v>
      </c>
      <c r="F165" s="18" t="s">
        <v>347</v>
      </c>
      <c r="G165" s="18" t="s">
        <v>683</v>
      </c>
    </row>
    <row r="166" spans="4:7" x14ac:dyDescent="0.25">
      <c r="D166" s="18" t="s">
        <v>176</v>
      </c>
      <c r="E166" s="18" t="s">
        <v>176</v>
      </c>
      <c r="F166" s="18" t="s">
        <v>176</v>
      </c>
      <c r="G166" s="18" t="s">
        <v>684</v>
      </c>
    </row>
    <row r="167" spans="4:7" x14ac:dyDescent="0.25">
      <c r="D167" s="18" t="s">
        <v>177</v>
      </c>
      <c r="E167" s="18" t="s">
        <v>278</v>
      </c>
      <c r="F167" s="18" t="s">
        <v>348</v>
      </c>
      <c r="G167" s="18" t="s">
        <v>685</v>
      </c>
    </row>
    <row r="168" spans="4:7" x14ac:dyDescent="0.25">
      <c r="D168" s="18" t="s">
        <v>178</v>
      </c>
      <c r="E168" s="18" t="s">
        <v>279</v>
      </c>
      <c r="F168" s="18" t="s">
        <v>349</v>
      </c>
      <c r="G168" s="18" t="s">
        <v>646</v>
      </c>
    </row>
    <row r="169" spans="4:7" x14ac:dyDescent="0.25">
      <c r="D169" s="18" t="s">
        <v>179</v>
      </c>
      <c r="E169" s="18" t="s">
        <v>280</v>
      </c>
      <c r="F169" s="18" t="s">
        <v>280</v>
      </c>
      <c r="G169" s="18" t="s">
        <v>686</v>
      </c>
    </row>
    <row r="170" spans="4:7" x14ac:dyDescent="0.25">
      <c r="D170" s="18" t="s">
        <v>180</v>
      </c>
      <c r="E170" s="18" t="s">
        <v>281</v>
      </c>
      <c r="F170" s="18" t="s">
        <v>350</v>
      </c>
      <c r="G170" s="18" t="s">
        <v>687</v>
      </c>
    </row>
    <row r="171" spans="4:7" x14ac:dyDescent="0.25">
      <c r="D171" s="18" t="s">
        <v>181</v>
      </c>
      <c r="E171" s="18" t="s">
        <v>181</v>
      </c>
      <c r="F171" s="18" t="s">
        <v>181</v>
      </c>
      <c r="G171" s="18" t="s">
        <v>688</v>
      </c>
    </row>
    <row r="172" spans="4:7" x14ac:dyDescent="0.25">
      <c r="D172" s="18" t="s">
        <v>182</v>
      </c>
      <c r="E172" s="18" t="s">
        <v>182</v>
      </c>
      <c r="F172" s="18" t="s">
        <v>182</v>
      </c>
      <c r="G172" s="18" t="s">
        <v>689</v>
      </c>
    </row>
    <row r="173" spans="4:7" x14ac:dyDescent="0.25">
      <c r="D173" s="18" t="s">
        <v>183</v>
      </c>
      <c r="E173" s="18" t="s">
        <v>183</v>
      </c>
      <c r="F173" s="18" t="s">
        <v>183</v>
      </c>
      <c r="G173" s="18" t="s">
        <v>690</v>
      </c>
    </row>
    <row r="174" spans="4:7" x14ac:dyDescent="0.25">
      <c r="D174" s="18" t="s">
        <v>184</v>
      </c>
      <c r="E174" s="18" t="s">
        <v>282</v>
      </c>
      <c r="F174" s="18" t="s">
        <v>351</v>
      </c>
      <c r="G174" s="18" t="s">
        <v>691</v>
      </c>
    </row>
    <row r="175" spans="4:7" x14ac:dyDescent="0.25">
      <c r="D175" s="18" t="s">
        <v>185</v>
      </c>
      <c r="E175" s="18" t="s">
        <v>283</v>
      </c>
      <c r="F175" s="18" t="s">
        <v>185</v>
      </c>
      <c r="G175" s="18" t="s">
        <v>692</v>
      </c>
    </row>
    <row r="176" spans="4:7" x14ac:dyDescent="0.25">
      <c r="D176" s="18" t="s">
        <v>186</v>
      </c>
      <c r="E176" s="18" t="s">
        <v>186</v>
      </c>
      <c r="F176" s="18" t="s">
        <v>186</v>
      </c>
      <c r="G176" s="18" t="s">
        <v>693</v>
      </c>
    </row>
    <row r="177" spans="4:7" x14ac:dyDescent="0.25">
      <c r="D177" s="18" t="s">
        <v>187</v>
      </c>
      <c r="E177" s="18" t="s">
        <v>284</v>
      </c>
      <c r="F177" s="18" t="s">
        <v>187</v>
      </c>
      <c r="G177" s="18" t="s">
        <v>694</v>
      </c>
    </row>
    <row r="178" spans="4:7" x14ac:dyDescent="0.25">
      <c r="D178" s="18" t="s">
        <v>188</v>
      </c>
      <c r="E178" s="18" t="s">
        <v>285</v>
      </c>
      <c r="F178" s="18" t="s">
        <v>285</v>
      </c>
      <c r="G178" s="18" t="s">
        <v>695</v>
      </c>
    </row>
    <row r="179" spans="4:7" x14ac:dyDescent="0.25">
      <c r="D179" s="18" t="s">
        <v>189</v>
      </c>
      <c r="E179" s="18" t="s">
        <v>189</v>
      </c>
      <c r="F179" s="18" t="s">
        <v>189</v>
      </c>
      <c r="G179" s="18" t="s">
        <v>696</v>
      </c>
    </row>
    <row r="180" spans="4:7" x14ac:dyDescent="0.25">
      <c r="D180" s="18" t="s">
        <v>190</v>
      </c>
      <c r="E180" s="18" t="s">
        <v>190</v>
      </c>
      <c r="F180" s="18" t="s">
        <v>190</v>
      </c>
      <c r="G180" s="18" t="s">
        <v>697</v>
      </c>
    </row>
    <row r="181" spans="4:7" x14ac:dyDescent="0.25">
      <c r="D181" s="18" t="s">
        <v>191</v>
      </c>
      <c r="E181" s="18" t="s">
        <v>286</v>
      </c>
      <c r="F181" s="18" t="s">
        <v>352</v>
      </c>
      <c r="G181" s="18" t="s">
        <v>698</v>
      </c>
    </row>
    <row r="182" spans="4:7" x14ac:dyDescent="0.25">
      <c r="D182" s="18" t="s">
        <v>192</v>
      </c>
      <c r="E182" s="18" t="s">
        <v>192</v>
      </c>
      <c r="F182" s="18" t="s">
        <v>353</v>
      </c>
      <c r="G182" s="18" t="s">
        <v>699</v>
      </c>
    </row>
    <row r="183" spans="4:7" x14ac:dyDescent="0.25">
      <c r="D183" s="18" t="s">
        <v>193</v>
      </c>
      <c r="E183" s="18" t="s">
        <v>193</v>
      </c>
      <c r="F183" s="18" t="s">
        <v>193</v>
      </c>
      <c r="G183" s="18" t="s">
        <v>700</v>
      </c>
    </row>
    <row r="184" spans="4:7" x14ac:dyDescent="0.25">
      <c r="D184" s="18" t="s">
        <v>194</v>
      </c>
      <c r="E184" s="18" t="s">
        <v>287</v>
      </c>
      <c r="F184" s="18" t="s">
        <v>194</v>
      </c>
      <c r="G184" s="18" t="s">
        <v>701</v>
      </c>
    </row>
    <row r="185" spans="4:7" x14ac:dyDescent="0.25">
      <c r="D185" s="18" t="s">
        <v>195</v>
      </c>
      <c r="E185" s="18" t="s">
        <v>195</v>
      </c>
      <c r="F185" s="18" t="s">
        <v>354</v>
      </c>
      <c r="G185" s="18" t="s">
        <v>702</v>
      </c>
    </row>
    <row r="186" spans="4:7" x14ac:dyDescent="0.25">
      <c r="D186" s="18" t="s">
        <v>196</v>
      </c>
      <c r="E186" s="18" t="s">
        <v>196</v>
      </c>
      <c r="F186" s="18" t="s">
        <v>196</v>
      </c>
      <c r="G186" s="18" t="s">
        <v>703</v>
      </c>
    </row>
    <row r="187" spans="4:7" x14ac:dyDescent="0.25">
      <c r="D187" s="18" t="s">
        <v>197</v>
      </c>
      <c r="E187" s="18" t="s">
        <v>197</v>
      </c>
      <c r="F187" s="18" t="s">
        <v>197</v>
      </c>
      <c r="G187" s="18" t="s">
        <v>197</v>
      </c>
    </row>
    <row r="188" spans="4:7" x14ac:dyDescent="0.25">
      <c r="D188" s="18" t="s">
        <v>198</v>
      </c>
      <c r="E188" s="18" t="s">
        <v>198</v>
      </c>
      <c r="F188" s="18" t="s">
        <v>355</v>
      </c>
      <c r="G188" s="18" t="s">
        <v>704</v>
      </c>
    </row>
    <row r="189" spans="4:7" x14ac:dyDescent="0.25">
      <c r="D189" s="18" t="s">
        <v>199</v>
      </c>
      <c r="E189" s="18" t="s">
        <v>199</v>
      </c>
      <c r="F189" s="18" t="s">
        <v>199</v>
      </c>
      <c r="G189" s="18" t="s">
        <v>705</v>
      </c>
    </row>
    <row r="190" spans="4:7" x14ac:dyDescent="0.25">
      <c r="D190" s="18" t="s">
        <v>200</v>
      </c>
      <c r="E190" s="18" t="s">
        <v>200</v>
      </c>
      <c r="F190" s="18" t="s">
        <v>356</v>
      </c>
      <c r="G190" s="18" t="s">
        <v>706</v>
      </c>
    </row>
    <row r="191" spans="4:7" x14ac:dyDescent="0.25">
      <c r="D191" s="18" t="s">
        <v>201</v>
      </c>
      <c r="E191" s="18" t="s">
        <v>201</v>
      </c>
      <c r="F191" s="18" t="s">
        <v>201</v>
      </c>
      <c r="G191" s="18" t="s">
        <v>707</v>
      </c>
    </row>
    <row r="192" spans="4:7" x14ac:dyDescent="0.25">
      <c r="D192" s="18" t="s">
        <v>202</v>
      </c>
      <c r="E192" s="18" t="s">
        <v>202</v>
      </c>
      <c r="F192" s="18" t="s">
        <v>202</v>
      </c>
      <c r="G192" s="18" t="s">
        <v>708</v>
      </c>
    </row>
    <row r="193" spans="4:7" x14ac:dyDescent="0.25">
      <c r="D193" s="18" t="s">
        <v>203</v>
      </c>
      <c r="E193" s="18" t="s">
        <v>288</v>
      </c>
      <c r="F193" s="18" t="s">
        <v>203</v>
      </c>
      <c r="G193" s="18" t="s">
        <v>709</v>
      </c>
    </row>
    <row r="194" spans="4:7" x14ac:dyDescent="0.25">
      <c r="D194" s="18" t="s">
        <v>204</v>
      </c>
      <c r="E194" s="18" t="s">
        <v>204</v>
      </c>
      <c r="F194" s="18" t="s">
        <v>204</v>
      </c>
      <c r="G194" s="18" t="s">
        <v>710</v>
      </c>
    </row>
    <row r="195" spans="4:7" x14ac:dyDescent="0.25">
      <c r="D195" s="18" t="s">
        <v>205</v>
      </c>
      <c r="E195" s="18" t="s">
        <v>205</v>
      </c>
      <c r="F195" s="18" t="s">
        <v>205</v>
      </c>
      <c r="G195" s="18" t="s">
        <v>711</v>
      </c>
    </row>
    <row r="196" spans="4:7" x14ac:dyDescent="0.25">
      <c r="D196" s="18" t="s">
        <v>206</v>
      </c>
      <c r="E196" s="18" t="s">
        <v>289</v>
      </c>
      <c r="F196" s="18" t="s">
        <v>357</v>
      </c>
      <c r="G196" s="18" t="s">
        <v>712</v>
      </c>
    </row>
    <row r="197" spans="4:7" x14ac:dyDescent="0.25">
      <c r="D197" s="18" t="s">
        <v>207</v>
      </c>
      <c r="E197" s="18" t="s">
        <v>290</v>
      </c>
      <c r="F197" s="18" t="s">
        <v>358</v>
      </c>
      <c r="G197" s="18" t="s">
        <v>713</v>
      </c>
    </row>
    <row r="198" spans="4:7" x14ac:dyDescent="0.25">
      <c r="D198" s="18" t="s">
        <v>208</v>
      </c>
      <c r="E198" s="18" t="s">
        <v>291</v>
      </c>
      <c r="F198" s="18" t="s">
        <v>359</v>
      </c>
      <c r="G198" s="18" t="s">
        <v>714</v>
      </c>
    </row>
  </sheetData>
  <sheetProtection algorithmName="SHA-512" hashValue="dNb+LuNxesiP8QovlkF9EqhKxTrdAtdYEt7p4tar+4ElnUlCqdmbpuC3qnw73KS3qftC6INuC/xMETk1boKRIQ==" saltValue="yL4qHq/R739rJ6975t+REQ==" spinCount="100000" scenarios="1" formatRows="0" pivotTables="0"/>
  <pageMargins left="0.7" right="0.7" top="0.75" bottom="0.75" header="0.3" footer="0.3"/>
  <pageSetup paperSize="9" orientation="portrait" verticalDpi="0" r:id="rId1"/>
  <legacyDrawing r:id="rId2"/>
  <tableParts count="3">
    <tablePart r:id="rId3"/>
    <tablePart r:id="rId4"/>
    <tablePart r:id="rId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EA99E-5B3D-4436-BDBA-BD8419F61AB3}">
  <sheetPr codeName="Sheet3">
    <tabColor rgb="FFFF0000"/>
  </sheetPr>
  <dimension ref="B1:MY30"/>
  <sheetViews>
    <sheetView workbookViewId="0">
      <selection activeCell="MS9" sqref="MS9"/>
    </sheetView>
  </sheetViews>
  <sheetFormatPr defaultRowHeight="15" x14ac:dyDescent="0.25"/>
  <cols>
    <col min="21" max="21" width="8.7109375" customWidth="1"/>
    <col min="53" max="67" width="8.7109375" customWidth="1"/>
    <col min="68" max="68" width="7.7109375" customWidth="1"/>
    <col min="69" max="167" width="8.7109375" customWidth="1"/>
  </cols>
  <sheetData>
    <row r="1" spans="2:363" x14ac:dyDescent="0.25">
      <c r="G1" s="43"/>
      <c r="H1" s="43"/>
      <c r="I1" s="43"/>
      <c r="J1" s="43"/>
      <c r="K1" s="43"/>
      <c r="L1" s="43"/>
      <c r="M1" s="43"/>
      <c r="N1" s="43"/>
      <c r="O1" s="43"/>
      <c r="P1" s="43"/>
      <c r="Q1" s="43"/>
      <c r="R1" s="43"/>
      <c r="S1" s="43"/>
      <c r="T1" s="43"/>
      <c r="U1" s="43"/>
      <c r="V1" s="43"/>
      <c r="W1" s="43"/>
      <c r="X1" s="43"/>
      <c r="Y1" s="43"/>
      <c r="Z1" s="43"/>
      <c r="AA1" s="48"/>
      <c r="AB1" s="48"/>
      <c r="AC1" s="48"/>
      <c r="AD1" s="48"/>
      <c r="AE1" s="48"/>
      <c r="AF1" s="48"/>
      <c r="AG1" s="49"/>
      <c r="AH1" s="50"/>
      <c r="AI1" s="50"/>
      <c r="AJ1" s="50"/>
      <c r="AK1" s="50"/>
      <c r="AL1" s="50"/>
      <c r="AM1" s="50"/>
      <c r="AN1" s="50"/>
      <c r="AO1" s="50"/>
      <c r="AP1" s="51"/>
      <c r="AQ1" s="51"/>
      <c r="AR1" s="51"/>
      <c r="AS1" s="52"/>
      <c r="AT1" s="52"/>
      <c r="AU1" s="52"/>
      <c r="AV1" s="52"/>
      <c r="AW1" s="52"/>
      <c r="AX1" s="52"/>
      <c r="AY1" s="52"/>
      <c r="AZ1" s="52"/>
      <c r="BA1" s="52"/>
      <c r="BB1" s="52"/>
      <c r="BC1" s="52"/>
      <c r="BD1" s="52"/>
      <c r="BE1" s="52"/>
      <c r="BF1" s="52"/>
      <c r="BG1" s="52"/>
      <c r="BH1" s="52"/>
      <c r="BI1" s="52"/>
      <c r="BJ1" s="52"/>
      <c r="BK1" s="52"/>
      <c r="BL1" s="52"/>
      <c r="BM1" s="52"/>
      <c r="BN1" s="52"/>
      <c r="BO1" s="52"/>
      <c r="BP1" s="53"/>
      <c r="BQ1" s="53"/>
      <c r="BR1" s="53"/>
      <c r="BS1" s="53"/>
      <c r="BT1" s="53"/>
      <c r="BU1" s="53"/>
      <c r="BV1" s="53"/>
      <c r="BW1" s="53"/>
      <c r="BX1" s="53"/>
      <c r="BY1" s="53"/>
      <c r="BZ1" s="53"/>
      <c r="CA1" s="53"/>
      <c r="CB1" s="53"/>
      <c r="CC1" s="53"/>
      <c r="CD1" s="53"/>
      <c r="CE1" s="53"/>
      <c r="CF1" s="53"/>
      <c r="CG1" s="53"/>
      <c r="CH1" s="53"/>
      <c r="CI1" s="53"/>
      <c r="CJ1" s="53"/>
      <c r="CK1" s="53"/>
      <c r="CL1" s="53"/>
      <c r="CM1" s="53"/>
      <c r="CN1" s="53"/>
      <c r="CO1" s="53"/>
      <c r="CP1" s="53"/>
      <c r="CQ1" s="53"/>
      <c r="CR1" s="53"/>
      <c r="CS1" s="53"/>
      <c r="CT1" s="53"/>
      <c r="CU1" s="53"/>
      <c r="CV1" s="53"/>
      <c r="CW1" s="53"/>
      <c r="CX1" s="53"/>
      <c r="CY1" s="53"/>
      <c r="CZ1" s="53"/>
      <c r="DA1" s="53"/>
      <c r="DB1" s="53"/>
      <c r="DC1" s="53"/>
      <c r="DD1" s="53"/>
      <c r="DE1" s="53"/>
      <c r="DF1" s="53"/>
      <c r="DG1" s="53"/>
      <c r="DH1" s="53"/>
      <c r="DI1" s="53"/>
      <c r="DJ1" s="53"/>
      <c r="DK1" s="53"/>
      <c r="DL1" s="53"/>
      <c r="DM1" s="53"/>
      <c r="DN1" s="54"/>
      <c r="DO1" s="54"/>
      <c r="DP1" s="54"/>
      <c r="DQ1" s="54"/>
      <c r="DR1" s="54"/>
      <c r="DS1" s="54"/>
      <c r="DT1" s="54"/>
      <c r="DU1" s="54"/>
      <c r="DV1" s="54"/>
      <c r="DW1" s="54"/>
      <c r="DX1" s="54"/>
      <c r="DY1" s="54"/>
      <c r="DZ1" s="54"/>
      <c r="EA1" s="54"/>
      <c r="EB1" s="54"/>
      <c r="EC1" s="54"/>
      <c r="ED1" s="54"/>
      <c r="EE1" s="54"/>
      <c r="EF1" s="54"/>
      <c r="EG1" s="54"/>
      <c r="EH1" s="54"/>
      <c r="EI1" s="54"/>
      <c r="EJ1" s="54"/>
      <c r="EK1" s="54"/>
      <c r="EL1" s="54"/>
      <c r="EM1" s="54"/>
      <c r="EN1" s="54"/>
      <c r="EO1" s="54"/>
      <c r="EP1" s="54"/>
      <c r="EQ1" s="54"/>
      <c r="ER1" s="54"/>
      <c r="ES1" s="54"/>
      <c r="ET1" s="54"/>
      <c r="EU1" s="54"/>
      <c r="EV1" s="54"/>
      <c r="EW1" s="54"/>
      <c r="EX1" s="54"/>
      <c r="EY1" s="54"/>
      <c r="EZ1" s="54"/>
      <c r="FA1" s="54"/>
      <c r="FB1" s="54"/>
      <c r="FC1" s="54"/>
      <c r="FD1" s="54"/>
      <c r="FE1" s="54"/>
      <c r="FF1" s="54"/>
      <c r="FG1" s="54"/>
      <c r="FH1" s="54"/>
      <c r="FI1" s="54"/>
      <c r="FJ1" s="54"/>
      <c r="FK1" s="54"/>
    </row>
    <row r="2" spans="2:363" s="22" customFormat="1" ht="227.1" customHeight="1" x14ac:dyDescent="0.25">
      <c r="B2" s="22" t="s">
        <v>369</v>
      </c>
      <c r="C2" s="22" t="s">
        <v>922</v>
      </c>
      <c r="D2" s="22" t="s">
        <v>368</v>
      </c>
      <c r="E2" s="22" t="s">
        <v>911</v>
      </c>
      <c r="F2" s="22" t="s">
        <v>923</v>
      </c>
      <c r="G2" s="22" t="s">
        <v>414</v>
      </c>
      <c r="H2" s="22" t="s">
        <v>415</v>
      </c>
      <c r="I2" s="22" t="s">
        <v>416</v>
      </c>
      <c r="J2" s="22" t="s">
        <v>417</v>
      </c>
      <c r="K2" s="22" t="s">
        <v>418</v>
      </c>
      <c r="L2" s="22" t="s">
        <v>419</v>
      </c>
      <c r="M2" s="22" t="s">
        <v>420</v>
      </c>
      <c r="N2" s="22" t="s">
        <v>421</v>
      </c>
      <c r="O2" s="22" t="s">
        <v>422</v>
      </c>
      <c r="P2" s="22" t="s">
        <v>423</v>
      </c>
      <c r="Q2" s="22" t="s">
        <v>424</v>
      </c>
      <c r="R2" s="22" t="s">
        <v>425</v>
      </c>
      <c r="S2" s="22" t="s">
        <v>426</v>
      </c>
      <c r="T2" s="22" t="s">
        <v>427</v>
      </c>
      <c r="U2" s="22" t="s">
        <v>428</v>
      </c>
      <c r="V2" s="22" t="s">
        <v>429</v>
      </c>
      <c r="W2" s="22" t="s">
        <v>430</v>
      </c>
      <c r="X2" s="22" t="s">
        <v>431</v>
      </c>
      <c r="Y2" s="22" t="s">
        <v>432</v>
      </c>
      <c r="Z2" s="22" t="s">
        <v>433</v>
      </c>
      <c r="AA2" s="22" t="s">
        <v>408</v>
      </c>
      <c r="AB2" s="22" t="s">
        <v>409</v>
      </c>
      <c r="AC2" s="22" t="s">
        <v>410</v>
      </c>
      <c r="AD2" s="22" t="s">
        <v>411</v>
      </c>
      <c r="AE2" s="22" t="s">
        <v>412</v>
      </c>
      <c r="AF2" s="22" t="s">
        <v>413</v>
      </c>
      <c r="AG2" s="22" t="s">
        <v>381</v>
      </c>
      <c r="AH2" s="22" t="s">
        <v>507</v>
      </c>
      <c r="AI2" s="22" t="s">
        <v>508</v>
      </c>
      <c r="AJ2" s="22" t="s">
        <v>509</v>
      </c>
      <c r="AK2" s="22" t="s">
        <v>510</v>
      </c>
      <c r="AL2" s="22" t="s">
        <v>393</v>
      </c>
      <c r="AM2" s="22" t="s">
        <v>511</v>
      </c>
      <c r="AN2" s="22" t="s">
        <v>512</v>
      </c>
      <c r="AO2" s="22" t="s">
        <v>513</v>
      </c>
      <c r="AP2" s="22" t="s">
        <v>514</v>
      </c>
      <c r="AQ2" s="22" t="s">
        <v>515</v>
      </c>
      <c r="AR2" s="22" t="s">
        <v>516</v>
      </c>
      <c r="AS2" s="22" t="s">
        <v>434</v>
      </c>
      <c r="AT2" s="22" t="s">
        <v>927</v>
      </c>
      <c r="AU2" s="22" t="s">
        <v>928</v>
      </c>
      <c r="AV2" s="22" t="s">
        <v>435</v>
      </c>
      <c r="AW2" s="22" t="s">
        <v>518</v>
      </c>
      <c r="AX2" s="22" t="s">
        <v>519</v>
      </c>
      <c r="AY2" s="22" t="s">
        <v>436</v>
      </c>
      <c r="AZ2" s="22" t="s">
        <v>442</v>
      </c>
      <c r="BA2" s="22" t="s">
        <v>437</v>
      </c>
      <c r="BB2" s="22" t="s">
        <v>443</v>
      </c>
      <c r="BC2" s="22" t="s">
        <v>444</v>
      </c>
      <c r="BD2" s="22" t="s">
        <v>438</v>
      </c>
      <c r="BE2" s="22" t="s">
        <v>452</v>
      </c>
      <c r="BF2" s="22" t="s">
        <v>445</v>
      </c>
      <c r="BG2" s="22" t="s">
        <v>520</v>
      </c>
      <c r="BH2" s="22" t="s">
        <v>439</v>
      </c>
      <c r="BI2" s="22" t="s">
        <v>446</v>
      </c>
      <c r="BJ2" s="22" t="s">
        <v>440</v>
      </c>
      <c r="BK2" s="22" t="s">
        <v>447</v>
      </c>
      <c r="BL2" s="22" t="s">
        <v>521</v>
      </c>
      <c r="BM2" s="22" t="s">
        <v>448</v>
      </c>
      <c r="BN2" s="22" t="s">
        <v>449</v>
      </c>
      <c r="BO2" s="22" t="s">
        <v>450</v>
      </c>
      <c r="BP2" s="22" t="s">
        <v>457</v>
      </c>
      <c r="BQ2" s="22" t="s">
        <v>458</v>
      </c>
      <c r="BR2" s="22" t="s">
        <v>459</v>
      </c>
      <c r="BS2" s="22" t="s">
        <v>460</v>
      </c>
      <c r="BT2" s="22" t="s">
        <v>461</v>
      </c>
      <c r="BU2" s="22" t="s">
        <v>462</v>
      </c>
      <c r="BV2" s="22" t="s">
        <v>463</v>
      </c>
      <c r="BW2" s="22" t="s">
        <v>464</v>
      </c>
      <c r="BX2" s="22" t="s">
        <v>465</v>
      </c>
      <c r="BY2" s="22" t="s">
        <v>466</v>
      </c>
      <c r="BZ2" s="22" t="s">
        <v>467</v>
      </c>
      <c r="CA2" s="22" t="s">
        <v>468</v>
      </c>
      <c r="CB2" s="22" t="s">
        <v>469</v>
      </c>
      <c r="CC2" s="22" t="s">
        <v>470</v>
      </c>
      <c r="CD2" s="22" t="s">
        <v>471</v>
      </c>
      <c r="CE2" s="22" t="s">
        <v>472</v>
      </c>
      <c r="CF2" s="22" t="s">
        <v>473</v>
      </c>
      <c r="CG2" s="22" t="s">
        <v>474</v>
      </c>
      <c r="CH2" s="22" t="s">
        <v>475</v>
      </c>
      <c r="CI2" s="22" t="s">
        <v>476</v>
      </c>
      <c r="CJ2" s="22" t="s">
        <v>477</v>
      </c>
      <c r="CK2" s="22" t="s">
        <v>478</v>
      </c>
      <c r="CL2" s="22" t="s">
        <v>479</v>
      </c>
      <c r="CM2" s="22" t="s">
        <v>480</v>
      </c>
      <c r="CN2" s="22" t="s">
        <v>481</v>
      </c>
      <c r="CO2" s="22" t="s">
        <v>482</v>
      </c>
      <c r="CP2" s="22" t="s">
        <v>483</v>
      </c>
      <c r="CQ2" s="22" t="s">
        <v>484</v>
      </c>
      <c r="CR2" s="22" t="s">
        <v>485</v>
      </c>
      <c r="CS2" s="22" t="s">
        <v>486</v>
      </c>
      <c r="CT2" s="22" t="s">
        <v>487</v>
      </c>
      <c r="CU2" s="22" t="s">
        <v>488</v>
      </c>
      <c r="CV2" s="22" t="s">
        <v>489</v>
      </c>
      <c r="CW2" s="22" t="s">
        <v>490</v>
      </c>
      <c r="CX2" s="22" t="s">
        <v>491</v>
      </c>
      <c r="CY2" s="22" t="s">
        <v>492</v>
      </c>
      <c r="CZ2" s="22" t="s">
        <v>493</v>
      </c>
      <c r="DA2" s="22" t="s">
        <v>494</v>
      </c>
      <c r="DB2" s="22" t="s">
        <v>495</v>
      </c>
      <c r="DC2" s="22" t="s">
        <v>496</v>
      </c>
      <c r="DD2" s="22" t="s">
        <v>497</v>
      </c>
      <c r="DE2" s="22" t="s">
        <v>498</v>
      </c>
      <c r="DF2" s="22" t="s">
        <v>499</v>
      </c>
      <c r="DG2" s="22" t="s">
        <v>500</v>
      </c>
      <c r="DH2" s="22" t="s">
        <v>501</v>
      </c>
      <c r="DI2" s="22" t="s">
        <v>502</v>
      </c>
      <c r="DJ2" s="22" t="s">
        <v>503</v>
      </c>
      <c r="DK2" s="22" t="s">
        <v>504</v>
      </c>
      <c r="DL2" s="22" t="s">
        <v>505</v>
      </c>
      <c r="DM2" s="22" t="s">
        <v>506</v>
      </c>
      <c r="DN2" s="22" t="s">
        <v>717</v>
      </c>
      <c r="DO2" s="22" t="s">
        <v>718</v>
      </c>
      <c r="DP2" s="22" t="s">
        <v>719</v>
      </c>
      <c r="DQ2" s="22" t="s">
        <v>720</v>
      </c>
      <c r="DR2" s="22" t="s">
        <v>721</v>
      </c>
      <c r="DS2" s="22" t="s">
        <v>722</v>
      </c>
      <c r="DT2" s="22" t="s">
        <v>723</v>
      </c>
      <c r="DU2" s="22" t="s">
        <v>724</v>
      </c>
      <c r="DV2" s="22" t="s">
        <v>725</v>
      </c>
      <c r="DW2" s="22" t="s">
        <v>726</v>
      </c>
      <c r="DX2" s="22" t="s">
        <v>727</v>
      </c>
      <c r="DY2" s="22" t="s">
        <v>728</v>
      </c>
      <c r="DZ2" s="22" t="s">
        <v>729</v>
      </c>
      <c r="EA2" s="22" t="s">
        <v>730</v>
      </c>
      <c r="EB2" s="22" t="s">
        <v>731</v>
      </c>
      <c r="EC2" s="22" t="s">
        <v>732</v>
      </c>
      <c r="ED2" s="22" t="s">
        <v>733</v>
      </c>
      <c r="EE2" s="22" t="s">
        <v>734</v>
      </c>
      <c r="EF2" s="22" t="s">
        <v>735</v>
      </c>
      <c r="EG2" s="22" t="s">
        <v>736</v>
      </c>
      <c r="EH2" s="22" t="s">
        <v>737</v>
      </c>
      <c r="EI2" s="22" t="s">
        <v>738</v>
      </c>
      <c r="EJ2" s="22" t="s">
        <v>739</v>
      </c>
      <c r="EK2" s="22" t="s">
        <v>740</v>
      </c>
      <c r="EL2" s="22" t="s">
        <v>741</v>
      </c>
      <c r="EM2" s="22" t="s">
        <v>742</v>
      </c>
      <c r="EN2" s="22" t="s">
        <v>743</v>
      </c>
      <c r="EO2" s="22" t="s">
        <v>744</v>
      </c>
      <c r="EP2" s="22" t="s">
        <v>745</v>
      </c>
      <c r="EQ2" s="22" t="s">
        <v>746</v>
      </c>
      <c r="ER2" s="22" t="s">
        <v>747</v>
      </c>
      <c r="ES2" s="22" t="s">
        <v>748</v>
      </c>
      <c r="ET2" s="22" t="s">
        <v>749</v>
      </c>
      <c r="EU2" s="22" t="s">
        <v>750</v>
      </c>
      <c r="EV2" s="22" t="s">
        <v>751</v>
      </c>
      <c r="EW2" s="22" t="s">
        <v>752</v>
      </c>
      <c r="EX2" s="22" t="s">
        <v>753</v>
      </c>
      <c r="EY2" s="22" t="s">
        <v>754</v>
      </c>
      <c r="EZ2" s="22" t="s">
        <v>755</v>
      </c>
      <c r="FA2" s="22" t="s">
        <v>756</v>
      </c>
      <c r="FB2" s="22" t="s">
        <v>757</v>
      </c>
      <c r="FC2" s="22" t="s">
        <v>758</v>
      </c>
      <c r="FD2" s="22" t="s">
        <v>759</v>
      </c>
      <c r="FE2" s="22" t="s">
        <v>760</v>
      </c>
      <c r="FF2" s="22" t="s">
        <v>761</v>
      </c>
      <c r="FG2" s="22" t="s">
        <v>762</v>
      </c>
      <c r="FH2" s="22" t="s">
        <v>763</v>
      </c>
      <c r="FI2" s="22" t="s">
        <v>764</v>
      </c>
      <c r="FJ2" s="22" t="s">
        <v>765</v>
      </c>
      <c r="FK2" s="22" t="s">
        <v>766</v>
      </c>
      <c r="FL2" s="22" t="s">
        <v>15</v>
      </c>
      <c r="FM2" s="22" t="s">
        <v>16</v>
      </c>
      <c r="FN2" s="22" t="s">
        <v>17</v>
      </c>
      <c r="FO2" s="22" t="s">
        <v>18</v>
      </c>
      <c r="FP2" s="22" t="s">
        <v>19</v>
      </c>
      <c r="FQ2" s="22" t="s">
        <v>20</v>
      </c>
      <c r="FR2" s="22" t="s">
        <v>21</v>
      </c>
      <c r="FS2" s="22" t="s">
        <v>22</v>
      </c>
      <c r="FT2" s="22" t="s">
        <v>23</v>
      </c>
      <c r="FU2" s="22" t="s">
        <v>24</v>
      </c>
      <c r="FV2" s="22" t="s">
        <v>25</v>
      </c>
      <c r="FW2" s="22" t="s">
        <v>26</v>
      </c>
      <c r="FX2" s="22" t="s">
        <v>27</v>
      </c>
      <c r="FY2" s="22" t="s">
        <v>28</v>
      </c>
      <c r="FZ2" s="22" t="s">
        <v>29</v>
      </c>
      <c r="GA2" s="22" t="s">
        <v>30</v>
      </c>
      <c r="GB2" s="22" t="s">
        <v>31</v>
      </c>
      <c r="GC2" s="22" t="s">
        <v>32</v>
      </c>
      <c r="GD2" s="22" t="s">
        <v>33</v>
      </c>
      <c r="GE2" s="22" t="s">
        <v>34</v>
      </c>
      <c r="GF2" s="22" t="s">
        <v>35</v>
      </c>
      <c r="GG2" s="22" t="s">
        <v>36</v>
      </c>
      <c r="GH2" s="22" t="s">
        <v>37</v>
      </c>
      <c r="GI2" s="22" t="s">
        <v>38</v>
      </c>
      <c r="GJ2" s="22" t="s">
        <v>39</v>
      </c>
      <c r="GK2" s="22" t="s">
        <v>40</v>
      </c>
      <c r="GL2" s="22" t="s">
        <v>41</v>
      </c>
      <c r="GM2" s="22" t="s">
        <v>42</v>
      </c>
      <c r="GN2" s="22" t="s">
        <v>43</v>
      </c>
      <c r="GO2" s="22" t="s">
        <v>44</v>
      </c>
      <c r="GP2" s="22" t="s">
        <v>45</v>
      </c>
      <c r="GQ2" s="22" t="s">
        <v>46</v>
      </c>
      <c r="GR2" s="22" t="s">
        <v>47</v>
      </c>
      <c r="GS2" s="22" t="s">
        <v>48</v>
      </c>
      <c r="GT2" s="22" t="s">
        <v>49</v>
      </c>
      <c r="GU2" s="22" t="s">
        <v>50</v>
      </c>
      <c r="GV2" s="22" t="s">
        <v>51</v>
      </c>
      <c r="GW2" s="22" t="s">
        <v>52</v>
      </c>
      <c r="GX2" s="22" t="s">
        <v>53</v>
      </c>
      <c r="GY2" s="22" t="s">
        <v>211</v>
      </c>
      <c r="GZ2" s="22" t="s">
        <v>54</v>
      </c>
      <c r="HA2" s="22" t="s">
        <v>55</v>
      </c>
      <c r="HB2" s="22" t="s">
        <v>56</v>
      </c>
      <c r="HC2" s="22" t="s">
        <v>57</v>
      </c>
      <c r="HD2" s="22" t="s">
        <v>58</v>
      </c>
      <c r="HE2" s="22" t="s">
        <v>59</v>
      </c>
      <c r="HF2" s="22" t="s">
        <v>60</v>
      </c>
      <c r="HG2" s="22" t="s">
        <v>61</v>
      </c>
      <c r="HH2" s="22" t="s">
        <v>62</v>
      </c>
      <c r="HI2" s="22" t="s">
        <v>63</v>
      </c>
      <c r="HJ2" s="22" t="s">
        <v>64</v>
      </c>
      <c r="HK2" s="22" t="s">
        <v>65</v>
      </c>
      <c r="HL2" s="22" t="s">
        <v>66</v>
      </c>
      <c r="HM2" s="22" t="s">
        <v>67</v>
      </c>
      <c r="HN2" s="22" t="s">
        <v>68</v>
      </c>
      <c r="HO2" s="22" t="s">
        <v>69</v>
      </c>
      <c r="HP2" s="22" t="s">
        <v>70</v>
      </c>
      <c r="HQ2" s="22" t="s">
        <v>71</v>
      </c>
      <c r="HR2" s="22" t="s">
        <v>72</v>
      </c>
      <c r="HS2" s="22" t="s">
        <v>73</v>
      </c>
      <c r="HT2" s="22" t="s">
        <v>74</v>
      </c>
      <c r="HU2" s="22" t="s">
        <v>75</v>
      </c>
      <c r="HV2" s="22" t="s">
        <v>76</v>
      </c>
      <c r="HW2" s="22" t="s">
        <v>77</v>
      </c>
      <c r="HX2" s="22" t="s">
        <v>78</v>
      </c>
      <c r="HY2" s="22" t="s">
        <v>79</v>
      </c>
      <c r="HZ2" s="22" t="s">
        <v>80</v>
      </c>
      <c r="IA2" s="22" t="s">
        <v>81</v>
      </c>
      <c r="IB2" s="22" t="s">
        <v>82</v>
      </c>
      <c r="IC2" s="22" t="s">
        <v>83</v>
      </c>
      <c r="ID2" s="22" t="s">
        <v>84</v>
      </c>
      <c r="IE2" s="22" t="s">
        <v>85</v>
      </c>
      <c r="IF2" s="22" t="s">
        <v>86</v>
      </c>
      <c r="IG2" s="22" t="s">
        <v>87</v>
      </c>
      <c r="IH2" s="22" t="s">
        <v>88</v>
      </c>
      <c r="II2" s="22" t="s">
        <v>89</v>
      </c>
      <c r="IJ2" s="22" t="s">
        <v>90</v>
      </c>
      <c r="IK2" s="22" t="s">
        <v>91</v>
      </c>
      <c r="IL2" s="22" t="s">
        <v>92</v>
      </c>
      <c r="IM2" s="22" t="s">
        <v>93</v>
      </c>
      <c r="IN2" s="22" t="s">
        <v>94</v>
      </c>
      <c r="IO2" s="22" t="s">
        <v>95</v>
      </c>
      <c r="IP2" s="22" t="s">
        <v>96</v>
      </c>
      <c r="IQ2" s="22" t="s">
        <v>97</v>
      </c>
      <c r="IR2" s="22" t="s">
        <v>98</v>
      </c>
      <c r="IS2" s="22" t="s">
        <v>99</v>
      </c>
      <c r="IT2" s="22" t="s">
        <v>100</v>
      </c>
      <c r="IU2" s="22" t="s">
        <v>101</v>
      </c>
      <c r="IV2" s="22" t="s">
        <v>102</v>
      </c>
      <c r="IW2" s="22" t="s">
        <v>103</v>
      </c>
      <c r="IX2" s="22" t="s">
        <v>104</v>
      </c>
      <c r="IY2" s="22" t="s">
        <v>105</v>
      </c>
      <c r="IZ2" s="22" t="s">
        <v>106</v>
      </c>
      <c r="JA2" s="22" t="s">
        <v>107</v>
      </c>
      <c r="JB2" s="22" t="s">
        <v>108</v>
      </c>
      <c r="JC2" s="22" t="s">
        <v>109</v>
      </c>
      <c r="JD2" s="22" t="s">
        <v>110</v>
      </c>
      <c r="JE2" s="22" t="s">
        <v>111</v>
      </c>
      <c r="JF2" s="22" t="s">
        <v>112</v>
      </c>
      <c r="JG2" s="22" t="s">
        <v>113</v>
      </c>
      <c r="JH2" s="22" t="s">
        <v>114</v>
      </c>
      <c r="JI2" s="22" t="s">
        <v>115</v>
      </c>
      <c r="JJ2" s="22" t="s">
        <v>116</v>
      </c>
      <c r="JK2" s="22" t="s">
        <v>117</v>
      </c>
      <c r="JL2" s="22" t="s">
        <v>118</v>
      </c>
      <c r="JM2" s="22" t="s">
        <v>119</v>
      </c>
      <c r="JN2" s="22" t="s">
        <v>120</v>
      </c>
      <c r="JO2" s="22" t="s">
        <v>121</v>
      </c>
      <c r="JP2" s="22" t="s">
        <v>122</v>
      </c>
      <c r="JQ2" s="22" t="s">
        <v>123</v>
      </c>
      <c r="JR2" s="22" t="s">
        <v>124</v>
      </c>
      <c r="JS2" s="22" t="s">
        <v>125</v>
      </c>
      <c r="JT2" s="22" t="s">
        <v>126</v>
      </c>
      <c r="JU2" s="22" t="s">
        <v>127</v>
      </c>
      <c r="JV2" s="22" t="s">
        <v>128</v>
      </c>
      <c r="JW2" s="22" t="s">
        <v>129</v>
      </c>
      <c r="JX2" s="22" t="s">
        <v>130</v>
      </c>
      <c r="JY2" s="22" t="s">
        <v>131</v>
      </c>
      <c r="JZ2" s="22" t="s">
        <v>132</v>
      </c>
      <c r="KA2" s="22" t="s">
        <v>133</v>
      </c>
      <c r="KB2" s="22" t="s">
        <v>134</v>
      </c>
      <c r="KC2" s="22" t="s">
        <v>135</v>
      </c>
      <c r="KD2" s="22" t="s">
        <v>136</v>
      </c>
      <c r="KE2" s="22" t="s">
        <v>137</v>
      </c>
      <c r="KF2" s="22" t="s">
        <v>138</v>
      </c>
      <c r="KG2" s="22" t="s">
        <v>139</v>
      </c>
      <c r="KH2" s="22" t="s">
        <v>140</v>
      </c>
      <c r="KI2" s="22" t="s">
        <v>141</v>
      </c>
      <c r="KJ2" s="22" t="s">
        <v>142</v>
      </c>
      <c r="KK2" s="22" t="s">
        <v>143</v>
      </c>
      <c r="KL2" s="22" t="s">
        <v>144</v>
      </c>
      <c r="KM2" s="22" t="s">
        <v>145</v>
      </c>
      <c r="KN2" s="22" t="s">
        <v>146</v>
      </c>
      <c r="KO2" s="22" t="s">
        <v>147</v>
      </c>
      <c r="KP2" s="22" t="s">
        <v>148</v>
      </c>
      <c r="KQ2" s="22" t="s">
        <v>149</v>
      </c>
      <c r="KR2" s="22" t="s">
        <v>150</v>
      </c>
      <c r="KS2" s="22" t="s">
        <v>151</v>
      </c>
      <c r="KT2" s="22" t="s">
        <v>152</v>
      </c>
      <c r="KU2" s="22" t="s">
        <v>153</v>
      </c>
      <c r="KV2" s="22" t="s">
        <v>154</v>
      </c>
      <c r="KW2" s="22" t="s">
        <v>155</v>
      </c>
      <c r="KX2" s="22" t="s">
        <v>156</v>
      </c>
      <c r="KY2" s="22" t="s">
        <v>157</v>
      </c>
      <c r="KZ2" s="22" t="s">
        <v>158</v>
      </c>
      <c r="LA2" s="22" t="s">
        <v>159</v>
      </c>
      <c r="LB2" s="22" t="s">
        <v>160</v>
      </c>
      <c r="LC2" s="22" t="s">
        <v>161</v>
      </c>
      <c r="LD2" s="22" t="s">
        <v>162</v>
      </c>
      <c r="LE2" s="22" t="s">
        <v>163</v>
      </c>
      <c r="LF2" s="22" t="s">
        <v>164</v>
      </c>
      <c r="LG2" s="22" t="s">
        <v>165</v>
      </c>
      <c r="LH2" s="22" t="s">
        <v>166</v>
      </c>
      <c r="LI2" s="22" t="s">
        <v>167</v>
      </c>
      <c r="LJ2" s="22" t="s">
        <v>168</v>
      </c>
      <c r="LK2" s="22" t="s">
        <v>169</v>
      </c>
      <c r="LL2" s="22" t="s">
        <v>170</v>
      </c>
      <c r="LM2" s="22" t="s">
        <v>171</v>
      </c>
      <c r="LN2" s="22" t="s">
        <v>172</v>
      </c>
      <c r="LO2" s="22" t="s">
        <v>212</v>
      </c>
      <c r="LP2" s="22" t="s">
        <v>173</v>
      </c>
      <c r="LQ2" s="22" t="s">
        <v>174</v>
      </c>
      <c r="LR2" s="22" t="s">
        <v>175</v>
      </c>
      <c r="LS2" s="22" t="s">
        <v>176</v>
      </c>
      <c r="LT2" s="22" t="s">
        <v>177</v>
      </c>
      <c r="LU2" s="22" t="s">
        <v>178</v>
      </c>
      <c r="LV2" s="22" t="s">
        <v>179</v>
      </c>
      <c r="LW2" s="22" t="s">
        <v>180</v>
      </c>
      <c r="LX2" s="22" t="s">
        <v>181</v>
      </c>
      <c r="LY2" s="22" t="s">
        <v>182</v>
      </c>
      <c r="LZ2" s="22" t="s">
        <v>183</v>
      </c>
      <c r="MA2" s="22" t="s">
        <v>184</v>
      </c>
      <c r="MB2" s="22" t="s">
        <v>185</v>
      </c>
      <c r="MC2" s="22" t="s">
        <v>186</v>
      </c>
      <c r="MD2" s="22" t="s">
        <v>187</v>
      </c>
      <c r="ME2" s="22" t="s">
        <v>188</v>
      </c>
      <c r="MF2" s="22" t="s">
        <v>189</v>
      </c>
      <c r="MG2" s="22" t="s">
        <v>190</v>
      </c>
      <c r="MH2" s="22" t="s">
        <v>191</v>
      </c>
      <c r="MI2" s="22" t="s">
        <v>192</v>
      </c>
      <c r="MJ2" s="22" t="s">
        <v>193</v>
      </c>
      <c r="MK2" s="22" t="s">
        <v>194</v>
      </c>
      <c r="ML2" s="22" t="s">
        <v>195</v>
      </c>
      <c r="MM2" s="22" t="s">
        <v>196</v>
      </c>
      <c r="MN2" s="22" t="s">
        <v>197</v>
      </c>
      <c r="MO2" s="22" t="s">
        <v>198</v>
      </c>
      <c r="MP2" s="22" t="s">
        <v>199</v>
      </c>
      <c r="MQ2" s="22" t="s">
        <v>200</v>
      </c>
      <c r="MR2" s="22" t="s">
        <v>201</v>
      </c>
      <c r="MS2" s="22" t="s">
        <v>202</v>
      </c>
      <c r="MT2" s="22" t="s">
        <v>203</v>
      </c>
      <c r="MU2" s="22" t="s">
        <v>204</v>
      </c>
      <c r="MV2" s="22" t="s">
        <v>205</v>
      </c>
      <c r="MW2" s="22" t="s">
        <v>206</v>
      </c>
      <c r="MX2" s="22" t="s">
        <v>207</v>
      </c>
      <c r="MY2" s="22" t="s">
        <v>208</v>
      </c>
    </row>
    <row r="3" spans="2:363" ht="15.95" customHeight="1" x14ac:dyDescent="0.25">
      <c r="B3" t="str">
        <f>IF(OR(Start!D30="",Start!D30="Indsæt"),"",Start!D30)</f>
        <v/>
      </c>
      <c r="C3" t="str">
        <f>IF(OR(Start!D29="",Start!D29="Indsæt"),"",Start!D29)</f>
        <v/>
      </c>
      <c r="D3" t="str">
        <f>IF(OR(Start!D28="",Start!D28="Indsæt"),"",Start!D28)</f>
        <v/>
      </c>
      <c r="E3" t="str">
        <f>IF(Start!D31&lt;&gt;"Vælg",IFERROR(VLOOKUP(Start!D31,'Drop down'!A47:A54,1,FALSE),""),"")</f>
        <v/>
      </c>
      <c r="U3">
        <v>1</v>
      </c>
      <c r="AA3" t="str">
        <f>IF(OR(Start!$D$7="",Start!$D$7="Indsæt"),"",Start!$D$7)</f>
        <v/>
      </c>
      <c r="AB3" t="str">
        <f>IF(OR(Start!$D$8="",Start!$D$8="Indsæt"),"",Start!$D$8)</f>
        <v/>
      </c>
      <c r="AC3" t="str">
        <f>IF(OR(Start!$D$9="",Start!$D$9="Indsæt"),"",Start!$D$9)</f>
        <v/>
      </c>
      <c r="AD3" t="str">
        <f>IF(OR(Start!$D$21="",Start!$D$21="Indsæt"),"",Start!$D$21)</f>
        <v/>
      </c>
      <c r="AE3" t="str">
        <f>IF(OR(Start!$D$22="",Start!$D$22="Indsæt"),"",Start!$D$22)</f>
        <v/>
      </c>
      <c r="AF3" t="str">
        <f>IF(OR(Start!$D$23="",Start!$D$23="Indsæt"),"",Start!$D$23)</f>
        <v/>
      </c>
      <c r="AG3" t="str">
        <f>IF(OR(Vareoplysninger!D5="",Vareoplysninger!D5="Indsæt"),"",VLOOKUP(Vareoplysninger!D5,AlleLande[],4,FALSE))</f>
        <v/>
      </c>
      <c r="AH3" t="str">
        <f>IF('Yderligere vareoplysninger'!D6="Vælg","",IF('Yderligere vareoplysninger'!D6="Nej",0,1))</f>
        <v/>
      </c>
      <c r="AI3" t="str">
        <f>IF(OR('Yderligere vareoplysninger'!D8="",'Yderligere vareoplysninger'!D8="Indsæt"),"",'Yderligere vareoplysninger'!D8)</f>
        <v/>
      </c>
      <c r="AJ3" t="str">
        <f>IF('Yderligere vareoplysninger'!D10="Vælg","",IF('Yderligere vareoplysninger'!D10="Nej",0,1))</f>
        <v/>
      </c>
      <c r="AK3" t="str">
        <f>IF(OR('Yderligere vareoplysninger'!D12="",'Yderligere vareoplysninger'!D12="Indsæt"),"",'Yderligere vareoplysninger'!D12)</f>
        <v/>
      </c>
      <c r="AP3" t="str">
        <f>IF(OR('Brugsanvisning og anvendelse'!D5="",'Brugsanvisning og anvendelse'!D5="Indsæt"),"",'Brugsanvisning og anvendelse'!D5)</f>
        <v/>
      </c>
      <c r="AQ3" t="str">
        <f>IF(OR('Brugsanvisning og anvendelse'!D7="",'Brugsanvisning og anvendelse'!D7="Indsæt"),"",'Brugsanvisning og anvendelse'!D7)</f>
        <v/>
      </c>
      <c r="AR3" t="str">
        <f>IF(OR('Brugsanvisning og anvendelse'!D10="",'Brugsanvisning og anvendelse'!D10="Indsæt"),"",'Brugsanvisning og anvendelse'!D10)</f>
        <v/>
      </c>
      <c r="AS3" t="str">
        <f>IF('Andre mærkningsoplysninger'!D5="Vælg","",IF('Andre mærkningsoplysninger'!D5="Nej",0,1))</f>
        <v/>
      </c>
      <c r="AT3" t="str">
        <f>IF(OR('Andre mærkningsoplysninger'!D6="",'Andre mærkningsoplysninger'!D6="Indsæt"),"",'Andre mærkningsoplysninger'!D6)</f>
        <v/>
      </c>
      <c r="AU3" t="str">
        <f>IF('Andre mærkningsoplysninger'!D7="Vælg","",IF('Andre mærkningsoplysninger'!D7="Nej",0,1))</f>
        <v/>
      </c>
      <c r="AV3" t="str">
        <f>IF('Andre mærkningsoplysninger'!D9="Vælg","",IF('Andre mærkningsoplysninger'!D9="Nej",0,1))</f>
        <v/>
      </c>
      <c r="AW3" t="str">
        <f>IF(OR('Andre mærkningsoplysninger'!D10="",'Andre mærkningsoplysninger'!D10="Indsæt"),"",'Andre mærkningsoplysninger'!D10)</f>
        <v/>
      </c>
      <c r="AX3" t="str">
        <f>IF('Andre mærkningsoplysninger'!D11="Vælg","",IF('Andre mærkningsoplysninger'!D11="Nej",0,1))</f>
        <v/>
      </c>
      <c r="AY3" t="str">
        <f>IF('Andre mærkningsoplysninger'!D13="Vælg","",IF('Andre mærkningsoplysninger'!D13="Nej",0,1))</f>
        <v/>
      </c>
      <c r="AZ3" t="str">
        <f>IF(OR('Andre mærkningsoplysninger'!D14="",'Andre mærkningsoplysninger'!D14="Indsæt"),"",'Andre mærkningsoplysninger'!D14)</f>
        <v/>
      </c>
      <c r="BA3" t="str">
        <f>IF('Andre mærkningsoplysninger'!D16="Vælg","",IF('Andre mærkningsoplysninger'!D16="Nej",0,1))</f>
        <v/>
      </c>
      <c r="BB3" t="str">
        <f>IF('Andre mærkningsoplysninger'!D18="Vælg","",IF('Andre mærkningsoplysninger'!D18="Nej",0,1))</f>
        <v/>
      </c>
      <c r="BC3" t="str">
        <f>IF(OR('Andre mærkningsoplysninger'!D20="",'Andre mærkningsoplysninger'!D20="Indsæt"),"",'Andre mærkningsoplysninger'!D20)</f>
        <v/>
      </c>
      <c r="BD3" t="str">
        <f>IF('Andre mærkningsoplysninger'!D21="Vælg","",IF('Andre mærkningsoplysninger'!D21="Nej",0,1))</f>
        <v/>
      </c>
      <c r="BE3" t="str">
        <f>IF('Andre mærkningsoplysninger'!D22="Vælg","",'Andre mærkningsoplysninger'!D22)</f>
        <v/>
      </c>
      <c r="BF3" t="str">
        <f>IF(OR('Andre mærkningsoplysninger'!D23="",'Andre mærkningsoplysninger'!D23="Indsæt"),"",'Andre mærkningsoplysninger'!D23)</f>
        <v/>
      </c>
      <c r="BG3" t="str">
        <f>IF('Andre mærkningsoplysninger'!D26="Vælg","",IF('Andre mærkningsoplysninger'!D26="Nej",0,1))</f>
        <v/>
      </c>
      <c r="BH3" t="str">
        <f>IF('Andre mærkningsoplysninger'!D28="Vælg","",IF('Andre mærkningsoplysninger'!D28="Nej",0,1))</f>
        <v/>
      </c>
      <c r="BI3" t="str">
        <f>IF(OR('Andre mærkningsoplysninger'!D29="",'Andre mærkningsoplysninger'!D29="Indsæt"),"",'Andre mærkningsoplysninger'!D29)</f>
        <v/>
      </c>
      <c r="BJ3" t="str">
        <f>IF('Andre mærkningsoplysninger'!D31="Vælg","",IF('Andre mærkningsoplysninger'!D31="Nej",0,1))</f>
        <v/>
      </c>
      <c r="BK3" t="str">
        <f>IF(OR('Andre mærkningsoplysninger'!D32="",'Andre mærkningsoplysninger'!D32="Indsæt"),"",'Andre mærkningsoplysninger'!D32)</f>
        <v/>
      </c>
      <c r="BL3" t="str">
        <f>IF('Andre mærkningsoplysninger'!D33="Vælg","",IF('Andre mærkningsoplysninger'!D33="Nej",0,1))</f>
        <v/>
      </c>
      <c r="BP3" t="str">
        <f>IF(AND(Vareoplysninger!C35&lt;&gt;"",Vareoplysninger!C35&lt;&gt;"Indsæt"),Vareoplysninger!C35&amp;"| "&amp;IF(Vareoplysninger!F35="","",IFERROR(VLOOKUP(Vareoplysninger!F35,AlleLande[],4,FALSE),""))&amp;"| "&amp;IF(Vareoplysninger!G35="","",IFERROR(VLOOKUP(Vareoplysninger!G35,AlleLande[],4,FALSE),""))&amp;"| "&amp;IF(Vareoplysninger!H35="","",IFERROR(VLOOKUP(Vareoplysninger!H35,AlleLande[],4,FALSE),""))&amp;"| "&amp;IF(Vareoplysninger!I35="","",IFERROR(VLOOKUP(Vareoplysninger!I35,AlleLande[],4,FALSE),""))&amp;"| "&amp;IF(Vareoplysninger!J35="","",IFERROR(VLOOKUP(Vareoplysninger!J35,AlleLande[],4,FALSE),"")),"")</f>
        <v/>
      </c>
      <c r="BQ3" t="str">
        <f>IF(AND(Vareoplysninger!C36&lt;&gt;"",Vareoplysninger!C36&lt;&gt;"Indsæt"),Vareoplysninger!C36&amp;"| "&amp;IF(Vareoplysninger!F36="","",IFERROR(VLOOKUP(Vareoplysninger!F36,AlleLande[],4,FALSE),""))&amp;"| "&amp;IF(Vareoplysninger!G36="","",IFERROR(VLOOKUP(Vareoplysninger!G36,AlleLande[],4,FALSE),""))&amp;"| "&amp;IF(Vareoplysninger!H36="","",IFERROR(VLOOKUP(Vareoplysninger!H36,AlleLande[],4,FALSE),""))&amp;"| "&amp;IF(Vareoplysninger!I36="","",IFERROR(VLOOKUP(Vareoplysninger!I36,AlleLande[],4,FALSE),""))&amp;"| "&amp;IF(Vareoplysninger!J36="","",IFERROR(VLOOKUP(Vareoplysninger!J36,AlleLande[],4,FALSE),"")),"")</f>
        <v/>
      </c>
      <c r="BR3" t="str">
        <f>IF(AND(Vareoplysninger!C37&lt;&gt;"",Vareoplysninger!C37&lt;&gt;"Indsæt"),Vareoplysninger!C37&amp;"| "&amp;IF(Vareoplysninger!F37="","",IFERROR(VLOOKUP(Vareoplysninger!F37,AlleLande[],4,FALSE),""))&amp;"| "&amp;IF(Vareoplysninger!G37="","",IFERROR(VLOOKUP(Vareoplysninger!G37,AlleLande[],4,FALSE),""))&amp;"| "&amp;IF(Vareoplysninger!H37="","",IFERROR(VLOOKUP(Vareoplysninger!H37,AlleLande[],4,FALSE),""))&amp;"| "&amp;IF(Vareoplysninger!I37="","",IFERROR(VLOOKUP(Vareoplysninger!I37,AlleLande[],4,FALSE),""))&amp;"| "&amp;IF(Vareoplysninger!J37="","",IFERROR(VLOOKUP(Vareoplysninger!J37,AlleLande[],4,FALSE),"")),"")</f>
        <v/>
      </c>
      <c r="BS3" t="str">
        <f>IF(AND(Vareoplysninger!C38&lt;&gt;"",Vareoplysninger!C38&lt;&gt;"Indsæt"),Vareoplysninger!C38&amp;"| "&amp;IF(Vareoplysninger!F38="","",IFERROR(VLOOKUP(Vareoplysninger!F38,AlleLande[],4,FALSE),""))&amp;"| "&amp;IF(Vareoplysninger!G38="","",IFERROR(VLOOKUP(Vareoplysninger!G38,AlleLande[],4,FALSE),""))&amp;"| "&amp;IF(Vareoplysninger!H38="","",IFERROR(VLOOKUP(Vareoplysninger!H38,AlleLande[],4,FALSE),""))&amp;"| "&amp;IF(Vareoplysninger!I38="","",IFERROR(VLOOKUP(Vareoplysninger!I38,AlleLande[],4,FALSE),""))&amp;"| "&amp;IF(Vareoplysninger!J38="","",IFERROR(VLOOKUP(Vareoplysninger!J38,AlleLande[],4,FALSE),"")),"")</f>
        <v/>
      </c>
      <c r="BT3" t="str">
        <f>IF(AND(Vareoplysninger!C39&lt;&gt;"",Vareoplysninger!C39&lt;&gt;"Indsæt"),Vareoplysninger!C39&amp;"| "&amp;IF(Vareoplysninger!F39="","",IFERROR(VLOOKUP(Vareoplysninger!F39,AlleLande[],4,FALSE),""))&amp;"| "&amp;IF(Vareoplysninger!G39="","",IFERROR(VLOOKUP(Vareoplysninger!G39,AlleLande[],4,FALSE),""))&amp;"| "&amp;IF(Vareoplysninger!H39="","",IFERROR(VLOOKUP(Vareoplysninger!H39,AlleLande[],4,FALSE),""))&amp;"| "&amp;IF(Vareoplysninger!I39="","",IFERROR(VLOOKUP(Vareoplysninger!I39,AlleLande[],4,FALSE),""))&amp;"| "&amp;IF(Vareoplysninger!J39="","",IFERROR(VLOOKUP(Vareoplysninger!J39,AlleLande[],4,FALSE),"")),"")</f>
        <v/>
      </c>
      <c r="BU3" t="str">
        <f>IF(AND(Vareoplysninger!C43&lt;&gt;"",Vareoplysninger!C43&lt;&gt;"Indsæt"),Vareoplysninger!C43&amp;" - "&amp;Vareoplysninger!D43&amp;"| "&amp;IF(Vareoplysninger!F43="","",IFERROR(VLOOKUP(Vareoplysninger!F43,AlleLande[],4,FALSE),""))&amp;"| "&amp;IF(Vareoplysninger!G43="","",IFERROR(VLOOKUP(Vareoplysninger!G43,AlleLande[],4,FALSE),""))&amp;"| "&amp;IF(Vareoplysninger!H43="","",IFERROR(VLOOKUP(Vareoplysninger!H43,AlleLande[],4,FALSE),""))&amp;"| "&amp;IF(Vareoplysninger!I43="","",IFERROR(VLOOKUP(Vareoplysninger!I43,AlleLande[],4,FALSE),""))&amp;"| "&amp;IF(Vareoplysninger!J43="","",IFERROR(VLOOKUP(Vareoplysninger!J43,AlleLande[],4,FALSE),"")),"")</f>
        <v/>
      </c>
      <c r="BV3" t="str">
        <f>IF(AND(Vareoplysninger!C44&lt;&gt;"",Vareoplysninger!C44&lt;&gt;"Indsæt"),Vareoplysninger!C44&amp;" - "&amp;Vareoplysninger!D44&amp;"| "&amp;IF(Vareoplysninger!F44="","",IFERROR(VLOOKUP(Vareoplysninger!F44,AlleLande[],4,FALSE),""))&amp;"| "&amp;IF(Vareoplysninger!G44="","",IFERROR(VLOOKUP(Vareoplysninger!G44,AlleLande[],4,FALSE),""))&amp;"| "&amp;IF(Vareoplysninger!H44="","",IFERROR(VLOOKUP(Vareoplysninger!H44,AlleLande[],4,FALSE),""))&amp;"| "&amp;IF(Vareoplysninger!I44="","",IFERROR(VLOOKUP(Vareoplysninger!I44,AlleLande[],4,FALSE),""))&amp;"| "&amp;IF(Vareoplysninger!J44="","",IFERROR(VLOOKUP(Vareoplysninger!J44,AlleLande[],4,FALSE),"")),"")</f>
        <v/>
      </c>
      <c r="BW3" t="str">
        <f>IF(AND(Vareoplysninger!C45&lt;&gt;"",Vareoplysninger!C45&lt;&gt;"Indsæt"),Vareoplysninger!C45&amp;" - "&amp;Vareoplysninger!D45&amp;"| "&amp;IF(Vareoplysninger!F45="","",IFERROR(VLOOKUP(Vareoplysninger!F45,AlleLande[],4,FALSE),""))&amp;"| "&amp;IF(Vareoplysninger!G45="","",IFERROR(VLOOKUP(Vareoplysninger!G45,AlleLande[],4,FALSE),""))&amp;"| "&amp;IF(Vareoplysninger!H45="","",IFERROR(VLOOKUP(Vareoplysninger!H45,AlleLande[],4,FALSE),""))&amp;"| "&amp;IF(Vareoplysninger!I45="","",IFERROR(VLOOKUP(Vareoplysninger!I45,AlleLande[],4,FALSE),""))&amp;"| "&amp;IF(Vareoplysninger!J45="","",IFERROR(VLOOKUP(Vareoplysninger!J45,AlleLande[],4,FALSE),"")),"")</f>
        <v/>
      </c>
      <c r="BX3" t="str">
        <f>IF(AND(Vareoplysninger!C46&lt;&gt;"",Vareoplysninger!C46&lt;&gt;"Indsæt"),Vareoplysninger!C46&amp;" - "&amp;Vareoplysninger!D46&amp;"| "&amp;IF(Vareoplysninger!F46="","",IFERROR(VLOOKUP(Vareoplysninger!F46,AlleLande[],4,FALSE),""))&amp;"| "&amp;IF(Vareoplysninger!G46="","",IFERROR(VLOOKUP(Vareoplysninger!G46,AlleLande[],4,FALSE),""))&amp;"| "&amp;IF(Vareoplysninger!H46="","",IFERROR(VLOOKUP(Vareoplysninger!H46,AlleLande[],4,FALSE),""))&amp;"| "&amp;IF(Vareoplysninger!I46="","",IFERROR(VLOOKUP(Vareoplysninger!I46,AlleLande[],4,FALSE),""))&amp;"| "&amp;IF(Vareoplysninger!J46="","",IFERROR(VLOOKUP(Vareoplysninger!J46,AlleLande[],4,FALSE),"")),"")</f>
        <v/>
      </c>
      <c r="BY3" t="str">
        <f>IF(AND(Vareoplysninger!C47&lt;&gt;"",Vareoplysninger!C47&lt;&gt;"Indsæt"),Vareoplysninger!C47&amp;" - "&amp;Vareoplysninger!D47&amp;"| "&amp;IF(Vareoplysninger!F47="","",IFERROR(VLOOKUP(Vareoplysninger!F47,AlleLande[],4,FALSE),""))&amp;"| "&amp;IF(Vareoplysninger!G47="","",IFERROR(VLOOKUP(Vareoplysninger!G47,AlleLande[],4,FALSE),""))&amp;"| "&amp;IF(Vareoplysninger!H47="","",IFERROR(VLOOKUP(Vareoplysninger!H47,AlleLande[],4,FALSE),""))&amp;"| "&amp;IF(Vareoplysninger!I47="","",IFERROR(VLOOKUP(Vareoplysninger!I47,AlleLande[],4,FALSE),""))&amp;"| "&amp;IF(Vareoplysninger!J47="","",IFERROR(VLOOKUP(Vareoplysninger!J47,AlleLande[],4,FALSE),"")),"")</f>
        <v/>
      </c>
      <c r="FL3">
        <f>IF(COUNTIF(Vareoplysninger!$F$35:$J$39,FL2)+COUNTIF(Vareoplysninger!$F$43:$J$47,FL2)&gt;=1,1,0)</f>
        <v>0</v>
      </c>
      <c r="FM3">
        <f>IF(COUNTIF(Vareoplysninger!$F$35:$J$39,FM2)+COUNTIF(Vareoplysninger!$F$43:$J$47,FM2)&gt;=1,1,0)</f>
        <v>0</v>
      </c>
      <c r="FN3">
        <f>IF(COUNTIF(Vareoplysninger!$F$35:$J$39,FN2)+COUNTIF(Vareoplysninger!$F$43:$J$47,FN2)&gt;=1,1,0)</f>
        <v>0</v>
      </c>
      <c r="FO3">
        <f>IF(COUNTIF(Vareoplysninger!$F$35:$J$39,FO2)+COUNTIF(Vareoplysninger!$F$43:$J$47,FO2)&gt;=1,1,0)</f>
        <v>0</v>
      </c>
      <c r="FP3">
        <f>IF(COUNTIF(Vareoplysninger!$F$35:$J$39,FP2)+COUNTIF(Vareoplysninger!$F$43:$J$47,FP2)&gt;=1,1,0)</f>
        <v>0</v>
      </c>
      <c r="FQ3">
        <f>IF(COUNTIF(Vareoplysninger!$F$35:$J$39,FQ2)+COUNTIF(Vareoplysninger!$F$43:$J$47,FQ2)&gt;=1,1,0)</f>
        <v>0</v>
      </c>
      <c r="FR3">
        <f>IF(COUNTIF(Vareoplysninger!$F$35:$J$39,FR2)+COUNTIF(Vareoplysninger!$F$43:$J$47,FR2)&gt;=1,1,0)</f>
        <v>0</v>
      </c>
      <c r="FS3">
        <f>IF(COUNTIF(Vareoplysninger!$F$35:$J$39,FS2)+COUNTIF(Vareoplysninger!$F$43:$J$47,FS2)&gt;=1,1,0)</f>
        <v>0</v>
      </c>
      <c r="FT3">
        <f>IF(COUNTIF(Vareoplysninger!$F$35:$J$39,FT2)+COUNTIF(Vareoplysninger!$F$43:$J$47,FT2)&gt;=1,1,0)</f>
        <v>0</v>
      </c>
      <c r="FU3">
        <f>IF(COUNTIF(Vareoplysninger!$F$35:$J$39,FU2)+COUNTIF(Vareoplysninger!$F$43:$J$47,FU2)&gt;=1,1,0)</f>
        <v>0</v>
      </c>
      <c r="FV3">
        <f>IF(COUNTIF(Vareoplysninger!$F$35:$J$39,FV2)+COUNTIF(Vareoplysninger!$F$43:$J$47,FV2)&gt;=1,1,0)</f>
        <v>0</v>
      </c>
      <c r="FW3">
        <f>IF(COUNTIF(Vareoplysninger!$F$35:$J$39,FW2)+COUNTIF(Vareoplysninger!$F$43:$J$47,FW2)&gt;=1,1,0)</f>
        <v>0</v>
      </c>
      <c r="FX3">
        <f>IF(COUNTIF(Vareoplysninger!$F$35:$J$39,FX2)+COUNTIF(Vareoplysninger!$F$43:$J$47,FX2)&gt;=1,1,0)</f>
        <v>0</v>
      </c>
      <c r="FY3">
        <f>IF(COUNTIF(Vareoplysninger!$F$35:$J$39,FY2)+COUNTIF(Vareoplysninger!$F$43:$J$47,FY2)&gt;=1,1,0)</f>
        <v>0</v>
      </c>
      <c r="FZ3">
        <f>IF(COUNTIF(Vareoplysninger!$F$35:$J$39,FZ2)+COUNTIF(Vareoplysninger!$F$43:$J$47,FZ2)&gt;=1,1,0)</f>
        <v>0</v>
      </c>
      <c r="GA3">
        <f>IF(COUNTIF(Vareoplysninger!$F$35:$J$39,GA2)+COUNTIF(Vareoplysninger!$F$43:$J$47,GA2)&gt;=1,1,0)</f>
        <v>0</v>
      </c>
      <c r="GB3">
        <f>IF(COUNTIF(Vareoplysninger!$F$35:$J$39,GB2)+COUNTIF(Vareoplysninger!$F$43:$J$47,GB2)&gt;=1,1,0)</f>
        <v>0</v>
      </c>
      <c r="GC3">
        <f>IF(COUNTIF(Vareoplysninger!$F$35:$J$39,GC2)+COUNTIF(Vareoplysninger!$F$43:$J$47,GC2)&gt;=1,1,0)</f>
        <v>0</v>
      </c>
      <c r="GD3">
        <f>IF(COUNTIF(Vareoplysninger!$F$35:$J$39,GD2)+COUNTIF(Vareoplysninger!$F$43:$J$47,GD2)&gt;=1,1,0)</f>
        <v>0</v>
      </c>
      <c r="GE3">
        <f>IF(COUNTIF(Vareoplysninger!$F$35:$J$39,GE2)+COUNTIF(Vareoplysninger!$F$43:$J$47,GE2)&gt;=1,1,0)</f>
        <v>0</v>
      </c>
      <c r="GF3">
        <f>IF(COUNTIF(Vareoplysninger!$F$35:$J$39,GF2)+COUNTIF(Vareoplysninger!$F$43:$J$47,GF2)&gt;=1,1,0)</f>
        <v>0</v>
      </c>
      <c r="GG3">
        <f>IF(COUNTIF(Vareoplysninger!$F$35:$J$39,GG2)+COUNTIF(Vareoplysninger!$F$43:$J$47,GG2)&gt;=1,1,0)</f>
        <v>0</v>
      </c>
      <c r="GH3">
        <f>IF(COUNTIF(Vareoplysninger!$F$35:$J$39,GH2)+COUNTIF(Vareoplysninger!$F$43:$J$47,GH2)&gt;=1,1,0)</f>
        <v>0</v>
      </c>
      <c r="GI3">
        <f>IF(COUNTIF(Vareoplysninger!$F$35:$J$39,GI2)+COUNTIF(Vareoplysninger!$F$43:$J$47,GI2)&gt;=1,1,0)</f>
        <v>0</v>
      </c>
      <c r="GJ3">
        <f>IF(COUNTIF(Vareoplysninger!$F$35:$J$39,GJ2)+COUNTIF(Vareoplysninger!$F$43:$J$47,GJ2)&gt;=1,1,0)</f>
        <v>0</v>
      </c>
      <c r="GK3">
        <f>IF(COUNTIF(Vareoplysninger!$F$35:$J$39,GK2)+COUNTIF(Vareoplysninger!$F$43:$J$47,GK2)&gt;=1,1,0)</f>
        <v>0</v>
      </c>
      <c r="GL3">
        <f>IF(COUNTIF(Vareoplysninger!$F$35:$J$39,GL2)+COUNTIF(Vareoplysninger!$F$43:$J$47,GL2)&gt;=1,1,0)</f>
        <v>0</v>
      </c>
      <c r="GM3">
        <f>IF(COUNTIF(Vareoplysninger!$F$35:$J$39,GM2)+COUNTIF(Vareoplysninger!$F$43:$J$47,GM2)&gt;=1,1,0)</f>
        <v>0</v>
      </c>
      <c r="GN3">
        <f>IF(COUNTIF(Vareoplysninger!$F$35:$J$39,GN2)+COUNTIF(Vareoplysninger!$F$43:$J$47,GN2)&gt;=1,1,0)</f>
        <v>0</v>
      </c>
      <c r="GO3">
        <f>IF(COUNTIF(Vareoplysninger!$F$35:$J$39,GO2)+COUNTIF(Vareoplysninger!$F$43:$J$47,GO2)&gt;=1,1,0)</f>
        <v>0</v>
      </c>
      <c r="GP3">
        <f>IF(COUNTIF(Vareoplysninger!$F$35:$J$39,GP2)+COUNTIF(Vareoplysninger!$F$43:$J$47,GP2)&gt;=1,1,0)</f>
        <v>0</v>
      </c>
      <c r="GQ3">
        <f>IF(COUNTIF(Vareoplysninger!$F$35:$J$39,GQ2)+COUNTIF(Vareoplysninger!$F$43:$J$47,GQ2)&gt;=1,1,0)</f>
        <v>0</v>
      </c>
      <c r="GR3">
        <f>IF(COUNTIF(Vareoplysninger!$F$35:$J$39,GR2)+COUNTIF(Vareoplysninger!$F$43:$J$47,GR2)&gt;=1,1,0)</f>
        <v>0</v>
      </c>
      <c r="GS3">
        <f>IF(COUNTIF(Vareoplysninger!$F$35:$J$39,GS2)+COUNTIF(Vareoplysninger!$F$43:$J$47,GS2)&gt;=1,1,0)</f>
        <v>0</v>
      </c>
      <c r="GT3">
        <f>IF(COUNTIF(Vareoplysninger!$F$35:$J$39,GT2)+COUNTIF(Vareoplysninger!$F$43:$J$47,GT2)&gt;=1,1,0)</f>
        <v>0</v>
      </c>
      <c r="GU3">
        <f>IF(COUNTIF(Vareoplysninger!$F$35:$J$39,GU2)+COUNTIF(Vareoplysninger!$F$43:$J$47,GU2)&gt;=1,1,0)</f>
        <v>0</v>
      </c>
      <c r="GV3">
        <f>IF(COUNTIF(Vareoplysninger!$F$35:$J$39,GV2)+COUNTIF(Vareoplysninger!$F$43:$J$47,GV2)&gt;=1,1,0)</f>
        <v>0</v>
      </c>
      <c r="GW3">
        <f>IF(COUNTIF(Vareoplysninger!$F$35:$J$39,GW2)+COUNTIF(Vareoplysninger!$F$43:$J$47,GW2)&gt;=1,1,0)</f>
        <v>0</v>
      </c>
      <c r="GX3">
        <f>IF(COUNTIF(Vareoplysninger!$F$35:$J$39,GX2)+COUNTIF(Vareoplysninger!$F$43:$J$47,GX2)&gt;=1,1,0)</f>
        <v>0</v>
      </c>
      <c r="GY3">
        <f>IF(COUNTIF(Vareoplysninger!$F$35:$J$39,GY2)+COUNTIF(Vareoplysninger!$F$43:$J$47,GY2)&gt;=1,1,0)</f>
        <v>0</v>
      </c>
      <c r="GZ3">
        <f>IF(COUNTIF(Vareoplysninger!$F$35:$J$39,GZ2)+COUNTIF(Vareoplysninger!$F$43:$J$47,GZ2)&gt;=1,1,0)</f>
        <v>0</v>
      </c>
      <c r="HA3">
        <f>IF(COUNTIF(Vareoplysninger!$F$35:$J$39,HA2)+COUNTIF(Vareoplysninger!$F$43:$J$47,HA2)&gt;=1,1,0)</f>
        <v>0</v>
      </c>
      <c r="HB3">
        <f>IF(COUNTIF(Vareoplysninger!$F$35:$J$39,HB2)+COUNTIF(Vareoplysninger!$F$43:$J$47,HB2)&gt;=1,1,0)</f>
        <v>0</v>
      </c>
      <c r="HC3">
        <f>IF(COUNTIF(Vareoplysninger!$F$35:$J$39,HC2)+COUNTIF(Vareoplysninger!$F$43:$J$47,HC2)&gt;=1,1,0)</f>
        <v>0</v>
      </c>
      <c r="HD3">
        <f>IF(COUNTIF(Vareoplysninger!$F$35:$J$39,HD2)+COUNTIF(Vareoplysninger!$F$43:$J$47,HD2)&gt;=1,1,0)</f>
        <v>0</v>
      </c>
      <c r="HE3">
        <f>IF(COUNTIF(Vareoplysninger!$F$35:$J$39,HE2)+COUNTIF(Vareoplysninger!$F$43:$J$47,HE2)&gt;=1,1,0)</f>
        <v>0</v>
      </c>
      <c r="HF3">
        <f>IF(COUNTIF(Vareoplysninger!$F$35:$J$39,HF2)+COUNTIF(Vareoplysninger!$F$43:$J$47,HF2)&gt;=1,1,0)</f>
        <v>0</v>
      </c>
      <c r="HG3">
        <f>IF(COUNTIF(Vareoplysninger!$F$35:$J$39,HG2)+COUNTIF(Vareoplysninger!$F$43:$J$47,HG2)&gt;=1,1,0)</f>
        <v>0</v>
      </c>
      <c r="HH3">
        <f>IF(COUNTIF(Vareoplysninger!$F$35:$J$39,HH2)+COUNTIF(Vareoplysninger!$F$43:$J$47,HH2)&gt;=1,1,0)</f>
        <v>0</v>
      </c>
      <c r="HI3">
        <f>IF(COUNTIF(Vareoplysninger!$F$35:$J$39,HI2)+COUNTIF(Vareoplysninger!$F$43:$J$47,HI2)&gt;=1,1,0)</f>
        <v>0</v>
      </c>
      <c r="HJ3">
        <f>IF(COUNTIF(Vareoplysninger!$F$35:$J$39,HJ2)+COUNTIF(Vareoplysninger!$F$43:$J$47,HJ2)&gt;=1,1,0)</f>
        <v>0</v>
      </c>
      <c r="HK3">
        <f>IF(COUNTIF(Vareoplysninger!$F$35:$J$39,HK2)+COUNTIF(Vareoplysninger!$F$43:$J$47,HK2)&gt;=1,1,0)</f>
        <v>0</v>
      </c>
      <c r="HL3">
        <f>IF(COUNTIF(Vareoplysninger!$F$35:$J$39,HL2)+COUNTIF(Vareoplysninger!$F$43:$J$47,HL2)&gt;=1,1,0)</f>
        <v>0</v>
      </c>
      <c r="HM3">
        <f>IF(COUNTIF(Vareoplysninger!$F$35:$J$39,HM2)+COUNTIF(Vareoplysninger!$F$43:$J$47,HM2)&gt;=1,1,0)</f>
        <v>0</v>
      </c>
      <c r="HN3">
        <f>IF(COUNTIF(Vareoplysninger!$F$35:$J$39,HN2)+COUNTIF(Vareoplysninger!$F$43:$J$47,HN2)&gt;=1,1,0)</f>
        <v>0</v>
      </c>
      <c r="HO3">
        <f>IF(COUNTIF(Vareoplysninger!$F$35:$J$39,HO2)+COUNTIF(Vareoplysninger!$F$43:$J$47,HO2)&gt;=1,1,0)</f>
        <v>0</v>
      </c>
      <c r="HP3">
        <f>IF(COUNTIF(Vareoplysninger!$F$35:$J$39,HP2)+COUNTIF(Vareoplysninger!$F$43:$J$47,HP2)&gt;=1,1,0)</f>
        <v>0</v>
      </c>
      <c r="HQ3">
        <f>IF(COUNTIF(Vareoplysninger!$F$35:$J$39,HQ2)+COUNTIF(Vareoplysninger!$F$43:$J$47,HQ2)&gt;=1,1,0)</f>
        <v>0</v>
      </c>
      <c r="HR3">
        <f>IF(COUNTIF(Vareoplysninger!$F$35:$J$39,HR2)+COUNTIF(Vareoplysninger!$F$43:$J$47,HR2)&gt;=1,1,0)</f>
        <v>0</v>
      </c>
      <c r="HS3">
        <f>IF(COUNTIF(Vareoplysninger!$F$35:$J$39,HS2)+COUNTIF(Vareoplysninger!$F$43:$J$47,HS2)&gt;=1,1,0)</f>
        <v>0</v>
      </c>
      <c r="HT3">
        <f>IF(COUNTIF(Vareoplysninger!$F$35:$J$39,HT2)+COUNTIF(Vareoplysninger!$F$43:$J$47,HT2)&gt;=1,1,0)</f>
        <v>0</v>
      </c>
      <c r="HU3">
        <f>IF(COUNTIF(Vareoplysninger!$F$35:$J$39,HU2)+COUNTIF(Vareoplysninger!$F$43:$J$47,HU2)&gt;=1,1,0)</f>
        <v>0</v>
      </c>
      <c r="HV3">
        <f>IF(COUNTIF(Vareoplysninger!$F$35:$J$39,HV2)+COUNTIF(Vareoplysninger!$F$43:$J$47,HV2)&gt;=1,1,0)</f>
        <v>0</v>
      </c>
      <c r="HW3">
        <f>IF(COUNTIF(Vareoplysninger!$F$35:$J$39,HW2)+COUNTIF(Vareoplysninger!$F$43:$J$47,HW2)&gt;=1,1,0)</f>
        <v>0</v>
      </c>
      <c r="HX3">
        <f>IF(COUNTIF(Vareoplysninger!$F$35:$J$39,HX2)+COUNTIF(Vareoplysninger!$F$43:$J$47,HX2)&gt;=1,1,0)</f>
        <v>0</v>
      </c>
      <c r="HY3">
        <f>IF(COUNTIF(Vareoplysninger!$F$35:$J$39,HY2)+COUNTIF(Vareoplysninger!$F$43:$J$47,HY2)&gt;=1,1,0)</f>
        <v>0</v>
      </c>
      <c r="HZ3">
        <f>IF(COUNTIF(Vareoplysninger!$F$35:$J$39,HZ2)+COUNTIF(Vareoplysninger!$F$43:$J$47,HZ2)&gt;=1,1,0)</f>
        <v>0</v>
      </c>
      <c r="IA3">
        <f>IF(COUNTIF(Vareoplysninger!$F$35:$J$39,IA2)+COUNTIF(Vareoplysninger!$F$43:$J$47,IA2)&gt;=1,1,0)</f>
        <v>0</v>
      </c>
      <c r="IB3">
        <f>IF(COUNTIF(Vareoplysninger!$F$35:$J$39,IB2)+COUNTIF(Vareoplysninger!$F$43:$J$47,IB2)&gt;=1,1,0)</f>
        <v>0</v>
      </c>
      <c r="IC3">
        <f>IF(COUNTIF(Vareoplysninger!$F$35:$J$39,IC2)+COUNTIF(Vareoplysninger!$F$43:$J$47,IC2)&gt;=1,1,0)</f>
        <v>0</v>
      </c>
      <c r="ID3">
        <f>IF(COUNTIF(Vareoplysninger!$F$35:$J$39,ID2)+COUNTIF(Vareoplysninger!$F$43:$J$47,ID2)&gt;=1,1,0)</f>
        <v>0</v>
      </c>
      <c r="IE3">
        <f>IF(COUNTIF(Vareoplysninger!$F$35:$J$39,IE2)+COUNTIF(Vareoplysninger!$F$43:$J$47,IE2)&gt;=1,1,0)</f>
        <v>0</v>
      </c>
      <c r="IF3">
        <f>IF(COUNTIF(Vareoplysninger!$F$35:$J$39,IF2)+COUNTIF(Vareoplysninger!$F$43:$J$47,IF2)&gt;=1,1,0)</f>
        <v>0</v>
      </c>
      <c r="IG3">
        <f>IF(COUNTIF(Vareoplysninger!$F$35:$J$39,IG2)+COUNTIF(Vareoplysninger!$F$43:$J$47,IG2)&gt;=1,1,0)</f>
        <v>0</v>
      </c>
      <c r="IH3">
        <f>IF(COUNTIF(Vareoplysninger!$F$35:$J$39,IH2)+COUNTIF(Vareoplysninger!$F$43:$J$47,IH2)&gt;=1,1,0)</f>
        <v>0</v>
      </c>
      <c r="II3">
        <f>IF(COUNTIF(Vareoplysninger!$F$35:$J$39,II2)+COUNTIF(Vareoplysninger!$F$43:$J$47,II2)&gt;=1,1,0)</f>
        <v>0</v>
      </c>
      <c r="IJ3">
        <f>IF(COUNTIF(Vareoplysninger!$F$35:$J$39,IJ2)+COUNTIF(Vareoplysninger!$F$43:$J$47,IJ2)&gt;=1,1,0)</f>
        <v>0</v>
      </c>
      <c r="IK3">
        <f>IF(COUNTIF(Vareoplysninger!$F$35:$J$39,IK2)+COUNTIF(Vareoplysninger!$F$43:$J$47,IK2)&gt;=1,1,0)</f>
        <v>0</v>
      </c>
      <c r="IL3">
        <f>IF(COUNTIF(Vareoplysninger!$F$35:$J$39,IL2)+COUNTIF(Vareoplysninger!$F$43:$J$47,IL2)&gt;=1,1,0)</f>
        <v>0</v>
      </c>
      <c r="IM3">
        <f>IF(COUNTIF(Vareoplysninger!$F$35:$J$39,IM2)+COUNTIF(Vareoplysninger!$F$43:$J$47,IM2)&gt;=1,1,0)</f>
        <v>0</v>
      </c>
      <c r="IN3">
        <f>IF(COUNTIF(Vareoplysninger!$F$35:$J$39,IN2)+COUNTIF(Vareoplysninger!$F$43:$J$47,IN2)&gt;=1,1,0)</f>
        <v>0</v>
      </c>
      <c r="IO3">
        <f>IF(COUNTIF(Vareoplysninger!$F$35:$J$39,IO2)+COUNTIF(Vareoplysninger!$F$43:$J$47,IO2)&gt;=1,1,0)</f>
        <v>0</v>
      </c>
      <c r="IP3">
        <f>IF(COUNTIF(Vareoplysninger!$F$35:$J$39,IP2)+COUNTIF(Vareoplysninger!$F$43:$J$47,IP2)&gt;=1,1,0)</f>
        <v>0</v>
      </c>
      <c r="IQ3">
        <f>IF(COUNTIF(Vareoplysninger!$F$35:$J$39,IQ2)+COUNTIF(Vareoplysninger!$F$43:$J$47,IQ2)&gt;=1,1,0)</f>
        <v>0</v>
      </c>
      <c r="IR3">
        <f>IF(COUNTIF(Vareoplysninger!$F$35:$J$39,IR2)+COUNTIF(Vareoplysninger!$F$43:$J$47,IR2)&gt;=1,1,0)</f>
        <v>0</v>
      </c>
      <c r="IS3">
        <f>IF(COUNTIF(Vareoplysninger!$F$35:$J$39,IS2)+COUNTIF(Vareoplysninger!$F$43:$J$47,IS2)&gt;=1,1,0)</f>
        <v>0</v>
      </c>
      <c r="IT3">
        <f>IF(COUNTIF(Vareoplysninger!$F$35:$J$39,IT2)+COUNTIF(Vareoplysninger!$F$43:$J$47,IT2)&gt;=1,1,0)</f>
        <v>0</v>
      </c>
      <c r="IU3">
        <f>IF(COUNTIF(Vareoplysninger!$F$35:$J$39,IU2)+COUNTIF(Vareoplysninger!$F$43:$J$47,IU2)&gt;=1,1,0)</f>
        <v>0</v>
      </c>
      <c r="IV3">
        <f>IF(COUNTIF(Vareoplysninger!$F$35:$J$39,IV2)+COUNTIF(Vareoplysninger!$F$43:$J$47,IV2)&gt;=1,1,0)</f>
        <v>0</v>
      </c>
      <c r="IW3">
        <f>IF(COUNTIF(Vareoplysninger!$F$35:$J$39,IW2)+COUNTIF(Vareoplysninger!$F$43:$J$47,IW2)&gt;=1,1,0)</f>
        <v>0</v>
      </c>
      <c r="IX3">
        <f>IF(COUNTIF(Vareoplysninger!$F$35:$J$39,IX2)+COUNTIF(Vareoplysninger!$F$43:$J$47,IX2)&gt;=1,1,0)</f>
        <v>0</v>
      </c>
      <c r="IY3">
        <f>IF(COUNTIF(Vareoplysninger!$F$35:$J$39,IY2)+COUNTIF(Vareoplysninger!$F$43:$J$47,IY2)&gt;=1,1,0)</f>
        <v>0</v>
      </c>
      <c r="IZ3">
        <f>IF(COUNTIF(Vareoplysninger!$F$35:$J$39,IZ2)+COUNTIF(Vareoplysninger!$F$43:$J$47,IZ2)&gt;=1,1,0)</f>
        <v>0</v>
      </c>
      <c r="JA3">
        <f>IF(COUNTIF(Vareoplysninger!$F$35:$J$39,JA2)+COUNTIF(Vareoplysninger!$F$43:$J$47,JA2)&gt;=1,1,0)</f>
        <v>0</v>
      </c>
      <c r="JB3">
        <f>IF(COUNTIF(Vareoplysninger!$F$35:$J$39,JB2)+COUNTIF(Vareoplysninger!$F$43:$J$47,JB2)&gt;=1,1,0)</f>
        <v>0</v>
      </c>
      <c r="JC3">
        <f>IF(COUNTIF(Vareoplysninger!$F$35:$J$39,JC2)+COUNTIF(Vareoplysninger!$F$43:$J$47,JC2)&gt;=1,1,0)</f>
        <v>0</v>
      </c>
      <c r="JD3">
        <f>IF(COUNTIF(Vareoplysninger!$F$35:$J$39,JD2)+COUNTIF(Vareoplysninger!$F$43:$J$47,JD2)&gt;=1,1,0)</f>
        <v>0</v>
      </c>
      <c r="JE3">
        <f>IF(COUNTIF(Vareoplysninger!$F$35:$J$39,JE2)+COUNTIF(Vareoplysninger!$F$43:$J$47,JE2)&gt;=1,1,0)</f>
        <v>0</v>
      </c>
      <c r="JF3">
        <f>IF(COUNTIF(Vareoplysninger!$F$35:$J$39,JF2)+COUNTIF(Vareoplysninger!$F$43:$J$47,JF2)&gt;=1,1,0)</f>
        <v>0</v>
      </c>
      <c r="JG3">
        <f>IF(COUNTIF(Vareoplysninger!$F$35:$J$39,JG2)+COUNTIF(Vareoplysninger!$F$43:$J$47,JG2)&gt;=1,1,0)</f>
        <v>0</v>
      </c>
      <c r="JH3">
        <f>IF(COUNTIF(Vareoplysninger!$F$35:$J$39,JH2)+COUNTIF(Vareoplysninger!$F$43:$J$47,JH2)&gt;=1,1,0)</f>
        <v>0</v>
      </c>
      <c r="JI3">
        <f>IF(COUNTIF(Vareoplysninger!$F$35:$J$39,JI2)+COUNTIF(Vareoplysninger!$F$43:$J$47,JI2)&gt;=1,1,0)</f>
        <v>0</v>
      </c>
      <c r="JJ3">
        <f>IF(COUNTIF(Vareoplysninger!$F$35:$J$39,JJ2)+COUNTIF(Vareoplysninger!$F$43:$J$47,JJ2)&gt;=1,1,0)</f>
        <v>0</v>
      </c>
      <c r="JK3">
        <f>IF(COUNTIF(Vareoplysninger!$F$35:$J$39,JK2)+COUNTIF(Vareoplysninger!$F$43:$J$47,JK2)&gt;=1,1,0)</f>
        <v>0</v>
      </c>
      <c r="JL3">
        <f>IF(COUNTIF(Vareoplysninger!$F$35:$J$39,JL2)+COUNTIF(Vareoplysninger!$F$43:$J$47,JL2)&gt;=1,1,0)</f>
        <v>0</v>
      </c>
      <c r="JM3">
        <f>IF(COUNTIF(Vareoplysninger!$F$35:$J$39,JM2)+COUNTIF(Vareoplysninger!$F$43:$J$47,JM2)&gt;=1,1,0)</f>
        <v>0</v>
      </c>
      <c r="JN3">
        <f>IF(COUNTIF(Vareoplysninger!$F$35:$J$39,JN2)+COUNTIF(Vareoplysninger!$F$43:$J$47,JN2)&gt;=1,1,0)</f>
        <v>0</v>
      </c>
      <c r="JO3">
        <f>IF(COUNTIF(Vareoplysninger!$F$35:$J$39,JO2)+COUNTIF(Vareoplysninger!$F$43:$J$47,JO2)&gt;=1,1,0)</f>
        <v>0</v>
      </c>
      <c r="JP3">
        <f>IF(COUNTIF(Vareoplysninger!$F$35:$J$39,JP2)+COUNTIF(Vareoplysninger!$F$43:$J$47,JP2)&gt;=1,1,0)</f>
        <v>0</v>
      </c>
      <c r="JQ3">
        <f>IF(COUNTIF(Vareoplysninger!$F$35:$J$39,JQ2)+COUNTIF(Vareoplysninger!$F$43:$J$47,JQ2)&gt;=1,1,0)</f>
        <v>0</v>
      </c>
      <c r="JR3">
        <f>IF(COUNTIF(Vareoplysninger!$F$35:$J$39,JR2)+COUNTIF(Vareoplysninger!$F$43:$J$47,JR2)&gt;=1,1,0)</f>
        <v>0</v>
      </c>
      <c r="JS3">
        <f>IF(COUNTIF(Vareoplysninger!$F$35:$J$39,JS2)+COUNTIF(Vareoplysninger!$F$43:$J$47,JS2)&gt;=1,1,0)</f>
        <v>0</v>
      </c>
      <c r="JT3">
        <f>IF(COUNTIF(Vareoplysninger!$F$35:$J$39,JT2)+COUNTIF(Vareoplysninger!$F$43:$J$47,JT2)&gt;=1,1,0)</f>
        <v>0</v>
      </c>
      <c r="JU3">
        <f>IF(COUNTIF(Vareoplysninger!$F$35:$J$39,JU2)+COUNTIF(Vareoplysninger!$F$43:$J$47,JU2)&gt;=1,1,0)</f>
        <v>0</v>
      </c>
      <c r="JV3">
        <f>IF(COUNTIF(Vareoplysninger!$F$35:$J$39,JV2)+COUNTIF(Vareoplysninger!$F$43:$J$47,JV2)&gt;=1,1,0)</f>
        <v>0</v>
      </c>
      <c r="JW3">
        <f>IF(COUNTIF(Vareoplysninger!$F$35:$J$39,JW2)+COUNTIF(Vareoplysninger!$F$43:$J$47,JW2)&gt;=1,1,0)</f>
        <v>0</v>
      </c>
      <c r="JX3">
        <f>IF(COUNTIF(Vareoplysninger!$F$35:$J$39,JX2)+COUNTIF(Vareoplysninger!$F$43:$J$47,JX2)&gt;=1,1,0)</f>
        <v>0</v>
      </c>
      <c r="JY3">
        <f>IF(COUNTIF(Vareoplysninger!$F$35:$J$39,JY2)+COUNTIF(Vareoplysninger!$F$43:$J$47,JY2)&gt;=1,1,0)</f>
        <v>0</v>
      </c>
      <c r="JZ3">
        <f>IF(COUNTIF(Vareoplysninger!$F$35:$J$39,JZ2)+COUNTIF(Vareoplysninger!$F$43:$J$47,JZ2)&gt;=1,1,0)</f>
        <v>0</v>
      </c>
      <c r="KA3">
        <f>IF(COUNTIF(Vareoplysninger!$F$35:$J$39,KA2)+COUNTIF(Vareoplysninger!$F$43:$J$47,KA2)&gt;=1,1,0)</f>
        <v>0</v>
      </c>
      <c r="KB3">
        <f>IF(COUNTIF(Vareoplysninger!$F$35:$J$39,KB2)+COUNTIF(Vareoplysninger!$F$43:$J$47,KB2)&gt;=1,1,0)</f>
        <v>0</v>
      </c>
      <c r="KC3">
        <f>IF(COUNTIF(Vareoplysninger!$F$35:$J$39,KC2)+COUNTIF(Vareoplysninger!$F$43:$J$47,KC2)&gt;=1,1,0)</f>
        <v>0</v>
      </c>
      <c r="KD3">
        <f>IF(COUNTIF(Vareoplysninger!$F$35:$J$39,KD2)+COUNTIF(Vareoplysninger!$F$43:$J$47,KD2)&gt;=1,1,0)</f>
        <v>0</v>
      </c>
      <c r="KE3">
        <f>IF(COUNTIF(Vareoplysninger!$F$35:$J$39,KE2)+COUNTIF(Vareoplysninger!$F$43:$J$47,KE2)&gt;=1,1,0)</f>
        <v>0</v>
      </c>
      <c r="KF3">
        <f>IF(COUNTIF(Vareoplysninger!$F$35:$J$39,KF2)+COUNTIF(Vareoplysninger!$F$43:$J$47,KF2)&gt;=1,1,0)</f>
        <v>0</v>
      </c>
      <c r="KG3">
        <f>IF(COUNTIF(Vareoplysninger!$F$35:$J$39,KG2)+COUNTIF(Vareoplysninger!$F$43:$J$47,KG2)&gt;=1,1,0)</f>
        <v>0</v>
      </c>
      <c r="KH3">
        <f>IF(COUNTIF(Vareoplysninger!$F$35:$J$39,KH2)+COUNTIF(Vareoplysninger!$F$43:$J$47,KH2)&gt;=1,1,0)</f>
        <v>0</v>
      </c>
      <c r="KI3">
        <f>IF(COUNTIF(Vareoplysninger!$F$35:$J$39,KI2)+COUNTIF(Vareoplysninger!$F$43:$J$47,KI2)&gt;=1,1,0)</f>
        <v>0</v>
      </c>
      <c r="KJ3">
        <f>IF(COUNTIF(Vareoplysninger!$F$35:$J$39,KJ2)+COUNTIF(Vareoplysninger!$F$43:$J$47,KJ2)&gt;=1,1,0)</f>
        <v>0</v>
      </c>
      <c r="KK3">
        <f>IF(COUNTIF(Vareoplysninger!$F$35:$J$39,KK2)+COUNTIF(Vareoplysninger!$F$43:$J$47,KK2)&gt;=1,1,0)</f>
        <v>0</v>
      </c>
      <c r="KL3">
        <f>IF(COUNTIF(Vareoplysninger!$F$35:$J$39,KL2)+COUNTIF(Vareoplysninger!$F$43:$J$47,KL2)&gt;=1,1,0)</f>
        <v>0</v>
      </c>
      <c r="KM3">
        <f>IF(COUNTIF(Vareoplysninger!$F$35:$J$39,KM2)+COUNTIF(Vareoplysninger!$F$43:$J$47,KM2)&gt;=1,1,0)</f>
        <v>0</v>
      </c>
      <c r="KN3">
        <f>IF(COUNTIF(Vareoplysninger!$F$35:$J$39,KN2)+COUNTIF(Vareoplysninger!$F$43:$J$47,KN2)&gt;=1,1,0)</f>
        <v>0</v>
      </c>
      <c r="KO3">
        <f>IF(COUNTIF(Vareoplysninger!$F$35:$J$39,KO2)+COUNTIF(Vareoplysninger!$F$43:$J$47,KO2)&gt;=1,1,0)</f>
        <v>0</v>
      </c>
      <c r="KP3">
        <f>IF(COUNTIF(Vareoplysninger!$F$35:$J$39,KP2)+COUNTIF(Vareoplysninger!$F$43:$J$47,KP2)&gt;=1,1,0)</f>
        <v>0</v>
      </c>
      <c r="KQ3">
        <f>IF(COUNTIF(Vareoplysninger!$F$35:$J$39,KQ2)+COUNTIF(Vareoplysninger!$F$43:$J$47,KQ2)&gt;=1,1,0)</f>
        <v>0</v>
      </c>
      <c r="KR3">
        <f>IF(COUNTIF(Vareoplysninger!$F$35:$J$39,KR2)+COUNTIF(Vareoplysninger!$F$43:$J$47,KR2)&gt;=1,1,0)</f>
        <v>0</v>
      </c>
      <c r="KS3">
        <f>IF(COUNTIF(Vareoplysninger!$F$35:$J$39,KS2)+COUNTIF(Vareoplysninger!$F$43:$J$47,KS2)&gt;=1,1,0)</f>
        <v>0</v>
      </c>
      <c r="KT3">
        <f>IF(COUNTIF(Vareoplysninger!$F$35:$J$39,KT2)+COUNTIF(Vareoplysninger!$F$43:$J$47,KT2)&gt;=1,1,0)</f>
        <v>0</v>
      </c>
      <c r="KU3">
        <f>IF(COUNTIF(Vareoplysninger!$F$35:$J$39,KU2)+COUNTIF(Vareoplysninger!$F$43:$J$47,KU2)&gt;=1,1,0)</f>
        <v>0</v>
      </c>
      <c r="KV3">
        <f>IF(COUNTIF(Vareoplysninger!$F$35:$J$39,KV2)+COUNTIF(Vareoplysninger!$F$43:$J$47,KV2)&gt;=1,1,0)</f>
        <v>0</v>
      </c>
      <c r="KW3">
        <f>IF(COUNTIF(Vareoplysninger!$F$35:$J$39,KW2)+COUNTIF(Vareoplysninger!$F$43:$J$47,KW2)&gt;=1,1,0)</f>
        <v>0</v>
      </c>
      <c r="KX3">
        <f>IF(COUNTIF(Vareoplysninger!$F$35:$J$39,KX2)+COUNTIF(Vareoplysninger!$F$43:$J$47,KX2)&gt;=1,1,0)</f>
        <v>0</v>
      </c>
      <c r="KY3">
        <f>IF(COUNTIF(Vareoplysninger!$F$35:$J$39,KY2)+COUNTIF(Vareoplysninger!$F$43:$J$47,KY2)&gt;=1,1,0)</f>
        <v>0</v>
      </c>
      <c r="KZ3">
        <f>IF(COUNTIF(Vareoplysninger!$F$35:$J$39,KZ2)+COUNTIF(Vareoplysninger!$F$43:$J$47,KZ2)&gt;=1,1,0)</f>
        <v>0</v>
      </c>
      <c r="LA3">
        <f>IF(COUNTIF(Vareoplysninger!$F$35:$J$39,LA2)+COUNTIF(Vareoplysninger!$F$43:$J$47,LA2)&gt;=1,1,0)</f>
        <v>0</v>
      </c>
      <c r="LB3">
        <f>IF(COUNTIF(Vareoplysninger!$F$35:$J$39,LB2)+COUNTIF(Vareoplysninger!$F$43:$J$47,LB2)&gt;=1,1,0)</f>
        <v>0</v>
      </c>
      <c r="LC3">
        <f>IF(COUNTIF(Vareoplysninger!$F$35:$J$39,LC2)+COUNTIF(Vareoplysninger!$F$43:$J$47,LC2)&gt;=1,1,0)</f>
        <v>0</v>
      </c>
      <c r="LD3">
        <f>IF(COUNTIF(Vareoplysninger!$F$35:$J$39,LD2)+COUNTIF(Vareoplysninger!$F$43:$J$47,LD2)&gt;=1,1,0)</f>
        <v>0</v>
      </c>
      <c r="LE3">
        <f>IF(COUNTIF(Vareoplysninger!$F$35:$J$39,LE2)+COUNTIF(Vareoplysninger!$F$43:$J$47,LE2)&gt;=1,1,0)</f>
        <v>0</v>
      </c>
      <c r="LF3">
        <f>IF(COUNTIF(Vareoplysninger!$F$35:$J$39,LF2)+COUNTIF(Vareoplysninger!$F$43:$J$47,LF2)&gt;=1,1,0)</f>
        <v>0</v>
      </c>
      <c r="LG3">
        <f>IF(COUNTIF(Vareoplysninger!$F$35:$J$39,LG2)+COUNTIF(Vareoplysninger!$F$43:$J$47,LG2)&gt;=1,1,0)</f>
        <v>0</v>
      </c>
      <c r="LH3">
        <f>IF(COUNTIF(Vareoplysninger!$F$35:$J$39,LH2)+COUNTIF(Vareoplysninger!$F$43:$J$47,LH2)&gt;=1,1,0)</f>
        <v>0</v>
      </c>
      <c r="LI3">
        <f>IF(COUNTIF(Vareoplysninger!$F$35:$J$39,LI2)+COUNTIF(Vareoplysninger!$F$43:$J$47,LI2)&gt;=1,1,0)</f>
        <v>0</v>
      </c>
      <c r="LJ3">
        <f>IF(COUNTIF(Vareoplysninger!$F$35:$J$39,LJ2)+COUNTIF(Vareoplysninger!$F$43:$J$47,LJ2)&gt;=1,1,0)</f>
        <v>0</v>
      </c>
      <c r="LK3">
        <f>IF(COUNTIF(Vareoplysninger!$F$35:$J$39,LK2)+COUNTIF(Vareoplysninger!$F$43:$J$47,LK2)&gt;=1,1,0)</f>
        <v>0</v>
      </c>
      <c r="LL3">
        <f>IF(COUNTIF(Vareoplysninger!$F$35:$J$39,LL2)+COUNTIF(Vareoplysninger!$F$43:$J$47,LL2)&gt;=1,1,0)</f>
        <v>0</v>
      </c>
      <c r="LM3">
        <f>IF(COUNTIF(Vareoplysninger!$F$35:$J$39,LM2)+COUNTIF(Vareoplysninger!$F$43:$J$47,LM2)&gt;=1,1,0)</f>
        <v>0</v>
      </c>
      <c r="LN3">
        <f>IF(COUNTIF(Vareoplysninger!$F$35:$J$39,LN2)+COUNTIF(Vareoplysninger!$F$43:$J$47,LN2)&gt;=1,1,0)</f>
        <v>0</v>
      </c>
      <c r="LO3">
        <f>IF(COUNTIF(Vareoplysninger!$F$35:$J$39,LO2)+COUNTIF(Vareoplysninger!$F$43:$J$47,LO2)&gt;=1,1,0)</f>
        <v>0</v>
      </c>
      <c r="LP3">
        <f>IF(COUNTIF(Vareoplysninger!$F$35:$J$39,LP2)+COUNTIF(Vareoplysninger!$F$43:$J$47,LP2)&gt;=1,1,0)</f>
        <v>0</v>
      </c>
      <c r="LQ3">
        <f>IF(COUNTIF(Vareoplysninger!$F$35:$J$39,LQ2)+COUNTIF(Vareoplysninger!$F$43:$J$47,LQ2)&gt;=1,1,0)</f>
        <v>0</v>
      </c>
      <c r="LR3">
        <f>IF(COUNTIF(Vareoplysninger!$F$35:$J$39,LR2)+COUNTIF(Vareoplysninger!$F$43:$J$47,LR2)&gt;=1,1,0)</f>
        <v>0</v>
      </c>
      <c r="LS3">
        <f>IF(COUNTIF(Vareoplysninger!$F$35:$J$39,LS2)+COUNTIF(Vareoplysninger!$F$43:$J$47,LS2)&gt;=1,1,0)</f>
        <v>0</v>
      </c>
      <c r="LT3">
        <f>IF(COUNTIF(Vareoplysninger!$F$35:$J$39,LT2)+COUNTIF(Vareoplysninger!$F$43:$J$47,LT2)&gt;=1,1,0)</f>
        <v>0</v>
      </c>
      <c r="LU3">
        <f>IF(COUNTIF(Vareoplysninger!$F$35:$J$39,LU2)+COUNTIF(Vareoplysninger!$F$43:$J$47,LU2)&gt;=1,1,0)</f>
        <v>0</v>
      </c>
      <c r="LV3">
        <f>IF(COUNTIF(Vareoplysninger!$F$35:$J$39,LV2)+COUNTIF(Vareoplysninger!$F$43:$J$47,LV2)&gt;=1,1,0)</f>
        <v>0</v>
      </c>
      <c r="LW3">
        <f>IF(COUNTIF(Vareoplysninger!$F$35:$J$39,LW2)+COUNTIF(Vareoplysninger!$F$43:$J$47,LW2)&gt;=1,1,0)</f>
        <v>0</v>
      </c>
      <c r="LX3">
        <f>IF(COUNTIF(Vareoplysninger!$F$35:$J$39,LX2)+COUNTIF(Vareoplysninger!$F$43:$J$47,LX2)&gt;=1,1,0)</f>
        <v>0</v>
      </c>
      <c r="LY3">
        <f>IF(COUNTIF(Vareoplysninger!$F$35:$J$39,LY2)+COUNTIF(Vareoplysninger!$F$43:$J$47,LY2)&gt;=1,1,0)</f>
        <v>0</v>
      </c>
      <c r="LZ3">
        <f>IF(COUNTIF(Vareoplysninger!$F$35:$J$39,LZ2)+COUNTIF(Vareoplysninger!$F$43:$J$47,LZ2)&gt;=1,1,0)</f>
        <v>0</v>
      </c>
      <c r="MA3">
        <f>IF(COUNTIF(Vareoplysninger!$F$35:$J$39,MA2)+COUNTIF(Vareoplysninger!$F$43:$J$47,MA2)&gt;=1,1,0)</f>
        <v>0</v>
      </c>
      <c r="MB3">
        <f>IF(COUNTIF(Vareoplysninger!$F$35:$J$39,MB2)+COUNTIF(Vareoplysninger!$F$43:$J$47,MB2)&gt;=1,1,0)</f>
        <v>0</v>
      </c>
      <c r="MC3">
        <f>IF(COUNTIF(Vareoplysninger!$F$35:$J$39,MC2)+COUNTIF(Vareoplysninger!$F$43:$J$47,MC2)&gt;=1,1,0)</f>
        <v>0</v>
      </c>
      <c r="MD3">
        <f>IF(COUNTIF(Vareoplysninger!$F$35:$J$39,MD2)+COUNTIF(Vareoplysninger!$F$43:$J$47,MD2)&gt;=1,1,0)</f>
        <v>0</v>
      </c>
      <c r="ME3">
        <f>IF(COUNTIF(Vareoplysninger!$F$35:$J$39,ME2)+COUNTIF(Vareoplysninger!$F$43:$J$47,ME2)&gt;=1,1,0)</f>
        <v>0</v>
      </c>
      <c r="MF3">
        <f>IF(COUNTIF(Vareoplysninger!$F$35:$J$39,MF2)+COUNTIF(Vareoplysninger!$F$43:$J$47,MF2)&gt;=1,1,0)</f>
        <v>0</v>
      </c>
      <c r="MG3">
        <f>IF(COUNTIF(Vareoplysninger!$F$35:$J$39,MG2)+COUNTIF(Vareoplysninger!$F$43:$J$47,MG2)&gt;=1,1,0)</f>
        <v>0</v>
      </c>
      <c r="MH3">
        <f>IF(COUNTIF(Vareoplysninger!$F$35:$J$39,MH2)+COUNTIF(Vareoplysninger!$F$43:$J$47,MH2)&gt;=1,1,0)</f>
        <v>0</v>
      </c>
      <c r="MI3">
        <f>IF(COUNTIF(Vareoplysninger!$F$35:$J$39,MI2)+COUNTIF(Vareoplysninger!$F$43:$J$47,MI2)&gt;=1,1,0)</f>
        <v>0</v>
      </c>
      <c r="MJ3">
        <f>IF(COUNTIF(Vareoplysninger!$F$35:$J$39,MJ2)+COUNTIF(Vareoplysninger!$F$43:$J$47,MJ2)&gt;=1,1,0)</f>
        <v>0</v>
      </c>
      <c r="MK3">
        <f>IF(COUNTIF(Vareoplysninger!$F$35:$J$39,MK2)+COUNTIF(Vareoplysninger!$F$43:$J$47,MK2)&gt;=1,1,0)</f>
        <v>0</v>
      </c>
      <c r="ML3">
        <f>IF(COUNTIF(Vareoplysninger!$F$35:$J$39,ML2)+COUNTIF(Vareoplysninger!$F$43:$J$47,ML2)&gt;=1,1,0)</f>
        <v>0</v>
      </c>
      <c r="MM3">
        <f>IF(COUNTIF(Vareoplysninger!$F$35:$J$39,MM2)+COUNTIF(Vareoplysninger!$F$43:$J$47,MM2)&gt;=1,1,0)</f>
        <v>0</v>
      </c>
      <c r="MN3">
        <f>IF(COUNTIF(Vareoplysninger!$F$35:$J$39,MN2)+COUNTIF(Vareoplysninger!$F$43:$J$47,MN2)&gt;=1,1,0)</f>
        <v>0</v>
      </c>
      <c r="MO3">
        <f>IF(COUNTIF(Vareoplysninger!$F$35:$J$39,MO2)+COUNTIF(Vareoplysninger!$F$43:$J$47,MO2)&gt;=1,1,0)</f>
        <v>0</v>
      </c>
      <c r="MP3">
        <f>IF(COUNTIF(Vareoplysninger!$F$35:$J$39,MP2)+COUNTIF(Vareoplysninger!$F$43:$J$47,MP2)&gt;=1,1,0)</f>
        <v>0</v>
      </c>
      <c r="MQ3">
        <f>IF(COUNTIF(Vareoplysninger!$F$35:$J$39,MQ2)+COUNTIF(Vareoplysninger!$F$43:$J$47,MQ2)&gt;=1,1,0)</f>
        <v>0</v>
      </c>
      <c r="MR3">
        <f>IF(COUNTIF(Vareoplysninger!$F$35:$J$39,MR2)+COUNTIF(Vareoplysninger!$F$43:$J$47,MR2)&gt;=1,1,0)</f>
        <v>0</v>
      </c>
      <c r="MS3">
        <f>IF(COUNTIF(Vareoplysninger!$F$35:$J$39,MS2)+COUNTIF(Vareoplysninger!$F$43:$J$47,MS2)&gt;=1,1,0)</f>
        <v>0</v>
      </c>
      <c r="MT3">
        <f>IF(COUNTIF(Vareoplysninger!$F$35:$J$39,MT2)+COUNTIF(Vareoplysninger!$F$43:$J$47,MT2)&gt;=1,1,0)</f>
        <v>0</v>
      </c>
      <c r="MU3">
        <f>IF(COUNTIF(Vareoplysninger!$F$35:$J$39,MU2)+COUNTIF(Vareoplysninger!$F$43:$J$47,MU2)&gt;=1,1,0)</f>
        <v>0</v>
      </c>
      <c r="MV3">
        <f>IF(COUNTIF(Vareoplysninger!$F$35:$J$39,MV2)+COUNTIF(Vareoplysninger!$F$43:$J$47,MV2)&gt;=1,1,0)</f>
        <v>0</v>
      </c>
      <c r="MW3">
        <f>IF(COUNTIF(Vareoplysninger!$F$35:$J$39,MW2)+COUNTIF(Vareoplysninger!$F$43:$J$47,MW2)&gt;=1,1,0)</f>
        <v>0</v>
      </c>
      <c r="MX3">
        <f>IF(COUNTIF(Vareoplysninger!$F$35:$J$39,MX2)+COUNTIF(Vareoplysninger!$F$43:$J$47,MX2)&gt;=1,1,0)</f>
        <v>0</v>
      </c>
      <c r="MY3">
        <f>IF(COUNTIF(Vareoplysninger!$F$35:$J$39,MY2)+COUNTIF(Vareoplysninger!$F$43:$J$47,MY2)&gt;=1,1,0)</f>
        <v>0</v>
      </c>
    </row>
    <row r="13" spans="2:363" x14ac:dyDescent="0.25">
      <c r="P13" s="33"/>
    </row>
    <row r="15" spans="2:363" x14ac:dyDescent="0.25">
      <c r="P15" s="33"/>
    </row>
    <row r="16" spans="2:363" x14ac:dyDescent="0.25">
      <c r="P16" s="33"/>
    </row>
    <row r="18" spans="16:16" x14ac:dyDescent="0.25">
      <c r="P18" s="33"/>
    </row>
    <row r="21" spans="16:16" x14ac:dyDescent="0.25">
      <c r="P21" s="33"/>
    </row>
    <row r="24" spans="16:16" x14ac:dyDescent="0.25">
      <c r="P24" s="33"/>
    </row>
    <row r="26" spans="16:16" x14ac:dyDescent="0.25">
      <c r="P26" s="33"/>
    </row>
    <row r="28" spans="16:16" x14ac:dyDescent="0.25">
      <c r="P28" s="33"/>
    </row>
    <row r="30" spans="16:16" x14ac:dyDescent="0.25">
      <c r="P30" s="33"/>
    </row>
  </sheetData>
  <sheetProtection algorithmName="SHA-512" hashValue="I4623HInU4fjXgS6nCDbK4ZbrDWzcsL77gvA9ual26hNUkFNok5bIxWMhgMeIi4bU/Acrhjldr5gAuINP7Kx0g==" saltValue="ZSWLXXrOjeNhqEhrOkmyPg==" spinCount="100000" scenarios="1" formatRows="0" pivotTables="0"/>
  <phoneticPr fontId="16" type="noConversion"/>
  <conditionalFormatting sqref="A3:FK3">
    <cfRule type="expression" dxfId="124" priority="4">
      <formula>_xlfn.ISFORMULA(A3)</formula>
    </cfRule>
  </conditionalFormatting>
  <conditionalFormatting sqref="C2">
    <cfRule type="duplicateValues" dxfId="123" priority="3"/>
  </conditionalFormatting>
  <conditionalFormatting sqref="E2:F2">
    <cfRule type="duplicateValues" dxfId="122" priority="2"/>
  </conditionalFormatting>
  <conditionalFormatting sqref="Z2 S2 L2">
    <cfRule type="duplicateValues" dxfId="121" priority="262"/>
  </conditionalFormatting>
  <conditionalFormatting sqref="AA2:AC2">
    <cfRule type="duplicateValues" dxfId="120" priority="1"/>
  </conditionalFormatting>
  <conditionalFormatting sqref="AM4 AP4 AV4 BJ4 AQ4:AU5 BD4:BD5 AS7:AU7 BD7 BP7:BP52 AS9:AS10 AT9:AU13 AS12 AS14:AS15 AT15:AU16 AS18:AU19 AS21:AU22 AS24:AS31 AT24:AU34">
    <cfRule type="expression" dxfId="119" priority="16">
      <formula>_xlfn.ISFORMULA(AM4)</formula>
    </cfRule>
  </conditionalFormatting>
  <conditionalFormatting sqref="BH2:BK2 M2:R2 T2:Y2 AD2:AG2 AS2 A2:B2 BM2:FK2 D2 G2:K2">
    <cfRule type="duplicateValues" dxfId="118" priority="263"/>
  </conditionalFormatting>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1A537-8C19-405E-952C-0FC06C9383F7}">
  <sheetPr codeName="Sheet4"/>
  <dimension ref="A1:Z62"/>
  <sheetViews>
    <sheetView tabSelected="1" workbookViewId="0">
      <selection activeCell="R2" sqref="R2"/>
    </sheetView>
  </sheetViews>
  <sheetFormatPr defaultRowHeight="15" x14ac:dyDescent="0.25"/>
  <cols>
    <col min="1" max="1" width="2.85546875" customWidth="1"/>
    <col min="2" max="2" width="3.42578125" customWidth="1"/>
    <col min="3" max="3" width="33.140625" customWidth="1"/>
    <col min="4" max="4" width="17.7109375" customWidth="1"/>
    <col min="5" max="5" width="13.570312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4" t="s">
        <v>924</v>
      </c>
      <c r="C1" s="74"/>
      <c r="D1" s="74"/>
      <c r="E1" s="74"/>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774</v>
      </c>
      <c r="D3" s="6"/>
      <c r="E3" s="6"/>
      <c r="F3" s="6"/>
      <c r="G3" s="6"/>
      <c r="H3" s="6"/>
      <c r="I3" s="7"/>
      <c r="J3" s="4"/>
      <c r="K3" s="1"/>
      <c r="L3" s="1"/>
      <c r="M3" s="1"/>
      <c r="N3" s="1"/>
      <c r="O3" s="1"/>
      <c r="P3" s="1"/>
      <c r="Q3" s="1"/>
      <c r="R3" s="1"/>
      <c r="S3" s="1"/>
      <c r="T3" s="1"/>
      <c r="U3" s="1"/>
      <c r="V3" s="1"/>
      <c r="W3" s="1"/>
      <c r="X3" s="1"/>
      <c r="Y3" s="1"/>
      <c r="Z3" s="1"/>
    </row>
    <row r="4" spans="1:26" ht="20.25" x14ac:dyDescent="0.3">
      <c r="A4" s="3"/>
      <c r="B4" s="5"/>
      <c r="C4" s="9" t="s">
        <v>925</v>
      </c>
      <c r="D4" s="6"/>
      <c r="E4" s="6"/>
      <c r="F4" s="6"/>
      <c r="G4" s="6"/>
      <c r="H4" s="6"/>
      <c r="I4" s="7"/>
      <c r="J4" s="4"/>
      <c r="K4" s="1"/>
      <c r="L4" s="11" t="s">
        <v>1</v>
      </c>
      <c r="M4" s="1"/>
      <c r="N4" s="1"/>
      <c r="O4" s="1"/>
      <c r="P4" s="1"/>
      <c r="Q4" s="1"/>
      <c r="R4" s="1"/>
      <c r="S4" s="1"/>
      <c r="T4" s="1"/>
      <c r="U4" s="1"/>
      <c r="V4" s="1"/>
      <c r="W4" s="1"/>
      <c r="X4" s="1"/>
      <c r="Y4" s="1"/>
      <c r="Z4" s="1"/>
    </row>
    <row r="5" spans="1:26" x14ac:dyDescent="0.25">
      <c r="A5" s="3"/>
      <c r="B5" s="5"/>
      <c r="C5" s="6"/>
      <c r="D5" s="6"/>
      <c r="E5" s="6"/>
      <c r="F5" s="6"/>
      <c r="G5" s="6"/>
      <c r="H5" s="6"/>
      <c r="I5" s="7"/>
      <c r="J5" s="4"/>
      <c r="K5" s="1"/>
      <c r="L5" s="41" t="s">
        <v>371</v>
      </c>
      <c r="M5" s="1"/>
      <c r="N5" s="1"/>
      <c r="O5" s="1"/>
      <c r="P5" s="15"/>
      <c r="Q5" s="1"/>
      <c r="R5" s="1"/>
      <c r="S5" s="1"/>
      <c r="T5" s="1"/>
      <c r="U5" s="1"/>
      <c r="V5" s="1"/>
      <c r="W5" s="1"/>
      <c r="X5" s="1"/>
      <c r="Y5" s="1"/>
      <c r="Z5" s="1"/>
    </row>
    <row r="6" spans="1:26" ht="18.75" x14ac:dyDescent="0.3">
      <c r="A6" s="3"/>
      <c r="B6" s="5"/>
      <c r="C6" s="57" t="s">
        <v>377</v>
      </c>
      <c r="D6" s="6"/>
      <c r="E6" s="6"/>
      <c r="F6" s="6"/>
      <c r="G6" s="6"/>
      <c r="H6" s="6"/>
      <c r="I6" s="7"/>
      <c r="J6" s="4"/>
      <c r="K6" s="1"/>
      <c r="L6" s="13" t="s">
        <v>370</v>
      </c>
      <c r="M6" s="1"/>
      <c r="N6" s="1"/>
      <c r="O6" s="1"/>
      <c r="P6" s="1"/>
      <c r="Q6" s="1"/>
      <c r="R6" s="1"/>
      <c r="S6" s="1"/>
      <c r="T6" s="1"/>
      <c r="U6" s="1"/>
      <c r="V6" s="1"/>
      <c r="W6" s="1"/>
      <c r="X6" s="1"/>
      <c r="Y6" s="1"/>
      <c r="Z6" s="1"/>
    </row>
    <row r="7" spans="1:26" x14ac:dyDescent="0.25">
      <c r="A7" s="3"/>
      <c r="B7" s="5"/>
      <c r="C7" s="12" t="s">
        <v>2</v>
      </c>
      <c r="D7" s="65" t="s">
        <v>8</v>
      </c>
      <c r="E7" s="65"/>
      <c r="F7" s="65"/>
      <c r="G7" s="65"/>
      <c r="H7" s="65"/>
      <c r="I7" s="7"/>
      <c r="J7" s="4"/>
      <c r="K7" s="1"/>
      <c r="L7" s="39" t="s">
        <v>388</v>
      </c>
      <c r="M7" s="1"/>
      <c r="N7" s="1"/>
      <c r="O7" s="1"/>
      <c r="P7" s="1"/>
      <c r="Q7" s="1"/>
      <c r="R7" s="1"/>
      <c r="S7" s="1"/>
      <c r="T7" s="1"/>
      <c r="U7" s="1"/>
      <c r="V7" s="1"/>
      <c r="W7" s="1"/>
      <c r="X7" s="1"/>
      <c r="Y7" s="1"/>
      <c r="Z7" s="1"/>
    </row>
    <row r="8" spans="1:26" x14ac:dyDescent="0.25">
      <c r="A8" s="3"/>
      <c r="B8" s="5"/>
      <c r="C8" s="12" t="s">
        <v>3</v>
      </c>
      <c r="D8" s="65" t="s">
        <v>8</v>
      </c>
      <c r="E8" s="65"/>
      <c r="F8" s="65"/>
      <c r="G8" s="65"/>
      <c r="H8" s="65"/>
      <c r="I8" s="7"/>
      <c r="J8" s="4"/>
      <c r="K8" s="1"/>
      <c r="L8" s="13" t="s">
        <v>372</v>
      </c>
      <c r="M8" s="1"/>
      <c r="N8" s="1"/>
      <c r="O8" s="1"/>
      <c r="P8" s="1"/>
      <c r="Q8" s="1"/>
      <c r="R8" s="1"/>
      <c r="S8" s="1"/>
      <c r="T8" s="1"/>
      <c r="U8" s="1"/>
      <c r="V8" s="1"/>
      <c r="W8" s="1"/>
      <c r="X8" s="1"/>
      <c r="Y8" s="1"/>
      <c r="Z8" s="1"/>
    </row>
    <row r="9" spans="1:26" ht="15.75" thickBot="1" x14ac:dyDescent="0.3">
      <c r="A9" s="3"/>
      <c r="B9" s="5"/>
      <c r="C9" s="12" t="s">
        <v>7</v>
      </c>
      <c r="D9" s="65" t="s">
        <v>8</v>
      </c>
      <c r="E9" s="65"/>
      <c r="F9" s="65"/>
      <c r="G9" s="65"/>
      <c r="H9" s="65"/>
      <c r="I9" s="7"/>
      <c r="J9" s="4"/>
      <c r="K9" s="1"/>
      <c r="L9" s="14" t="s">
        <v>373</v>
      </c>
      <c r="M9" s="1"/>
      <c r="N9" s="1"/>
      <c r="O9" s="1"/>
      <c r="P9" s="1"/>
      <c r="Q9" s="1"/>
      <c r="R9" s="1"/>
      <c r="S9" s="1"/>
      <c r="T9" s="1"/>
      <c r="U9" s="1"/>
      <c r="V9" s="1"/>
      <c r="W9" s="1"/>
      <c r="X9" s="1"/>
      <c r="Y9" s="1"/>
      <c r="Z9" s="1"/>
    </row>
    <row r="10" spans="1:26" x14ac:dyDescent="0.25">
      <c r="A10" s="3"/>
      <c r="B10" s="5"/>
      <c r="C10" s="12" t="s">
        <v>4</v>
      </c>
      <c r="D10" s="65" t="s">
        <v>8</v>
      </c>
      <c r="E10" s="65"/>
      <c r="F10" s="65"/>
      <c r="G10" s="65"/>
      <c r="H10" s="65"/>
      <c r="I10" s="7"/>
      <c r="J10" s="4"/>
      <c r="K10" s="1"/>
      <c r="L10" s="1"/>
      <c r="M10" s="1"/>
      <c r="N10" s="1"/>
      <c r="O10" s="1"/>
      <c r="P10" s="1"/>
      <c r="Q10" s="1"/>
      <c r="R10" s="1"/>
      <c r="S10" s="1"/>
      <c r="T10" s="1"/>
      <c r="U10" s="1"/>
      <c r="V10" s="1"/>
      <c r="W10" s="1"/>
      <c r="X10" s="1"/>
      <c r="Y10" s="1"/>
      <c r="Z10" s="1"/>
    </row>
    <row r="11" spans="1:26" x14ac:dyDescent="0.25">
      <c r="A11" s="3"/>
      <c r="B11" s="5"/>
      <c r="C11" s="12" t="s">
        <v>769</v>
      </c>
      <c r="D11" s="65" t="s">
        <v>8</v>
      </c>
      <c r="E11" s="65"/>
      <c r="F11" s="65"/>
      <c r="G11" s="65"/>
      <c r="H11" s="65"/>
      <c r="I11" s="7"/>
      <c r="J11" s="4"/>
      <c r="K11" s="1"/>
      <c r="L11" s="1"/>
      <c r="M11" s="1"/>
      <c r="N11" s="1"/>
      <c r="O11" s="1"/>
      <c r="P11" s="1"/>
      <c r="Q11" s="1"/>
      <c r="R11" s="1"/>
      <c r="S11" s="1"/>
      <c r="T11" s="1"/>
      <c r="U11" s="1"/>
      <c r="V11" s="1"/>
      <c r="W11" s="1"/>
      <c r="X11" s="1"/>
      <c r="Y11" s="1"/>
      <c r="Z11" s="1"/>
    </row>
    <row r="12" spans="1:26" x14ac:dyDescent="0.25">
      <c r="A12" s="3"/>
      <c r="B12" s="5"/>
      <c r="C12" s="6"/>
      <c r="D12" s="6"/>
      <c r="E12" s="6"/>
      <c r="F12" s="6"/>
      <c r="G12" s="6"/>
      <c r="H12" s="6"/>
      <c r="I12" s="7"/>
      <c r="J12" s="4"/>
      <c r="K12" s="1"/>
      <c r="L12" s="1"/>
      <c r="M12" s="1"/>
      <c r="N12" s="1"/>
      <c r="O12" s="1"/>
      <c r="P12" s="1"/>
      <c r="Q12" s="1"/>
      <c r="R12" s="1"/>
      <c r="S12" s="1"/>
      <c r="T12" s="1"/>
      <c r="U12" s="1"/>
      <c r="V12" s="1"/>
      <c r="W12" s="1"/>
      <c r="X12" s="1"/>
      <c r="Y12" s="1"/>
      <c r="Z12" s="1"/>
    </row>
    <row r="13" spans="1:26" x14ac:dyDescent="0.25">
      <c r="A13" s="3"/>
      <c r="B13" s="5"/>
      <c r="C13" s="12" t="s">
        <v>374</v>
      </c>
      <c r="D13" s="65" t="s">
        <v>8</v>
      </c>
      <c r="E13" s="65"/>
      <c r="F13" s="65"/>
      <c r="G13" s="65"/>
      <c r="H13" s="65"/>
      <c r="I13" s="7"/>
      <c r="J13" s="4"/>
      <c r="K13" s="1"/>
      <c r="L13" s="1"/>
      <c r="M13" s="1"/>
      <c r="N13" s="1"/>
      <c r="O13" s="1"/>
      <c r="P13" s="1"/>
      <c r="Q13" s="1"/>
      <c r="R13" s="1"/>
      <c r="S13" s="1"/>
      <c r="T13" s="1"/>
      <c r="U13" s="1"/>
      <c r="V13" s="1"/>
      <c r="W13" s="1"/>
      <c r="X13" s="1"/>
      <c r="Y13" s="1"/>
      <c r="Z13" s="1"/>
    </row>
    <row r="14" spans="1:26" x14ac:dyDescent="0.25">
      <c r="A14" s="3"/>
      <c r="B14" s="5"/>
      <c r="C14" s="12" t="s">
        <v>361</v>
      </c>
      <c r="D14" s="65" t="s">
        <v>8</v>
      </c>
      <c r="E14" s="65"/>
      <c r="F14" s="65"/>
      <c r="G14" s="65"/>
      <c r="H14" s="65"/>
      <c r="I14" s="7"/>
      <c r="J14" s="4"/>
      <c r="K14" s="1"/>
      <c r="L14" s="1"/>
      <c r="M14" s="1"/>
      <c r="N14" s="1"/>
      <c r="O14" s="1"/>
      <c r="P14" s="1"/>
      <c r="Q14" s="1"/>
      <c r="R14" s="1"/>
      <c r="S14" s="1"/>
      <c r="T14" s="1"/>
      <c r="U14" s="1"/>
      <c r="V14" s="1"/>
      <c r="W14" s="1"/>
      <c r="X14" s="1"/>
      <c r="Y14" s="1"/>
      <c r="Z14" s="1"/>
    </row>
    <row r="15" spans="1:26" x14ac:dyDescent="0.25">
      <c r="A15" s="3"/>
      <c r="B15" s="5"/>
      <c r="C15" s="6"/>
      <c r="D15" s="6"/>
      <c r="E15" s="6"/>
      <c r="F15" s="6"/>
      <c r="G15" s="6"/>
      <c r="H15" s="6"/>
      <c r="I15" s="7"/>
      <c r="J15" s="4"/>
      <c r="K15" s="1"/>
      <c r="L15" s="1"/>
      <c r="M15" s="1"/>
      <c r="N15" s="1"/>
      <c r="O15" s="1"/>
      <c r="P15" s="1"/>
      <c r="Q15" s="1"/>
      <c r="R15" s="1"/>
      <c r="S15" s="1"/>
      <c r="T15" s="1"/>
      <c r="U15" s="1"/>
      <c r="V15" s="1"/>
      <c r="W15" s="1"/>
      <c r="X15" s="1"/>
      <c r="Y15" s="1"/>
      <c r="Z15" s="1"/>
    </row>
    <row r="16" spans="1:26" x14ac:dyDescent="0.25">
      <c r="A16" s="3"/>
      <c r="B16" s="5"/>
      <c r="C16" s="12" t="s">
        <v>5</v>
      </c>
      <c r="D16" s="69" t="s">
        <v>13</v>
      </c>
      <c r="E16" s="70"/>
      <c r="F16" s="70"/>
      <c r="G16" s="70"/>
      <c r="H16" s="70"/>
      <c r="I16" s="7"/>
      <c r="J16" s="4"/>
      <c r="K16" s="1"/>
      <c r="L16" s="1"/>
      <c r="M16" s="1"/>
      <c r="N16" s="1"/>
      <c r="O16" s="1"/>
      <c r="P16" s="1"/>
      <c r="Q16" s="1"/>
      <c r="R16" s="1"/>
      <c r="S16" s="1"/>
      <c r="T16" s="1"/>
      <c r="U16" s="1"/>
      <c r="V16" s="1"/>
      <c r="W16" s="1"/>
      <c r="X16" s="1"/>
      <c r="Y16" s="1"/>
      <c r="Z16" s="1"/>
    </row>
    <row r="17" spans="1:26" x14ac:dyDescent="0.25">
      <c r="A17" s="3"/>
      <c r="B17" s="5"/>
      <c r="C17" s="12" t="s">
        <v>6</v>
      </c>
      <c r="D17" s="21" t="s">
        <v>13</v>
      </c>
      <c r="E17" s="12" t="s">
        <v>12</v>
      </c>
      <c r="F17" s="71"/>
      <c r="G17" s="72"/>
      <c r="H17" s="73"/>
      <c r="I17" s="7"/>
      <c r="J17" s="4"/>
      <c r="K17" s="1"/>
      <c r="L17" s="1"/>
      <c r="M17" s="1"/>
      <c r="N17" s="1"/>
      <c r="O17" s="1"/>
      <c r="P17" s="1"/>
      <c r="Q17" s="1"/>
      <c r="R17" s="1"/>
      <c r="S17" s="1"/>
      <c r="T17" s="1"/>
      <c r="U17" s="1"/>
      <c r="V17" s="1"/>
      <c r="W17" s="1"/>
      <c r="X17" s="1"/>
      <c r="Y17" s="1"/>
      <c r="Z17" s="1"/>
    </row>
    <row r="18" spans="1:26" x14ac:dyDescent="0.25">
      <c r="A18" s="3"/>
      <c r="B18" s="5"/>
      <c r="C18" s="12" t="s">
        <v>767</v>
      </c>
      <c r="D18" s="65" t="s">
        <v>8</v>
      </c>
      <c r="E18" s="65"/>
      <c r="F18" s="65"/>
      <c r="G18" s="65"/>
      <c r="H18" s="65"/>
      <c r="I18" s="7"/>
      <c r="J18" s="4"/>
      <c r="K18" s="1"/>
      <c r="L18" s="1"/>
      <c r="M18" s="1"/>
      <c r="N18" s="1"/>
      <c r="O18" s="1"/>
      <c r="P18" s="1"/>
      <c r="Q18" s="1"/>
      <c r="R18" s="1"/>
      <c r="S18" s="1"/>
      <c r="T18" s="1"/>
      <c r="U18" s="1"/>
      <c r="V18" s="1"/>
      <c r="W18" s="1"/>
      <c r="X18" s="1"/>
      <c r="Y18" s="1"/>
      <c r="Z18" s="1"/>
    </row>
    <row r="19" spans="1:26" x14ac:dyDescent="0.25">
      <c r="A19" s="3"/>
      <c r="B19" s="5"/>
      <c r="C19" s="6"/>
      <c r="D19" s="6"/>
      <c r="E19" s="6"/>
      <c r="F19" s="6"/>
      <c r="G19" s="6"/>
      <c r="H19" s="6"/>
      <c r="I19" s="7"/>
      <c r="J19" s="4"/>
      <c r="K19" s="1"/>
      <c r="L19" s="1"/>
      <c r="M19" s="1"/>
      <c r="N19" s="1"/>
      <c r="O19" s="1"/>
      <c r="P19" s="1"/>
      <c r="Q19" s="1"/>
      <c r="R19" s="1"/>
      <c r="S19" s="1"/>
      <c r="T19" s="1"/>
      <c r="U19" s="1"/>
      <c r="V19" s="1"/>
      <c r="W19" s="1"/>
      <c r="X19" s="1"/>
      <c r="Y19" s="1"/>
      <c r="Z19" s="1"/>
    </row>
    <row r="20" spans="1:26" ht="18.75" x14ac:dyDescent="0.3">
      <c r="A20" s="3"/>
      <c r="B20" s="5"/>
      <c r="C20" s="57" t="s">
        <v>375</v>
      </c>
      <c r="D20" s="6"/>
      <c r="E20" s="6"/>
      <c r="F20" s="6"/>
      <c r="G20" s="6"/>
      <c r="H20" s="6"/>
      <c r="I20" s="7"/>
      <c r="J20" s="4"/>
      <c r="K20" s="1"/>
      <c r="L20" s="1"/>
      <c r="M20" s="1"/>
      <c r="N20" s="1"/>
      <c r="O20" s="1"/>
      <c r="P20" s="1"/>
      <c r="Q20" s="1"/>
      <c r="R20" s="1"/>
      <c r="S20" s="1"/>
      <c r="T20" s="1"/>
      <c r="U20" s="1"/>
      <c r="V20" s="1"/>
      <c r="W20" s="1"/>
      <c r="X20" s="1"/>
      <c r="Y20" s="1"/>
      <c r="Z20" s="1"/>
    </row>
    <row r="21" spans="1:26" x14ac:dyDescent="0.25">
      <c r="A21" s="3"/>
      <c r="B21" s="5"/>
      <c r="C21" s="12" t="s">
        <v>2</v>
      </c>
      <c r="D21" s="65" t="s">
        <v>8</v>
      </c>
      <c r="E21" s="65"/>
      <c r="F21" s="65"/>
      <c r="G21" s="65"/>
      <c r="H21" s="65"/>
      <c r="I21" s="7"/>
      <c r="J21" s="4"/>
      <c r="K21" s="1"/>
      <c r="L21" s="1"/>
      <c r="M21" s="1"/>
      <c r="N21" s="1"/>
      <c r="O21" s="1"/>
      <c r="P21" s="1"/>
      <c r="Q21" s="1"/>
      <c r="R21" s="1"/>
      <c r="S21" s="1"/>
      <c r="T21" s="1"/>
      <c r="U21" s="1"/>
      <c r="V21" s="1"/>
      <c r="W21" s="1"/>
      <c r="X21" s="1"/>
      <c r="Y21" s="1"/>
      <c r="Z21" s="1"/>
    </row>
    <row r="22" spans="1:26" x14ac:dyDescent="0.25">
      <c r="A22" s="3"/>
      <c r="B22" s="5"/>
      <c r="C22" s="12" t="s">
        <v>376</v>
      </c>
      <c r="D22" s="65" t="s">
        <v>8</v>
      </c>
      <c r="E22" s="65"/>
      <c r="F22" s="65"/>
      <c r="G22" s="65"/>
      <c r="H22" s="65"/>
      <c r="I22" s="7"/>
      <c r="J22" s="4"/>
      <c r="K22" s="1"/>
      <c r="L22" s="1"/>
      <c r="M22" s="1"/>
      <c r="N22" s="1"/>
      <c r="O22" s="1"/>
      <c r="P22" s="1"/>
      <c r="Q22" s="1"/>
      <c r="R22" s="1"/>
      <c r="S22" s="1"/>
      <c r="T22" s="1"/>
      <c r="U22" s="1"/>
      <c r="V22" s="1"/>
      <c r="W22" s="1"/>
      <c r="X22" s="1"/>
      <c r="Y22" s="1"/>
      <c r="Z22" s="1"/>
    </row>
    <row r="23" spans="1:26" x14ac:dyDescent="0.25">
      <c r="A23" s="3"/>
      <c r="B23" s="5"/>
      <c r="C23" s="12" t="s">
        <v>7</v>
      </c>
      <c r="D23" s="65" t="s">
        <v>8</v>
      </c>
      <c r="E23" s="65"/>
      <c r="F23" s="65"/>
      <c r="G23" s="65"/>
      <c r="H23" s="65"/>
      <c r="I23" s="7"/>
      <c r="J23" s="4"/>
      <c r="K23" s="1"/>
      <c r="L23" s="1"/>
      <c r="M23" s="1"/>
      <c r="N23" s="1"/>
      <c r="O23" s="1"/>
      <c r="P23" s="1"/>
      <c r="Q23" s="1"/>
      <c r="R23" s="1"/>
      <c r="S23" s="1"/>
      <c r="T23" s="1"/>
      <c r="U23" s="1"/>
      <c r="V23" s="1"/>
      <c r="W23" s="1"/>
      <c r="X23" s="1"/>
      <c r="Y23" s="1"/>
      <c r="Z23" s="1"/>
    </row>
    <row r="24" spans="1:26" x14ac:dyDescent="0.25">
      <c r="A24" s="3"/>
      <c r="B24" s="5"/>
      <c r="C24" s="12" t="s">
        <v>4</v>
      </c>
      <c r="D24" s="65" t="s">
        <v>8</v>
      </c>
      <c r="E24" s="65"/>
      <c r="F24" s="65"/>
      <c r="G24" s="65"/>
      <c r="H24" s="65"/>
      <c r="I24" s="7"/>
      <c r="J24" s="4"/>
      <c r="K24" s="1"/>
      <c r="L24" s="1"/>
      <c r="M24" s="1"/>
      <c r="N24" s="1"/>
      <c r="O24" s="1"/>
      <c r="P24" s="1"/>
      <c r="Q24" s="1"/>
      <c r="R24" s="1"/>
      <c r="S24" s="1"/>
      <c r="T24" s="1"/>
      <c r="U24" s="1"/>
      <c r="V24" s="1"/>
      <c r="W24" s="1"/>
      <c r="X24" s="1"/>
      <c r="Y24" s="1"/>
      <c r="Z24" s="1"/>
    </row>
    <row r="25" spans="1:26" x14ac:dyDescent="0.25">
      <c r="A25" s="3"/>
      <c r="B25" s="5"/>
      <c r="C25" s="12" t="s">
        <v>770</v>
      </c>
      <c r="D25" s="65" t="s">
        <v>8</v>
      </c>
      <c r="E25" s="65"/>
      <c r="F25" s="65"/>
      <c r="G25" s="65"/>
      <c r="H25" s="65"/>
      <c r="I25" s="7"/>
      <c r="J25" s="4"/>
      <c r="K25" s="1"/>
      <c r="L25" s="1"/>
      <c r="M25" s="1"/>
      <c r="N25" s="1"/>
      <c r="O25" s="1"/>
      <c r="P25" s="1"/>
      <c r="Q25" s="1"/>
      <c r="R25" s="1"/>
      <c r="S25" s="1"/>
      <c r="T25" s="1"/>
      <c r="U25" s="1"/>
      <c r="V25" s="1"/>
      <c r="W25" s="1"/>
      <c r="X25" s="1"/>
      <c r="Y25" s="1"/>
      <c r="Z25" s="1"/>
    </row>
    <row r="26" spans="1:26" ht="15.75" thickBot="1" x14ac:dyDescent="0.3">
      <c r="A26" s="3"/>
      <c r="B26" s="5"/>
      <c r="C26" s="23"/>
      <c r="D26" s="24"/>
      <c r="E26" s="24"/>
      <c r="F26" s="24"/>
      <c r="G26" s="24"/>
      <c r="H26" s="24"/>
      <c r="I26" s="7"/>
      <c r="J26" s="4"/>
      <c r="K26" s="1"/>
      <c r="L26" s="1"/>
      <c r="M26" s="1"/>
      <c r="N26" s="1"/>
      <c r="O26" s="1"/>
      <c r="P26" s="1"/>
      <c r="Q26" s="1"/>
      <c r="R26" s="1"/>
      <c r="S26" s="1"/>
      <c r="T26" s="1"/>
      <c r="U26" s="1"/>
      <c r="V26" s="1"/>
      <c r="W26" s="1"/>
      <c r="X26" s="1"/>
      <c r="Y26" s="1"/>
      <c r="Z26" s="1"/>
    </row>
    <row r="27" spans="1:26" x14ac:dyDescent="0.25">
      <c r="A27" s="3"/>
      <c r="B27" s="5"/>
      <c r="C27" s="56" t="s">
        <v>771</v>
      </c>
      <c r="D27" s="35"/>
      <c r="E27" s="35"/>
      <c r="F27" s="35"/>
      <c r="G27" s="35"/>
      <c r="H27" s="36"/>
      <c r="I27" s="7"/>
      <c r="J27" s="4"/>
      <c r="K27" s="1"/>
      <c r="L27" s="1"/>
      <c r="M27" s="1"/>
      <c r="N27" s="1"/>
      <c r="O27" s="1"/>
      <c r="P27" s="1"/>
      <c r="Q27" s="1"/>
      <c r="R27" s="1"/>
      <c r="S27" s="1"/>
      <c r="T27" s="1"/>
      <c r="U27" s="1"/>
      <c r="V27" s="1"/>
      <c r="W27" s="1"/>
      <c r="X27" s="1"/>
      <c r="Y27" s="1"/>
      <c r="Z27" s="1"/>
    </row>
    <row r="28" spans="1:26" x14ac:dyDescent="0.25">
      <c r="A28" s="3"/>
      <c r="B28" s="5"/>
      <c r="C28" s="37" t="s">
        <v>366</v>
      </c>
      <c r="D28" s="65" t="s">
        <v>8</v>
      </c>
      <c r="E28" s="65"/>
      <c r="F28" s="65"/>
      <c r="G28" s="65"/>
      <c r="H28" s="66"/>
      <c r="I28" s="7"/>
      <c r="J28" s="4"/>
      <c r="K28" s="1"/>
      <c r="L28" s="1"/>
      <c r="M28" s="1"/>
      <c r="N28" s="1"/>
      <c r="O28" s="1"/>
      <c r="P28" s="1"/>
      <c r="Q28" s="1"/>
      <c r="R28" s="1"/>
      <c r="S28" s="1"/>
      <c r="T28" s="1"/>
      <c r="U28" s="1"/>
      <c r="V28" s="1"/>
      <c r="W28" s="1"/>
      <c r="X28" s="1"/>
      <c r="Y28" s="1"/>
      <c r="Z28" s="1"/>
    </row>
    <row r="29" spans="1:26" x14ac:dyDescent="0.25">
      <c r="A29" s="3"/>
      <c r="B29" s="5"/>
      <c r="C29" s="37" t="s">
        <v>909</v>
      </c>
      <c r="D29" s="65" t="s">
        <v>8</v>
      </c>
      <c r="E29" s="65"/>
      <c r="F29" s="65"/>
      <c r="G29" s="65"/>
      <c r="H29" s="66"/>
      <c r="I29" s="7"/>
      <c r="J29" s="4"/>
      <c r="K29" s="1"/>
      <c r="L29" s="1"/>
      <c r="M29" s="1"/>
      <c r="N29" s="1"/>
      <c r="O29" s="1"/>
      <c r="P29" s="1"/>
      <c r="Q29" s="1"/>
      <c r="R29" s="1"/>
      <c r="S29" s="1"/>
      <c r="T29" s="1"/>
      <c r="U29" s="1"/>
      <c r="V29" s="1"/>
      <c r="W29" s="1"/>
      <c r="X29" s="1"/>
      <c r="Y29" s="1"/>
      <c r="Z29" s="1"/>
    </row>
    <row r="30" spans="1:26" x14ac:dyDescent="0.25">
      <c r="A30" s="3"/>
      <c r="B30" s="5"/>
      <c r="C30" s="37" t="s">
        <v>367</v>
      </c>
      <c r="D30" s="65" t="s">
        <v>8</v>
      </c>
      <c r="E30" s="65"/>
      <c r="F30" s="65"/>
      <c r="G30" s="65"/>
      <c r="H30" s="66"/>
      <c r="I30" s="7"/>
      <c r="J30" s="4"/>
      <c r="K30" s="1"/>
      <c r="L30" s="1"/>
      <c r="M30" s="1"/>
      <c r="N30" s="1"/>
      <c r="O30" s="1"/>
      <c r="P30" s="1"/>
      <c r="Q30" s="1"/>
      <c r="R30" s="1"/>
      <c r="S30" s="1"/>
      <c r="T30" s="1"/>
      <c r="U30" s="1"/>
      <c r="V30" s="1"/>
      <c r="W30" s="1"/>
      <c r="X30" s="1"/>
      <c r="Y30" s="1"/>
      <c r="Z30" s="1"/>
    </row>
    <row r="31" spans="1:26" ht="15.75" thickBot="1" x14ac:dyDescent="0.3">
      <c r="A31" s="3"/>
      <c r="B31" s="5"/>
      <c r="C31" s="38" t="s">
        <v>910</v>
      </c>
      <c r="D31" s="67" t="s">
        <v>13</v>
      </c>
      <c r="E31" s="67"/>
      <c r="F31" s="67"/>
      <c r="G31" s="67"/>
      <c r="H31" s="68"/>
      <c r="I31" s="7"/>
      <c r="J31" s="4"/>
      <c r="K31" s="1"/>
      <c r="L31" s="1"/>
      <c r="M31" s="1"/>
      <c r="N31" s="1"/>
      <c r="O31" s="1"/>
      <c r="P31" s="1"/>
      <c r="Q31" s="1"/>
      <c r="R31" s="1"/>
      <c r="S31" s="1"/>
      <c r="T31" s="1"/>
      <c r="U31" s="1"/>
      <c r="V31" s="1"/>
      <c r="W31" s="1"/>
      <c r="X31" s="1"/>
      <c r="Y31" s="1"/>
      <c r="Z31" s="1"/>
    </row>
    <row r="32" spans="1:26" x14ac:dyDescent="0.25">
      <c r="A32" s="3"/>
      <c r="B32" s="5"/>
      <c r="C32" s="6"/>
      <c r="D32" s="6"/>
      <c r="E32" s="6"/>
      <c r="F32" s="6"/>
      <c r="G32" s="6"/>
      <c r="H32" s="6"/>
      <c r="I32" s="7"/>
      <c r="J32" s="4"/>
      <c r="K32" s="1"/>
      <c r="L32" s="1"/>
      <c r="M32" s="1"/>
      <c r="N32" s="1"/>
      <c r="O32" s="1"/>
      <c r="P32" s="1"/>
      <c r="Q32" s="1"/>
      <c r="R32" s="1"/>
      <c r="S32" s="1"/>
      <c r="T32" s="1"/>
      <c r="U32" s="1"/>
      <c r="V32" s="1"/>
      <c r="W32" s="1"/>
      <c r="X32" s="1"/>
      <c r="Y32" s="1"/>
      <c r="Z32" s="1"/>
    </row>
    <row r="33" spans="1:26" x14ac:dyDescent="0.25">
      <c r="A33" s="3"/>
      <c r="B33" s="5"/>
      <c r="C33" s="6"/>
      <c r="D33" s="6"/>
      <c r="E33" s="6"/>
      <c r="F33" s="6"/>
      <c r="G33" s="64" t="s">
        <v>218</v>
      </c>
      <c r="H33" s="64"/>
      <c r="I33" s="7"/>
      <c r="J33" s="4"/>
      <c r="K33" s="1"/>
      <c r="L33" s="1"/>
      <c r="M33" s="1"/>
      <c r="N33" s="1"/>
      <c r="O33" s="1"/>
      <c r="P33" s="1"/>
      <c r="Q33" s="1"/>
      <c r="R33" s="1"/>
      <c r="S33" s="1"/>
      <c r="T33" s="1"/>
      <c r="U33" s="1"/>
      <c r="V33" s="1"/>
      <c r="W33" s="1"/>
      <c r="X33" s="1"/>
      <c r="Y33" s="1"/>
      <c r="Z33" s="1"/>
    </row>
    <row r="34" spans="1:26" x14ac:dyDescent="0.25">
      <c r="A34" s="3"/>
      <c r="B34" s="5"/>
      <c r="C34" s="6"/>
      <c r="D34" s="6"/>
      <c r="E34" s="6"/>
      <c r="F34" s="6"/>
      <c r="G34" s="64"/>
      <c r="H34" s="64"/>
      <c r="I34" s="7"/>
      <c r="J34" s="4"/>
      <c r="K34" s="1"/>
      <c r="L34" s="1"/>
      <c r="M34" s="1"/>
      <c r="N34" s="1"/>
      <c r="O34" s="1"/>
      <c r="P34" s="1"/>
      <c r="Q34" s="1"/>
      <c r="R34" s="1"/>
      <c r="S34" s="1"/>
      <c r="T34" s="1"/>
      <c r="U34" s="1"/>
      <c r="V34" s="1"/>
      <c r="W34" s="1"/>
      <c r="X34" s="1"/>
      <c r="Y34" s="1"/>
      <c r="Z34" s="1"/>
    </row>
    <row r="35" spans="1:26" x14ac:dyDescent="0.25">
      <c r="A35" s="3"/>
      <c r="B35" s="26"/>
      <c r="C35" s="27"/>
      <c r="D35" s="27"/>
      <c r="E35" s="27"/>
      <c r="F35" s="27"/>
      <c r="G35" s="27"/>
      <c r="H35" s="27"/>
      <c r="I35" s="28"/>
      <c r="J35" s="4"/>
      <c r="K35" s="1"/>
      <c r="L35" s="1"/>
      <c r="M35" s="1"/>
      <c r="N35" s="1"/>
      <c r="O35" s="1"/>
      <c r="P35" s="1"/>
      <c r="Q35" s="1"/>
      <c r="R35" s="1"/>
      <c r="S35" s="1"/>
      <c r="T35" s="1"/>
      <c r="U35" s="1"/>
      <c r="V35" s="1"/>
      <c r="W35" s="1"/>
      <c r="X35" s="1"/>
      <c r="Y35" s="1"/>
      <c r="Z35" s="1"/>
    </row>
    <row r="36" spans="1:26" x14ac:dyDescent="0.25">
      <c r="A36" s="2"/>
      <c r="B36" s="19"/>
      <c r="C36" s="19"/>
      <c r="D36" s="19"/>
      <c r="E36" s="19"/>
      <c r="F36" s="19"/>
      <c r="G36" s="19"/>
      <c r="H36" s="19"/>
      <c r="I36" s="19"/>
      <c r="J36" s="20"/>
      <c r="K36" s="1"/>
      <c r="L36" s="1"/>
      <c r="M36" s="1"/>
      <c r="N36" s="1"/>
      <c r="O36" s="1"/>
      <c r="P36" s="1"/>
      <c r="Q36" s="1"/>
      <c r="R36" s="1"/>
      <c r="S36" s="1"/>
      <c r="T36" s="1"/>
      <c r="U36" s="1"/>
      <c r="V36" s="1"/>
      <c r="W36" s="1"/>
      <c r="X36" s="1"/>
      <c r="Y36" s="1"/>
      <c r="Z36" s="1"/>
    </row>
    <row r="37" spans="1:26" x14ac:dyDescent="0.25">
      <c r="A37" s="31"/>
      <c r="B37" s="31"/>
      <c r="C37" s="31"/>
      <c r="D37" s="31"/>
      <c r="E37" s="31"/>
      <c r="F37" s="31"/>
      <c r="G37" s="31"/>
      <c r="H37" s="31"/>
      <c r="I37" s="31"/>
      <c r="J37" s="31"/>
      <c r="K37" s="31"/>
      <c r="L37" s="31"/>
      <c r="M37" s="31"/>
      <c r="N37" s="31"/>
      <c r="O37" s="31"/>
      <c r="P37" s="31"/>
      <c r="Q37" s="31"/>
      <c r="R37" s="31"/>
      <c r="S37" s="31"/>
      <c r="T37" s="31"/>
      <c r="U37" s="31"/>
      <c r="V37" s="31"/>
      <c r="W37" s="31"/>
      <c r="X37" s="31"/>
      <c r="Y37" s="31"/>
      <c r="Z37" s="31"/>
    </row>
    <row r="38" spans="1:26" x14ac:dyDescent="0.25">
      <c r="A38" s="31"/>
      <c r="B38" s="31"/>
      <c r="C38" s="31"/>
      <c r="D38" s="31"/>
      <c r="E38" s="31"/>
      <c r="F38" s="31"/>
      <c r="G38" s="31"/>
      <c r="H38" s="31"/>
      <c r="I38" s="31"/>
      <c r="J38" s="31"/>
      <c r="K38" s="31"/>
      <c r="L38" s="31"/>
      <c r="M38" s="31"/>
      <c r="N38" s="31"/>
      <c r="O38" s="31"/>
      <c r="P38" s="31"/>
      <c r="Q38" s="31"/>
      <c r="R38" s="31"/>
      <c r="S38" s="31"/>
      <c r="T38" s="31"/>
      <c r="U38" s="31"/>
      <c r="V38" s="31"/>
      <c r="W38" s="31"/>
      <c r="X38" s="31"/>
      <c r="Y38" s="31"/>
      <c r="Z38" s="31"/>
    </row>
    <row r="39" spans="1:26" x14ac:dyDescent="0.25">
      <c r="A39" s="31"/>
      <c r="B39" s="31"/>
      <c r="C39" s="31"/>
      <c r="D39" s="31"/>
      <c r="E39" s="31"/>
      <c r="F39" s="31"/>
      <c r="G39" s="31"/>
      <c r="H39" s="31"/>
      <c r="I39" s="31"/>
      <c r="J39" s="31"/>
      <c r="K39" s="31"/>
      <c r="L39" s="31"/>
      <c r="M39" s="31"/>
      <c r="N39" s="31"/>
      <c r="O39" s="31"/>
      <c r="P39" s="31"/>
      <c r="Q39" s="31"/>
      <c r="R39" s="31"/>
      <c r="S39" s="31"/>
      <c r="T39" s="31"/>
      <c r="U39" s="31"/>
      <c r="V39" s="31"/>
      <c r="W39" s="31"/>
      <c r="X39" s="31"/>
      <c r="Y39" s="31"/>
      <c r="Z39" s="31"/>
    </row>
    <row r="40" spans="1:26" x14ac:dyDescent="0.25">
      <c r="A40" s="31"/>
      <c r="B40" s="31"/>
      <c r="C40" s="31"/>
      <c r="D40" s="31"/>
      <c r="E40" s="31"/>
      <c r="F40" s="31"/>
      <c r="G40" s="31"/>
      <c r="H40" s="31"/>
      <c r="I40" s="31"/>
      <c r="J40" s="31"/>
      <c r="K40" s="31"/>
      <c r="L40" s="31"/>
      <c r="M40" s="31"/>
      <c r="N40" s="31"/>
      <c r="O40" s="31"/>
      <c r="P40" s="31"/>
      <c r="Q40" s="31"/>
      <c r="R40" s="31"/>
      <c r="S40" s="31"/>
      <c r="T40" s="31"/>
      <c r="U40" s="31"/>
      <c r="V40" s="31"/>
      <c r="W40" s="31"/>
      <c r="X40" s="31"/>
      <c r="Y40" s="31"/>
      <c r="Z40" s="31"/>
    </row>
    <row r="41" spans="1:26" x14ac:dyDescent="0.25">
      <c r="A41" s="31"/>
      <c r="B41" s="31"/>
      <c r="C41" s="31"/>
      <c r="D41" s="31"/>
      <c r="E41" s="31"/>
      <c r="F41" s="31"/>
      <c r="G41" s="31"/>
      <c r="H41" s="31"/>
      <c r="I41" s="31"/>
      <c r="J41" s="31"/>
      <c r="K41" s="31"/>
      <c r="L41" s="31"/>
      <c r="M41" s="31"/>
      <c r="N41" s="31"/>
      <c r="O41" s="31"/>
      <c r="P41" s="31"/>
      <c r="Q41" s="31"/>
      <c r="R41" s="31"/>
      <c r="S41" s="31"/>
      <c r="T41" s="31"/>
      <c r="U41" s="31"/>
      <c r="V41" s="31"/>
      <c r="W41" s="31"/>
      <c r="X41" s="31"/>
      <c r="Y41" s="31"/>
      <c r="Z41" s="31"/>
    </row>
    <row r="42" spans="1:26" x14ac:dyDescent="0.25">
      <c r="A42" s="31"/>
      <c r="B42" s="31"/>
      <c r="C42" s="31"/>
      <c r="D42" s="31"/>
      <c r="E42" s="31"/>
      <c r="F42" s="31"/>
      <c r="G42" s="31"/>
      <c r="H42" s="31"/>
      <c r="I42" s="31"/>
      <c r="J42" s="31"/>
      <c r="K42" s="31"/>
      <c r="L42" s="31"/>
      <c r="M42" s="31"/>
      <c r="N42" s="31"/>
      <c r="O42" s="31"/>
      <c r="P42" s="31"/>
      <c r="Q42" s="31"/>
      <c r="R42" s="31"/>
      <c r="S42" s="31"/>
      <c r="T42" s="31"/>
      <c r="U42" s="31"/>
      <c r="V42" s="31"/>
      <c r="W42" s="31"/>
      <c r="X42" s="31"/>
      <c r="Y42" s="31"/>
      <c r="Z42" s="31"/>
    </row>
    <row r="43" spans="1:26" x14ac:dyDescent="0.25">
      <c r="A43" s="31"/>
      <c r="B43" s="31"/>
      <c r="C43" s="31"/>
      <c r="D43" s="31"/>
      <c r="E43" s="31"/>
      <c r="F43" s="31"/>
      <c r="G43" s="31"/>
      <c r="H43" s="31"/>
      <c r="I43" s="31"/>
      <c r="J43" s="31"/>
      <c r="K43" s="31"/>
      <c r="L43" s="31"/>
      <c r="M43" s="31"/>
      <c r="N43" s="31"/>
      <c r="O43" s="31"/>
      <c r="P43" s="31"/>
      <c r="Q43" s="31"/>
      <c r="R43" s="31"/>
      <c r="S43" s="31"/>
      <c r="T43" s="31"/>
      <c r="U43" s="31"/>
      <c r="V43" s="31"/>
      <c r="W43" s="31"/>
      <c r="X43" s="31"/>
      <c r="Y43" s="31"/>
      <c r="Z43" s="31"/>
    </row>
    <row r="44" spans="1:26" x14ac:dyDescent="0.25">
      <c r="A44" s="31"/>
      <c r="B44" s="31"/>
      <c r="C44" s="31"/>
      <c r="D44" s="31"/>
      <c r="E44" s="31"/>
      <c r="F44" s="31"/>
      <c r="G44" s="31"/>
      <c r="H44" s="31"/>
      <c r="I44" s="31"/>
      <c r="J44" s="31"/>
      <c r="K44" s="31"/>
      <c r="L44" s="31"/>
      <c r="M44" s="31"/>
      <c r="N44" s="31"/>
      <c r="O44" s="31"/>
      <c r="P44" s="31"/>
      <c r="Q44" s="31"/>
      <c r="R44" s="31"/>
      <c r="S44" s="31"/>
      <c r="T44" s="31"/>
      <c r="U44" s="31"/>
      <c r="V44" s="31"/>
      <c r="W44" s="31"/>
      <c r="X44" s="31"/>
      <c r="Y44" s="31"/>
      <c r="Z44" s="31"/>
    </row>
    <row r="45" spans="1:26" x14ac:dyDescent="0.25">
      <c r="A45" s="31"/>
      <c r="B45" s="31"/>
      <c r="C45" s="31"/>
      <c r="D45" s="31"/>
      <c r="E45" s="31"/>
      <c r="F45" s="31"/>
      <c r="G45" s="31"/>
      <c r="H45" s="31"/>
      <c r="I45" s="31"/>
      <c r="J45" s="31"/>
      <c r="K45" s="31"/>
      <c r="L45" s="31"/>
      <c r="M45" s="31"/>
      <c r="N45" s="31"/>
      <c r="O45" s="31"/>
      <c r="P45" s="31"/>
      <c r="Q45" s="31"/>
      <c r="R45" s="31"/>
      <c r="S45" s="31"/>
      <c r="T45" s="31"/>
      <c r="U45" s="31"/>
      <c r="V45" s="31"/>
      <c r="W45" s="31"/>
      <c r="X45" s="31"/>
      <c r="Y45" s="31"/>
      <c r="Z45" s="31"/>
    </row>
    <row r="46" spans="1:26" x14ac:dyDescent="0.25">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row>
    <row r="47" spans="1:26" x14ac:dyDescent="0.25">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row>
    <row r="48" spans="1:26" x14ac:dyDescent="0.25">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row>
    <row r="49" spans="1:26" x14ac:dyDescent="0.25">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row>
    <row r="50" spans="1:26" x14ac:dyDescent="0.25">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row>
    <row r="51" spans="1:26" x14ac:dyDescent="0.25">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row>
    <row r="52" spans="1:26" x14ac:dyDescent="0.25">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row>
    <row r="53" spans="1:26" x14ac:dyDescent="0.25">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row>
    <row r="54" spans="1:26" x14ac:dyDescent="0.25">
      <c r="A54" s="31"/>
      <c r="B54" s="31"/>
      <c r="C54" s="31"/>
      <c r="D54" s="31"/>
      <c r="E54" s="31"/>
      <c r="F54" s="31"/>
      <c r="G54" s="31"/>
      <c r="H54" s="31"/>
      <c r="I54" s="31"/>
      <c r="J54" s="31"/>
      <c r="K54" s="31"/>
      <c r="L54" s="31"/>
      <c r="M54" s="31"/>
      <c r="N54" s="31"/>
      <c r="O54" s="31"/>
      <c r="P54" s="31"/>
      <c r="Q54" s="31"/>
      <c r="R54" s="31"/>
      <c r="S54" s="31"/>
      <c r="T54" s="31"/>
      <c r="U54" s="31"/>
      <c r="V54" s="31"/>
      <c r="W54" s="31"/>
      <c r="X54" s="31"/>
      <c r="Y54" s="31"/>
      <c r="Z54" s="31"/>
    </row>
    <row r="55" spans="1:26" x14ac:dyDescent="0.25">
      <c r="A55" s="31"/>
      <c r="B55" s="31"/>
      <c r="C55" s="31"/>
      <c r="D55" s="31"/>
      <c r="E55" s="31"/>
      <c r="F55" s="31"/>
      <c r="G55" s="31"/>
      <c r="H55" s="31"/>
      <c r="I55" s="31"/>
      <c r="J55" s="31"/>
      <c r="K55" s="31"/>
      <c r="L55" s="31"/>
      <c r="M55" s="31"/>
      <c r="N55" s="31"/>
      <c r="O55" s="31"/>
      <c r="P55" s="31"/>
      <c r="Q55" s="31"/>
      <c r="R55" s="31"/>
      <c r="S55" s="31"/>
      <c r="T55" s="31"/>
      <c r="U55" s="31"/>
      <c r="V55" s="31"/>
      <c r="W55" s="31"/>
      <c r="X55" s="31"/>
      <c r="Y55" s="31"/>
      <c r="Z55" s="31"/>
    </row>
    <row r="56" spans="1:26" x14ac:dyDescent="0.25">
      <c r="A56" s="31"/>
      <c r="B56" s="31"/>
      <c r="C56" s="31"/>
      <c r="D56" s="31"/>
      <c r="E56" s="31"/>
      <c r="F56" s="31"/>
      <c r="G56" s="31"/>
      <c r="H56" s="31"/>
      <c r="I56" s="31"/>
      <c r="J56" s="31"/>
      <c r="K56" s="31"/>
      <c r="L56" s="31"/>
      <c r="M56" s="31"/>
      <c r="N56" s="31"/>
      <c r="O56" s="31"/>
      <c r="P56" s="31"/>
      <c r="Q56" s="31"/>
      <c r="R56" s="31"/>
      <c r="S56" s="31"/>
      <c r="T56" s="31"/>
      <c r="U56" s="31"/>
      <c r="V56" s="31"/>
      <c r="W56" s="31"/>
      <c r="X56" s="31"/>
      <c r="Y56" s="31"/>
      <c r="Z56" s="31"/>
    </row>
    <row r="57" spans="1:26" x14ac:dyDescent="0.25">
      <c r="A57" s="31"/>
      <c r="B57" s="31"/>
      <c r="C57" s="31"/>
      <c r="D57" s="31"/>
      <c r="E57" s="31"/>
      <c r="F57" s="31"/>
      <c r="G57" s="31"/>
      <c r="H57" s="31"/>
      <c r="I57" s="31"/>
      <c r="J57" s="31"/>
      <c r="K57" s="31"/>
      <c r="L57" s="31"/>
      <c r="M57" s="31"/>
      <c r="N57" s="31"/>
      <c r="O57" s="31"/>
      <c r="P57" s="31"/>
      <c r="Q57" s="31"/>
      <c r="R57" s="31"/>
      <c r="S57" s="31"/>
      <c r="T57" s="31"/>
      <c r="U57" s="31"/>
      <c r="V57" s="31"/>
      <c r="W57" s="31"/>
      <c r="X57" s="31"/>
      <c r="Y57" s="31"/>
      <c r="Z57" s="31"/>
    </row>
    <row r="58" spans="1:26" x14ac:dyDescent="0.25">
      <c r="A58" s="31"/>
      <c r="B58" s="31"/>
      <c r="C58" s="31"/>
      <c r="D58" s="31"/>
      <c r="E58" s="31"/>
      <c r="F58" s="31"/>
      <c r="G58" s="31"/>
      <c r="H58" s="31"/>
      <c r="I58" s="31"/>
      <c r="J58" s="31"/>
      <c r="K58" s="31"/>
      <c r="L58" s="31"/>
      <c r="M58" s="31"/>
      <c r="N58" s="31"/>
      <c r="O58" s="31"/>
      <c r="P58" s="31"/>
      <c r="Q58" s="31"/>
      <c r="R58" s="31"/>
      <c r="S58" s="31"/>
      <c r="T58" s="31"/>
      <c r="U58" s="31"/>
      <c r="V58" s="31"/>
      <c r="W58" s="31"/>
      <c r="X58" s="31"/>
      <c r="Y58" s="31"/>
      <c r="Z58" s="31"/>
    </row>
    <row r="59" spans="1:26" x14ac:dyDescent="0.25">
      <c r="A59" s="31"/>
      <c r="B59" s="31"/>
      <c r="C59" s="31"/>
      <c r="D59" s="31"/>
      <c r="E59" s="31"/>
      <c r="F59" s="31"/>
      <c r="G59" s="31"/>
      <c r="H59" s="31"/>
      <c r="I59" s="31"/>
      <c r="J59" s="31"/>
      <c r="K59" s="31"/>
      <c r="L59" s="31"/>
      <c r="M59" s="31"/>
      <c r="N59" s="31"/>
      <c r="O59" s="31"/>
      <c r="P59" s="31"/>
      <c r="Q59" s="31"/>
      <c r="R59" s="31"/>
      <c r="S59" s="31"/>
      <c r="T59" s="31"/>
      <c r="U59" s="31"/>
      <c r="V59" s="31"/>
      <c r="W59" s="31"/>
      <c r="X59" s="31"/>
      <c r="Y59" s="31"/>
      <c r="Z59" s="31"/>
    </row>
    <row r="60" spans="1:26" x14ac:dyDescent="0.25">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row>
    <row r="61" spans="1:26" x14ac:dyDescent="0.25">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row>
    <row r="62" spans="1:26" x14ac:dyDescent="0.25">
      <c r="A62" s="31"/>
      <c r="B62" s="31"/>
      <c r="C62" s="31"/>
      <c r="D62" s="31"/>
      <c r="E62" s="31"/>
      <c r="F62" s="31"/>
      <c r="G62" s="31"/>
      <c r="H62" s="31"/>
      <c r="I62" s="31"/>
      <c r="J62" s="31"/>
      <c r="K62" s="31"/>
      <c r="L62" s="31"/>
      <c r="M62" s="31"/>
      <c r="N62" s="31"/>
      <c r="O62" s="31"/>
      <c r="P62" s="31"/>
      <c r="Q62" s="31"/>
      <c r="R62" s="31"/>
      <c r="S62" s="31"/>
      <c r="T62" s="31"/>
      <c r="U62" s="31"/>
      <c r="V62" s="31"/>
      <c r="W62" s="31"/>
      <c r="X62" s="31"/>
      <c r="Y62" s="31"/>
      <c r="Z62" s="31"/>
    </row>
  </sheetData>
  <sheetProtection algorithmName="SHA-512" hashValue="fXDiRVb6f5Z1HXRseXl2tdsAZS2M6d9aSC/V7kF54OvV3rtq3l/gYRRXbP+P6IXM08X/UTZ1ApLR53Dx6Nbw1w==" saltValue="EIW2bkxggyuCR+2mUUfufQ==" spinCount="100000" scenarios="1" formatRows="0" pivotTables="0"/>
  <mergeCells count="21">
    <mergeCell ref="B1:E1"/>
    <mergeCell ref="D7:H7"/>
    <mergeCell ref="D8:H8"/>
    <mergeCell ref="D9:H9"/>
    <mergeCell ref="D10:H10"/>
    <mergeCell ref="D18:H18"/>
    <mergeCell ref="D24:H24"/>
    <mergeCell ref="D25:H25"/>
    <mergeCell ref="D11:H11"/>
    <mergeCell ref="D16:H16"/>
    <mergeCell ref="F17:H17"/>
    <mergeCell ref="D13:H13"/>
    <mergeCell ref="D14:H14"/>
    <mergeCell ref="G33:H34"/>
    <mergeCell ref="D21:H21"/>
    <mergeCell ref="D22:H22"/>
    <mergeCell ref="D23:H23"/>
    <mergeCell ref="D28:H28"/>
    <mergeCell ref="D29:H29"/>
    <mergeCell ref="D30:H30"/>
    <mergeCell ref="D31:H31"/>
  </mergeCells>
  <conditionalFormatting sqref="D17">
    <cfRule type="expression" dxfId="117" priority="52">
      <formula>D17="Vælg"</formula>
    </cfRule>
    <cfRule type="expression" dxfId="116" priority="53">
      <formula>D17&lt;&gt;"Vælg"</formula>
    </cfRule>
  </conditionalFormatting>
  <conditionalFormatting sqref="D7:H11">
    <cfRule type="expression" dxfId="115" priority="50">
      <formula>OR(D7="",D7="Indsæt")</formula>
    </cfRule>
    <cfRule type="expression" dxfId="114" priority="56">
      <formula>D7&lt;&gt;"Indsæt"</formula>
    </cfRule>
  </conditionalFormatting>
  <conditionalFormatting sqref="D13:H14">
    <cfRule type="expression" dxfId="113" priority="15">
      <formula>OR(D13="",D13="Indsæt")</formula>
    </cfRule>
    <cfRule type="expression" dxfId="112" priority="16">
      <formula>D13&lt;&gt;"Indsæt"</formula>
    </cfRule>
  </conditionalFormatting>
  <conditionalFormatting sqref="D16:H16">
    <cfRule type="expression" dxfId="111" priority="27">
      <formula>$D$16="Vælg"</formula>
    </cfRule>
    <cfRule type="expression" dxfId="110" priority="28">
      <formula>$D$16&lt;&gt;"Vælg"</formula>
    </cfRule>
  </conditionalFormatting>
  <conditionalFormatting sqref="D18:H18">
    <cfRule type="expression" dxfId="109" priority="17">
      <formula>OR(D18="",D18="Indsæt")</formula>
    </cfRule>
    <cfRule type="expression" dxfId="108" priority="18">
      <formula>D18&lt;&gt;"Indsæt"</formula>
    </cfRule>
  </conditionalFormatting>
  <conditionalFormatting sqref="D21:H25">
    <cfRule type="expression" dxfId="107" priority="41">
      <formula>OR(D21="",D21="Indsæt")</formula>
    </cfRule>
    <cfRule type="expression" dxfId="106" priority="42">
      <formula>D21&lt;&gt;"Indsæt"</formula>
    </cfRule>
  </conditionalFormatting>
  <conditionalFormatting sqref="D28:H30">
    <cfRule type="expression" dxfId="105" priority="1">
      <formula>OR(D28="",D28="Indsæt")</formula>
    </cfRule>
    <cfRule type="expression" dxfId="104" priority="2">
      <formula>D28&lt;&gt;"Indsæt"</formula>
    </cfRule>
  </conditionalFormatting>
  <conditionalFormatting sqref="F17:H17">
    <cfRule type="expression" dxfId="101" priority="7">
      <formula>OR(F17="",F17="Indsæt")</formula>
    </cfRule>
    <cfRule type="expression" dxfId="100" priority="8">
      <formula>F17&lt;&gt;"Indsæt"</formula>
    </cfRule>
  </conditionalFormatting>
  <dataValidations count="1">
    <dataValidation type="custom" operator="notEqual" allowBlank="1" showInputMessage="1" showErrorMessage="1" errorTitle="Ugyldige data" error="Indtast venligst et 5-cifret nummer." promptTitle="VK nummer" prompt="Indtast venligst et 5-cifret nummer" sqref="F17:H17 D28:F28" xr:uid="{D0D59144-9667-4B3C-B46F-D1CED83D40A0}">
      <formula1>AND(ISNUMBER(D17),D17=INT(D17),D17&gt;=10000,D17&lt;=99999)</formula1>
    </dataValidation>
  </dataValidations>
  <hyperlinks>
    <hyperlink ref="G33:H34" location="Vareoplysninger!A1" display="Næste" xr:uid="{4ECA2EA9-3A91-436E-8EF5-3EA2645852EF}"/>
    <hyperlink ref="L5" location="Start!A1" display="Start " xr:uid="{16B7E545-84E0-4F65-8433-4511903A480B}"/>
    <hyperlink ref="L6" location="Vareoplysninger!A1" display="Vareoplysninger" xr:uid="{727B6927-98EF-4201-B1A8-79BB7CF57B23}"/>
    <hyperlink ref="L7" location="'Yderligere vareoplysninger'!A1" display="Yderligere vareoplysninger" xr:uid="{5A5477F5-1F59-462C-8935-95837E62275E}"/>
    <hyperlink ref="L8" location="'Brugsanvisning og anvendelse'!A1" display="Brugsanvisning og anvendelse" xr:uid="{961657B7-CD2A-4DA4-9349-238766D770B3}"/>
    <hyperlink ref="L9" location="'Andre mærkningsoplysninger'!A1" display="Andre mærkningsoplysninger" xr:uid="{008BAE90-ECB0-4BE4-92DC-8A3E06030CAF}"/>
    <hyperlink ref="C27" r:id="rId1" xr:uid="{621DC9D3-A4D0-47EF-9AF6-15FDF7A3BF7E}"/>
  </hyperlinks>
  <pageMargins left="0.7" right="0.7" top="0.75" bottom="0.75" header="0.3" footer="0.3"/>
  <pageSetup paperSize="9" orientation="portrait" verticalDpi="0" r:id="rId2"/>
  <drawing r:id="rId3"/>
  <extLst>
    <ext xmlns:x14="http://schemas.microsoft.com/office/spreadsheetml/2009/9/main" uri="{78C0D931-6437-407d-A8EE-F0AAD7539E65}">
      <x14:conditionalFormattings>
        <x14:conditionalFormatting xmlns:xm="http://schemas.microsoft.com/office/excel/2006/main">
          <x14:cfRule type="expression" priority="21" id="{00000000-000E-0000-0300-00000B000000}">
            <xm:f>D31='Drop down'!$A$46</xm:f>
            <x14:dxf>
              <font>
                <b/>
                <i val="0"/>
              </font>
              <fill>
                <patternFill>
                  <bgColor theme="2" tint="-0.14996795556505021"/>
                </patternFill>
              </fill>
            </x14:dxf>
          </x14:cfRule>
          <x14:cfRule type="expression" priority="22" id="{00000000-000E-0000-0300-00000C000000}">
            <xm:f>D31&lt;&gt;'Drop down'!$A$46</xm:f>
            <x14:dxf>
              <font>
                <b val="0"/>
                <i val="0"/>
                <color rgb="FFFF0000"/>
              </font>
              <fill>
                <patternFill patternType="solid">
                  <bgColor theme="0"/>
                </patternFill>
              </fill>
            </x14:dxf>
          </x14:cfRule>
          <xm:sqref>D31:H31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3085E40-7324-483F-86AD-7699395D6352}">
          <x14:formula1>
            <xm:f>'Drop down'!$A$2:$A$4</xm:f>
          </x14:formula1>
          <xm:sqref>D16:H16</xm:sqref>
        </x14:dataValidation>
        <x14:dataValidation type="list" allowBlank="1" showInputMessage="1" showErrorMessage="1" promptTitle="Vælg" xr:uid="{3D123171-8014-4E51-AD65-024D406C92CE}">
          <x14:formula1>
            <xm:f>'Drop down'!$A$2:$A$4</xm:f>
          </x14:formula1>
          <xm:sqref>D17</xm:sqref>
        </x14:dataValidation>
        <x14:dataValidation type="list" allowBlank="1" showInputMessage="1" showErrorMessage="1" xr:uid="{2741D6D3-67F7-4493-9826-F6FE58B053FB}">
          <x14:formula1>
            <xm:f>'Drop down'!$A$46:$A$54</xm:f>
          </x14:formula1>
          <xm:sqref>D31:H31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53622-DCF9-45F3-B94E-58B748B2563C}">
  <sheetPr codeName="Sheet12"/>
  <dimension ref="A1:AB82"/>
  <sheetViews>
    <sheetView topLeftCell="A28" workbookViewId="0">
      <selection activeCell="C66" sqref="C66:C67"/>
    </sheetView>
  </sheetViews>
  <sheetFormatPr defaultRowHeight="15" x14ac:dyDescent="0.25"/>
  <cols>
    <col min="1" max="1" width="2.85546875" customWidth="1"/>
    <col min="2" max="2" width="3.42578125" customWidth="1"/>
    <col min="3" max="3" width="38.42578125" customWidth="1"/>
    <col min="4" max="4" width="12.42578125" customWidth="1"/>
    <col min="6" max="10" width="12.42578125" customWidth="1"/>
    <col min="11" max="11" width="2.5703125" customWidth="1"/>
    <col min="12" max="12" width="3.140625" customWidth="1"/>
    <col min="13" max="13" width="3.42578125" customWidth="1"/>
    <col min="14" max="14" width="34.42578125" bestFit="1" customWidth="1"/>
  </cols>
  <sheetData>
    <row r="1" spans="1:28" ht="42.95" customHeight="1" x14ac:dyDescent="0.25">
      <c r="A1" s="3"/>
      <c r="B1" s="74" t="s">
        <v>924</v>
      </c>
      <c r="C1" s="74"/>
      <c r="D1" s="74"/>
      <c r="E1" s="74"/>
      <c r="F1" s="74"/>
      <c r="G1" s="74"/>
      <c r="H1" s="2"/>
      <c r="I1" s="2"/>
      <c r="J1" s="2"/>
      <c r="K1" s="2"/>
      <c r="L1" s="4"/>
      <c r="M1" s="1"/>
      <c r="N1" s="1"/>
      <c r="O1" s="1"/>
      <c r="P1" s="1"/>
      <c r="Q1" s="1"/>
      <c r="R1" s="1"/>
      <c r="S1" s="1"/>
      <c r="T1" s="1"/>
      <c r="U1" s="1"/>
      <c r="V1" s="1"/>
      <c r="W1" s="1"/>
      <c r="X1" s="1"/>
      <c r="Y1" s="1"/>
      <c r="Z1" s="1"/>
      <c r="AA1" s="1"/>
      <c r="AB1" s="1"/>
    </row>
    <row r="2" spans="1:28" x14ac:dyDescent="0.25">
      <c r="A2" s="3"/>
      <c r="B2" s="5"/>
      <c r="C2" s="6"/>
      <c r="D2" s="6"/>
      <c r="E2" s="6"/>
      <c r="F2" s="6"/>
      <c r="G2" s="6"/>
      <c r="H2" s="6"/>
      <c r="I2" s="6"/>
      <c r="J2" s="6"/>
      <c r="K2" s="7"/>
      <c r="L2" s="4"/>
      <c r="M2" s="1"/>
      <c r="N2" s="1"/>
      <c r="O2" s="1"/>
      <c r="P2" s="1"/>
      <c r="Q2" s="1"/>
      <c r="R2" s="1"/>
      <c r="S2" s="1"/>
      <c r="T2" s="1"/>
      <c r="U2" s="1"/>
      <c r="V2" s="1"/>
      <c r="W2" s="1"/>
      <c r="X2" s="1"/>
      <c r="Y2" s="1"/>
      <c r="Z2" s="1"/>
      <c r="AA2" s="1"/>
      <c r="AB2" s="1"/>
    </row>
    <row r="3" spans="1:28" ht="24" thickBot="1" x14ac:dyDescent="0.4">
      <c r="A3" s="3"/>
      <c r="B3" s="5"/>
      <c r="C3" s="8" t="s">
        <v>370</v>
      </c>
      <c r="D3" s="6"/>
      <c r="E3" s="6"/>
      <c r="F3" s="6"/>
      <c r="G3" s="6"/>
      <c r="H3" s="6"/>
      <c r="I3" s="6"/>
      <c r="J3" s="6"/>
      <c r="K3" s="7"/>
      <c r="L3" s="4"/>
      <c r="M3" s="1"/>
      <c r="N3" s="1"/>
      <c r="O3" s="1"/>
      <c r="P3" s="1"/>
      <c r="Q3" s="1"/>
      <c r="R3" s="1"/>
      <c r="S3" s="1"/>
      <c r="T3" s="1"/>
      <c r="U3" s="1"/>
      <c r="V3" s="1"/>
      <c r="W3" s="1"/>
      <c r="X3" s="1"/>
      <c r="Y3" s="1"/>
      <c r="Z3" s="1"/>
      <c r="AA3" s="1"/>
      <c r="AB3" s="1"/>
    </row>
    <row r="4" spans="1:28" x14ac:dyDescent="0.25">
      <c r="A4" s="3"/>
      <c r="B4" s="5"/>
      <c r="C4" s="6"/>
      <c r="D4" s="6"/>
      <c r="E4" s="6"/>
      <c r="F4" s="6"/>
      <c r="G4" s="6"/>
      <c r="H4" s="6"/>
      <c r="I4" s="6"/>
      <c r="J4" s="6"/>
      <c r="K4" s="7"/>
      <c r="L4" s="4"/>
      <c r="M4" s="1"/>
      <c r="N4" s="11" t="s">
        <v>1</v>
      </c>
      <c r="O4" s="1"/>
      <c r="P4" s="1"/>
      <c r="Q4" s="1"/>
      <c r="R4" s="1"/>
      <c r="S4" s="1"/>
      <c r="T4" s="1"/>
      <c r="U4" s="1"/>
      <c r="V4" s="1"/>
      <c r="W4" s="1"/>
      <c r="X4" s="1"/>
      <c r="Y4" s="1"/>
      <c r="Z4" s="1"/>
      <c r="AA4" s="1"/>
      <c r="AB4" s="1"/>
    </row>
    <row r="5" spans="1:28" x14ac:dyDescent="0.25">
      <c r="A5" s="3"/>
      <c r="B5" s="5"/>
      <c r="C5" s="12" t="s">
        <v>378</v>
      </c>
      <c r="D5" s="83"/>
      <c r="E5" s="83"/>
      <c r="F5" s="83"/>
      <c r="G5" s="83"/>
      <c r="H5" s="83"/>
      <c r="I5" s="83"/>
      <c r="J5" s="83"/>
      <c r="K5" s="7"/>
      <c r="L5" s="4"/>
      <c r="M5" s="1"/>
      <c r="N5" s="13" t="s">
        <v>371</v>
      </c>
      <c r="O5" s="1"/>
      <c r="P5" s="1"/>
      <c r="Q5" s="1"/>
      <c r="R5" s="1"/>
      <c r="S5" s="1"/>
      <c r="T5" s="1"/>
      <c r="U5" s="1"/>
      <c r="V5" s="1"/>
      <c r="W5" s="1"/>
      <c r="X5" s="1"/>
      <c r="Y5" s="1"/>
      <c r="Z5" s="1"/>
      <c r="AA5" s="1"/>
      <c r="AB5" s="1"/>
    </row>
    <row r="6" spans="1:28" x14ac:dyDescent="0.25">
      <c r="A6" s="3"/>
      <c r="B6" s="5"/>
      <c r="C6" s="6"/>
      <c r="D6" s="6"/>
      <c r="E6" s="6"/>
      <c r="F6" s="6"/>
      <c r="G6" s="6"/>
      <c r="H6" s="6"/>
      <c r="I6" s="6"/>
      <c r="J6" s="6"/>
      <c r="K6" s="7"/>
      <c r="L6" s="4"/>
      <c r="M6" s="1"/>
      <c r="N6" s="41" t="s">
        <v>370</v>
      </c>
      <c r="O6" s="1"/>
      <c r="P6" s="1"/>
      <c r="Q6" s="1"/>
      <c r="R6" s="1"/>
      <c r="S6" s="1"/>
      <c r="T6" s="1"/>
      <c r="U6" s="1"/>
      <c r="V6" s="1"/>
      <c r="W6" s="1"/>
      <c r="X6" s="1"/>
      <c r="Y6" s="1"/>
      <c r="Z6" s="1"/>
      <c r="AA6" s="1"/>
      <c r="AB6" s="1"/>
    </row>
    <row r="7" spans="1:28" x14ac:dyDescent="0.25">
      <c r="A7" s="3"/>
      <c r="B7" s="5"/>
      <c r="C7" s="25" t="s">
        <v>880</v>
      </c>
      <c r="D7" s="69" t="s">
        <v>881</v>
      </c>
      <c r="E7" s="70"/>
      <c r="F7" s="70"/>
      <c r="G7" s="70"/>
      <c r="H7" s="70"/>
      <c r="I7" s="70"/>
      <c r="J7" s="70"/>
      <c r="K7" s="7"/>
      <c r="L7" s="4"/>
      <c r="M7" s="1"/>
      <c r="N7" s="39" t="s">
        <v>388</v>
      </c>
      <c r="O7" s="1"/>
      <c r="P7" s="1"/>
      <c r="Q7" s="1"/>
      <c r="R7" s="1"/>
      <c r="S7" s="1"/>
      <c r="T7" s="1"/>
      <c r="U7" s="1"/>
      <c r="V7" s="1"/>
      <c r="W7" s="1"/>
      <c r="X7" s="1"/>
      <c r="Y7" s="1"/>
      <c r="Z7" s="1"/>
      <c r="AA7" s="1"/>
      <c r="AB7" s="1"/>
    </row>
    <row r="8" spans="1:28" x14ac:dyDescent="0.25">
      <c r="A8" s="3"/>
      <c r="B8" s="5"/>
      <c r="C8" s="12" t="s">
        <v>907</v>
      </c>
      <c r="D8" s="77" t="s">
        <v>13</v>
      </c>
      <c r="E8" s="78"/>
      <c r="F8" s="78"/>
      <c r="G8" s="78"/>
      <c r="H8" s="78"/>
      <c r="I8" s="78"/>
      <c r="J8" s="79"/>
      <c r="K8" s="7"/>
      <c r="L8" s="4"/>
      <c r="M8" s="1"/>
      <c r="N8" s="13" t="s">
        <v>372</v>
      </c>
      <c r="O8" s="1"/>
      <c r="P8" s="1"/>
      <c r="Q8" s="1"/>
      <c r="R8" s="1"/>
      <c r="S8" s="1"/>
      <c r="T8" s="1"/>
      <c r="U8" s="1"/>
      <c r="V8" s="1"/>
      <c r="W8" s="1"/>
      <c r="X8" s="1"/>
      <c r="Y8" s="1"/>
      <c r="Z8" s="1"/>
      <c r="AA8" s="1"/>
      <c r="AB8" s="1"/>
    </row>
    <row r="9" spans="1:28" ht="15.75" thickBot="1" x14ac:dyDescent="0.3">
      <c r="A9" s="3"/>
      <c r="B9" s="5"/>
      <c r="C9" s="12" t="s">
        <v>883</v>
      </c>
      <c r="D9" s="65" t="s">
        <v>8</v>
      </c>
      <c r="E9" s="65"/>
      <c r="F9" s="65"/>
      <c r="G9" s="65"/>
      <c r="H9" s="65"/>
      <c r="I9" s="65"/>
      <c r="J9" s="65"/>
      <c r="K9" s="7"/>
      <c r="L9" s="4"/>
      <c r="M9" s="1"/>
      <c r="N9" s="14" t="s">
        <v>373</v>
      </c>
      <c r="O9" s="1"/>
      <c r="P9" s="1"/>
      <c r="Q9" s="1"/>
      <c r="R9" s="1"/>
      <c r="S9" s="1"/>
      <c r="T9" s="1"/>
      <c r="U9" s="1"/>
      <c r="V9" s="1"/>
      <c r="W9" s="1"/>
      <c r="X9" s="1"/>
      <c r="Y9" s="1"/>
      <c r="Z9" s="1"/>
      <c r="AA9" s="1"/>
      <c r="AB9" s="1"/>
    </row>
    <row r="10" spans="1:28" x14ac:dyDescent="0.25">
      <c r="A10" s="3"/>
      <c r="B10" s="5"/>
      <c r="C10" s="6"/>
      <c r="D10" s="6"/>
      <c r="E10" s="6"/>
      <c r="F10" s="6"/>
      <c r="G10" s="6"/>
      <c r="H10" s="6"/>
      <c r="I10" s="6"/>
      <c r="J10" s="6"/>
      <c r="K10" s="7"/>
      <c r="L10" s="4"/>
      <c r="M10" s="1"/>
      <c r="N10" s="1"/>
      <c r="O10" s="1"/>
      <c r="P10" s="1"/>
      <c r="Q10" s="1"/>
      <c r="R10" s="1"/>
      <c r="S10" s="1"/>
      <c r="T10" s="1"/>
      <c r="U10" s="1"/>
      <c r="V10" s="1"/>
      <c r="W10" s="1"/>
      <c r="X10" s="1"/>
      <c r="Y10" s="1"/>
      <c r="Z10" s="1"/>
      <c r="AA10" s="1"/>
      <c r="AB10" s="1"/>
    </row>
    <row r="11" spans="1:28" x14ac:dyDescent="0.25">
      <c r="A11" s="3"/>
      <c r="B11" s="5"/>
      <c r="C11" s="12" t="s">
        <v>931</v>
      </c>
      <c r="D11" s="69" t="s">
        <v>13</v>
      </c>
      <c r="E11" s="70"/>
      <c r="F11" s="70"/>
      <c r="G11" s="70"/>
      <c r="H11" s="70"/>
      <c r="I11" s="70"/>
      <c r="J11" s="70"/>
      <c r="K11" s="7"/>
      <c r="L11" s="4"/>
      <c r="M11" s="1"/>
      <c r="N11" s="1"/>
      <c r="O11" s="1"/>
      <c r="P11" s="1"/>
      <c r="Q11" s="1"/>
      <c r="R11" s="1"/>
      <c r="S11" s="1"/>
      <c r="T11" s="1"/>
      <c r="U11" s="1"/>
      <c r="V11" s="1"/>
      <c r="W11" s="1"/>
      <c r="X11" s="1"/>
      <c r="Y11" s="1"/>
      <c r="Z11" s="1"/>
      <c r="AA11" s="1"/>
      <c r="AB11" s="1"/>
    </row>
    <row r="12" spans="1:28" ht="65.25" customHeight="1" x14ac:dyDescent="0.25">
      <c r="A12" s="3"/>
      <c r="B12" s="5"/>
      <c r="C12" s="59" t="s">
        <v>926</v>
      </c>
      <c r="D12" s="83" t="s">
        <v>13</v>
      </c>
      <c r="E12" s="84"/>
      <c r="F12" s="84"/>
      <c r="G12" s="84"/>
      <c r="H12" s="84"/>
      <c r="I12" s="84"/>
      <c r="J12" s="84"/>
      <c r="K12" s="7"/>
      <c r="L12" s="4"/>
      <c r="M12" s="1"/>
      <c r="N12" s="1"/>
      <c r="O12" s="1"/>
      <c r="P12" s="1"/>
      <c r="Q12" s="1"/>
      <c r="R12" s="1"/>
      <c r="S12" s="1"/>
      <c r="T12" s="1"/>
      <c r="U12" s="1"/>
      <c r="V12" s="1"/>
      <c r="W12" s="1"/>
      <c r="X12" s="1"/>
      <c r="Y12" s="1"/>
      <c r="Z12" s="1"/>
      <c r="AA12" s="1"/>
      <c r="AB12" s="1"/>
    </row>
    <row r="13" spans="1:28" x14ac:dyDescent="0.25">
      <c r="A13" s="3"/>
      <c r="B13" s="5"/>
      <c r="C13" s="6"/>
      <c r="D13" s="6"/>
      <c r="E13" s="6"/>
      <c r="F13" s="6"/>
      <c r="G13" s="6"/>
      <c r="H13" s="6"/>
      <c r="I13" s="6"/>
      <c r="J13" s="6"/>
      <c r="K13" s="7"/>
      <c r="L13" s="4"/>
      <c r="M13" s="1"/>
      <c r="N13" s="1"/>
      <c r="O13" s="1"/>
      <c r="P13" s="1"/>
      <c r="Q13" s="1"/>
      <c r="R13" s="1"/>
      <c r="S13" s="1"/>
      <c r="T13" s="1"/>
      <c r="U13" s="1"/>
      <c r="V13" s="1"/>
      <c r="W13" s="1"/>
      <c r="X13" s="1"/>
      <c r="Y13" s="1"/>
      <c r="Z13" s="1"/>
      <c r="AA13" s="1"/>
      <c r="AB13" s="1"/>
    </row>
    <row r="14" spans="1:28" x14ac:dyDescent="0.25">
      <c r="A14" s="3"/>
      <c r="B14" s="5"/>
      <c r="C14" s="32" t="s">
        <v>884</v>
      </c>
      <c r="D14" s="6"/>
      <c r="E14" s="6"/>
      <c r="F14" s="6"/>
      <c r="G14" s="6"/>
      <c r="H14" s="6"/>
      <c r="I14" s="6"/>
      <c r="J14" s="6"/>
      <c r="K14" s="7"/>
      <c r="L14" s="4"/>
      <c r="M14" s="1"/>
      <c r="N14" s="1"/>
      <c r="O14" s="1"/>
      <c r="P14" s="1"/>
      <c r="Q14" s="1"/>
      <c r="R14" s="1"/>
      <c r="S14" s="1"/>
      <c r="T14" s="1"/>
      <c r="U14" s="1"/>
      <c r="V14" s="1"/>
      <c r="W14" s="1"/>
      <c r="X14" s="1"/>
      <c r="Y14" s="1"/>
      <c r="Z14" s="1"/>
      <c r="AA14" s="1"/>
      <c r="AB14" s="1"/>
    </row>
    <row r="15" spans="1:28" x14ac:dyDescent="0.25">
      <c r="A15" s="3"/>
      <c r="B15" s="5"/>
      <c r="C15" s="12" t="s">
        <v>885</v>
      </c>
      <c r="D15" s="65" t="s">
        <v>8</v>
      </c>
      <c r="E15" s="65"/>
      <c r="F15" s="65"/>
      <c r="G15" s="65"/>
      <c r="H15" s="65"/>
      <c r="I15" s="65"/>
      <c r="J15" s="65"/>
      <c r="K15" s="7"/>
      <c r="L15" s="4"/>
      <c r="M15" s="1"/>
      <c r="N15" s="1"/>
      <c r="O15" s="1"/>
      <c r="P15" s="1"/>
      <c r="Q15" s="1"/>
      <c r="R15" s="1"/>
      <c r="S15" s="1"/>
      <c r="T15" s="1"/>
      <c r="U15" s="1"/>
      <c r="V15" s="1"/>
      <c r="W15" s="1"/>
      <c r="X15" s="1"/>
      <c r="Y15" s="1"/>
      <c r="Z15" s="1"/>
      <c r="AA15" s="1"/>
      <c r="AB15" s="1"/>
    </row>
    <row r="16" spans="1:28" x14ac:dyDescent="0.25">
      <c r="A16" s="3"/>
      <c r="B16" s="5"/>
      <c r="C16" s="6"/>
      <c r="D16" s="6"/>
      <c r="E16" s="6"/>
      <c r="F16" s="6"/>
      <c r="G16" s="6"/>
      <c r="H16" s="6"/>
      <c r="I16" s="6"/>
      <c r="J16" s="6"/>
      <c r="K16" s="7"/>
      <c r="L16" s="4"/>
      <c r="M16" s="1"/>
      <c r="N16" s="1"/>
      <c r="O16" s="1"/>
      <c r="P16" s="1"/>
      <c r="Q16" s="1"/>
      <c r="R16" s="1"/>
      <c r="S16" s="1"/>
      <c r="T16" s="1"/>
      <c r="U16" s="1"/>
      <c r="V16" s="1"/>
      <c r="W16" s="1"/>
      <c r="X16" s="1"/>
      <c r="Y16" s="1"/>
      <c r="Z16" s="1"/>
      <c r="AA16" s="1"/>
      <c r="AB16" s="1"/>
    </row>
    <row r="17" spans="1:28" x14ac:dyDescent="0.25">
      <c r="A17" s="3"/>
      <c r="B17" s="5"/>
      <c r="C17" s="32" t="s">
        <v>888</v>
      </c>
      <c r="D17" s="6"/>
      <c r="E17" s="6"/>
      <c r="F17" s="6"/>
      <c r="G17" s="6"/>
      <c r="H17" s="6"/>
      <c r="I17" s="6"/>
      <c r="J17" s="6"/>
      <c r="K17" s="7"/>
      <c r="L17" s="4"/>
      <c r="M17" s="1"/>
      <c r="N17" s="1"/>
      <c r="O17" s="1"/>
      <c r="P17" s="1"/>
      <c r="Q17" s="1"/>
      <c r="R17" s="1"/>
      <c r="S17" s="1"/>
      <c r="T17" s="1"/>
      <c r="U17" s="1"/>
      <c r="V17" s="1"/>
      <c r="W17" s="1"/>
      <c r="X17" s="1"/>
      <c r="Y17" s="1"/>
      <c r="Z17" s="1"/>
      <c r="AA17" s="1"/>
      <c r="AB17" s="1"/>
    </row>
    <row r="18" spans="1:28" x14ac:dyDescent="0.25">
      <c r="A18" s="3"/>
      <c r="B18" s="5"/>
      <c r="C18" s="12" t="s">
        <v>886</v>
      </c>
      <c r="D18" s="65" t="s">
        <v>8</v>
      </c>
      <c r="E18" s="65"/>
      <c r="F18" s="65"/>
      <c r="G18" s="65"/>
      <c r="H18" s="65"/>
      <c r="I18" s="65"/>
      <c r="J18" s="65"/>
      <c r="K18" s="7"/>
      <c r="L18" s="4"/>
      <c r="M18" s="1"/>
      <c r="N18" s="1"/>
      <c r="O18" s="1"/>
      <c r="P18" s="1"/>
      <c r="Q18" s="1"/>
      <c r="R18" s="1"/>
      <c r="S18" s="1"/>
      <c r="T18" s="1"/>
      <c r="U18" s="1"/>
      <c r="V18" s="1"/>
      <c r="W18" s="1"/>
      <c r="X18" s="1"/>
      <c r="Y18" s="1"/>
      <c r="Z18" s="1"/>
      <c r="AA18" s="1"/>
      <c r="AB18" s="1"/>
    </row>
    <row r="19" spans="1:28" x14ac:dyDescent="0.25">
      <c r="A19" s="3"/>
      <c r="B19" s="5"/>
      <c r="C19" s="12" t="s">
        <v>387</v>
      </c>
      <c r="D19" s="69" t="s">
        <v>13</v>
      </c>
      <c r="E19" s="70"/>
      <c r="F19" s="70"/>
      <c r="G19" s="70"/>
      <c r="H19" s="70"/>
      <c r="I19" s="70"/>
      <c r="J19" s="70"/>
      <c r="K19" s="7"/>
      <c r="L19" s="4"/>
      <c r="M19" s="1"/>
      <c r="N19" s="1"/>
      <c r="O19" s="1"/>
      <c r="P19" s="1"/>
      <c r="Q19" s="1"/>
      <c r="R19" s="1"/>
      <c r="S19" s="1"/>
      <c r="T19" s="1"/>
      <c r="U19" s="1"/>
      <c r="V19" s="1"/>
      <c r="W19" s="1"/>
      <c r="X19" s="1"/>
      <c r="Y19" s="1"/>
      <c r="Z19" s="1"/>
      <c r="AA19" s="1"/>
      <c r="AB19" s="1"/>
    </row>
    <row r="20" spans="1:28" x14ac:dyDescent="0.25">
      <c r="A20" s="3"/>
      <c r="B20" s="5"/>
      <c r="C20" s="6"/>
      <c r="D20" s="6"/>
      <c r="E20" s="6"/>
      <c r="F20" s="6"/>
      <c r="G20" s="6"/>
      <c r="H20" s="6"/>
      <c r="I20" s="6"/>
      <c r="J20" s="6"/>
      <c r="K20" s="7"/>
      <c r="L20" s="4"/>
      <c r="M20" s="1"/>
      <c r="N20" s="1"/>
      <c r="O20" s="1"/>
      <c r="P20" s="1"/>
      <c r="Q20" s="1"/>
      <c r="R20" s="1"/>
      <c r="S20" s="1"/>
      <c r="T20" s="1"/>
      <c r="U20" s="1"/>
      <c r="V20" s="1"/>
      <c r="W20" s="1"/>
      <c r="X20" s="1"/>
      <c r="Y20" s="1"/>
      <c r="Z20" s="1"/>
      <c r="AA20" s="1"/>
      <c r="AB20" s="1"/>
    </row>
    <row r="21" spans="1:28" x14ac:dyDescent="0.25">
      <c r="A21" s="3"/>
      <c r="B21" s="5"/>
      <c r="C21" s="32" t="s">
        <v>887</v>
      </c>
      <c r="D21" s="6"/>
      <c r="E21" s="6"/>
      <c r="F21" s="6"/>
      <c r="G21" s="6"/>
      <c r="H21" s="6"/>
      <c r="I21" s="6"/>
      <c r="J21" s="6"/>
      <c r="K21" s="7"/>
      <c r="L21" s="4"/>
      <c r="M21" s="1"/>
      <c r="N21" s="1"/>
      <c r="O21" s="1"/>
      <c r="P21" s="1"/>
      <c r="Q21" s="1"/>
      <c r="R21" s="1"/>
      <c r="S21" s="1"/>
      <c r="T21" s="1"/>
      <c r="U21" s="1"/>
      <c r="V21" s="1"/>
      <c r="W21" s="1"/>
      <c r="X21" s="1"/>
      <c r="Y21" s="1"/>
      <c r="Z21" s="1"/>
      <c r="AA21" s="1"/>
      <c r="AB21" s="1"/>
    </row>
    <row r="22" spans="1:28" x14ac:dyDescent="0.25">
      <c r="A22" s="3"/>
      <c r="B22" s="5"/>
      <c r="C22" s="12" t="s">
        <v>387</v>
      </c>
      <c r="D22" s="69" t="s">
        <v>13</v>
      </c>
      <c r="E22" s="70"/>
      <c r="F22" s="70"/>
      <c r="G22" s="70"/>
      <c r="H22" s="70"/>
      <c r="I22" s="70"/>
      <c r="J22" s="70"/>
      <c r="K22" s="7"/>
      <c r="L22" s="4"/>
      <c r="M22" s="1"/>
      <c r="N22" s="1"/>
      <c r="O22" s="1"/>
      <c r="P22" s="1"/>
      <c r="Q22" s="1"/>
      <c r="R22" s="1"/>
      <c r="S22" s="1"/>
      <c r="T22" s="1"/>
      <c r="U22" s="1"/>
      <c r="V22" s="1"/>
      <c r="W22" s="1"/>
      <c r="X22" s="1"/>
      <c r="Y22" s="1"/>
      <c r="Z22" s="1"/>
      <c r="AA22" s="1"/>
      <c r="AB22" s="1"/>
    </row>
    <row r="23" spans="1:28" x14ac:dyDescent="0.25">
      <c r="A23" s="3"/>
      <c r="B23" s="5"/>
      <c r="C23" s="6"/>
      <c r="D23" s="6"/>
      <c r="E23" s="6"/>
      <c r="F23" s="6"/>
      <c r="G23" s="6"/>
      <c r="H23" s="6"/>
      <c r="I23" s="6"/>
      <c r="J23" s="6"/>
      <c r="K23" s="7"/>
      <c r="L23" s="4"/>
      <c r="M23" s="1"/>
      <c r="N23" s="1"/>
      <c r="O23" s="1"/>
      <c r="P23" s="1"/>
      <c r="Q23" s="1"/>
      <c r="R23" s="1"/>
      <c r="S23" s="1"/>
      <c r="T23" s="1"/>
      <c r="U23" s="1"/>
      <c r="V23" s="1"/>
      <c r="W23" s="1"/>
      <c r="X23" s="1"/>
      <c r="Y23" s="1"/>
      <c r="Z23" s="1"/>
      <c r="AA23" s="1"/>
      <c r="AB23" s="1"/>
    </row>
    <row r="24" spans="1:28" x14ac:dyDescent="0.25">
      <c r="A24" s="3"/>
      <c r="B24" s="5"/>
      <c r="C24" s="32" t="s">
        <v>889</v>
      </c>
      <c r="D24" s="6"/>
      <c r="E24" s="6"/>
      <c r="F24" s="6"/>
      <c r="G24" s="6"/>
      <c r="H24" s="6"/>
      <c r="I24" s="6"/>
      <c r="J24" s="6"/>
      <c r="K24" s="7"/>
      <c r="L24" s="4"/>
      <c r="M24" s="1"/>
      <c r="N24" s="1"/>
      <c r="O24" s="1"/>
      <c r="P24" s="1"/>
      <c r="Q24" s="1"/>
      <c r="R24" s="1"/>
      <c r="S24" s="1"/>
      <c r="T24" s="1"/>
      <c r="U24" s="1"/>
      <c r="V24" s="1"/>
      <c r="W24" s="1"/>
      <c r="X24" s="1"/>
      <c r="Y24" s="1"/>
      <c r="Z24" s="1"/>
      <c r="AA24" s="1"/>
      <c r="AB24" s="1"/>
    </row>
    <row r="25" spans="1:28" x14ac:dyDescent="0.25">
      <c r="A25" s="3"/>
      <c r="B25" s="5"/>
      <c r="C25" s="12" t="s">
        <v>890</v>
      </c>
      <c r="D25" s="65" t="s">
        <v>8</v>
      </c>
      <c r="E25" s="65"/>
      <c r="F25" s="65"/>
      <c r="G25" s="65"/>
      <c r="H25" s="65"/>
      <c r="I25" s="65"/>
      <c r="J25" s="65"/>
      <c r="K25" s="7"/>
      <c r="L25" s="4"/>
      <c r="M25" s="1"/>
      <c r="N25" s="1"/>
      <c r="O25" s="1"/>
      <c r="P25" s="1"/>
      <c r="Q25" s="1"/>
      <c r="R25" s="1"/>
      <c r="S25" s="1"/>
      <c r="T25" s="1"/>
      <c r="U25" s="1"/>
      <c r="V25" s="1"/>
      <c r="W25" s="1"/>
      <c r="X25" s="1"/>
      <c r="Y25" s="1"/>
      <c r="Z25" s="1"/>
      <c r="AA25" s="1"/>
      <c r="AB25" s="1"/>
    </row>
    <row r="26" spans="1:28" x14ac:dyDescent="0.25">
      <c r="A26" s="3"/>
      <c r="B26" s="5"/>
      <c r="C26" s="12" t="s">
        <v>387</v>
      </c>
      <c r="D26" s="69" t="s">
        <v>13</v>
      </c>
      <c r="E26" s="70"/>
      <c r="F26" s="70"/>
      <c r="G26" s="70"/>
      <c r="H26" s="70"/>
      <c r="I26" s="70"/>
      <c r="J26" s="70"/>
      <c r="K26" s="7"/>
      <c r="L26" s="4"/>
      <c r="M26" s="1"/>
      <c r="N26" s="1"/>
      <c r="O26" s="1"/>
      <c r="P26" s="1"/>
      <c r="Q26" s="1"/>
      <c r="R26" s="1"/>
      <c r="S26" s="1"/>
      <c r="T26" s="1"/>
      <c r="U26" s="1"/>
      <c r="V26" s="1"/>
      <c r="W26" s="1"/>
      <c r="X26" s="1"/>
      <c r="Y26" s="1"/>
      <c r="Z26" s="1"/>
      <c r="AA26" s="1"/>
      <c r="AB26" s="1"/>
    </row>
    <row r="27" spans="1:28" x14ac:dyDescent="0.25">
      <c r="A27" s="3"/>
      <c r="B27" s="5"/>
      <c r="C27" s="6"/>
      <c r="D27" s="6"/>
      <c r="E27" s="6"/>
      <c r="F27" s="6"/>
      <c r="G27" s="6"/>
      <c r="H27" s="6"/>
      <c r="I27" s="6"/>
      <c r="J27" s="6"/>
      <c r="K27" s="7"/>
      <c r="L27" s="4"/>
      <c r="M27" s="1"/>
      <c r="N27" s="1"/>
      <c r="O27" s="1"/>
      <c r="P27" s="1"/>
      <c r="Q27" s="1"/>
      <c r="R27" s="1"/>
      <c r="S27" s="1"/>
      <c r="T27" s="1"/>
      <c r="U27" s="1"/>
      <c r="V27" s="1"/>
      <c r="W27" s="1"/>
      <c r="X27" s="1"/>
      <c r="Y27" s="1"/>
      <c r="Z27" s="1"/>
      <c r="AA27" s="1"/>
      <c r="AB27" s="1"/>
    </row>
    <row r="28" spans="1:28" x14ac:dyDescent="0.25">
      <c r="A28" s="3"/>
      <c r="B28" s="5"/>
      <c r="C28" s="32" t="s">
        <v>891</v>
      </c>
      <c r="D28" s="6"/>
      <c r="E28" s="6"/>
      <c r="F28" s="6"/>
      <c r="G28" s="6"/>
      <c r="H28" s="6"/>
      <c r="I28" s="6"/>
      <c r="J28" s="6"/>
      <c r="K28" s="7"/>
      <c r="L28" s="4"/>
      <c r="M28" s="1"/>
      <c r="N28" s="1"/>
      <c r="O28" s="1"/>
      <c r="P28" s="1"/>
      <c r="Q28" s="1"/>
      <c r="R28" s="1"/>
      <c r="S28" s="1"/>
      <c r="T28" s="1"/>
      <c r="U28" s="1"/>
      <c r="V28" s="1"/>
      <c r="W28" s="1"/>
      <c r="X28" s="1"/>
      <c r="Y28" s="1"/>
      <c r="Z28" s="1"/>
      <c r="AA28" s="1"/>
      <c r="AB28" s="1"/>
    </row>
    <row r="29" spans="1:28" x14ac:dyDescent="0.25">
      <c r="A29" s="3"/>
      <c r="B29" s="5"/>
      <c r="C29" s="76" t="s">
        <v>908</v>
      </c>
      <c r="D29" s="77" t="s">
        <v>13</v>
      </c>
      <c r="E29" s="78"/>
      <c r="F29" s="78"/>
      <c r="G29" s="78"/>
      <c r="H29" s="78"/>
      <c r="I29" s="78"/>
      <c r="J29" s="79"/>
      <c r="K29" s="7"/>
      <c r="L29" s="4"/>
      <c r="M29" s="1"/>
      <c r="N29" s="1"/>
      <c r="O29" s="1"/>
      <c r="P29" s="1"/>
      <c r="Q29" s="1"/>
      <c r="R29" s="1"/>
      <c r="S29" s="1"/>
      <c r="T29" s="1"/>
      <c r="U29" s="1"/>
      <c r="V29" s="1"/>
      <c r="W29" s="1"/>
      <c r="X29" s="1"/>
      <c r="Y29" s="1"/>
      <c r="Z29" s="1"/>
      <c r="AA29" s="1"/>
      <c r="AB29" s="1"/>
    </row>
    <row r="30" spans="1:28" x14ac:dyDescent="0.25">
      <c r="A30" s="3"/>
      <c r="B30" s="5"/>
      <c r="C30" s="76"/>
      <c r="D30" s="80"/>
      <c r="E30" s="81"/>
      <c r="F30" s="81"/>
      <c r="G30" s="81"/>
      <c r="H30" s="81"/>
      <c r="I30" s="81"/>
      <c r="J30" s="82"/>
      <c r="K30" s="7"/>
      <c r="L30" s="4"/>
      <c r="M30" s="1"/>
      <c r="N30" s="1"/>
      <c r="O30" s="1"/>
      <c r="P30" s="1"/>
      <c r="Q30" s="1"/>
      <c r="R30" s="1"/>
      <c r="S30" s="1"/>
      <c r="T30" s="1"/>
      <c r="U30" s="1"/>
      <c r="V30" s="1"/>
      <c r="W30" s="1"/>
      <c r="X30" s="1"/>
      <c r="Y30" s="1"/>
      <c r="Z30" s="1"/>
      <c r="AA30" s="1"/>
      <c r="AB30" s="1"/>
    </row>
    <row r="31" spans="1:28" x14ac:dyDescent="0.25">
      <c r="A31" s="3"/>
      <c r="B31" s="5"/>
      <c r="C31" s="12" t="s">
        <v>387</v>
      </c>
      <c r="D31" s="69" t="s">
        <v>13</v>
      </c>
      <c r="E31" s="70"/>
      <c r="F31" s="70"/>
      <c r="G31" s="70"/>
      <c r="H31" s="70"/>
      <c r="I31" s="70"/>
      <c r="J31" s="70"/>
      <c r="K31" s="7"/>
      <c r="L31" s="4"/>
      <c r="M31" s="1"/>
      <c r="N31" s="1"/>
      <c r="O31" s="1"/>
      <c r="P31" s="1"/>
      <c r="Q31" s="1"/>
      <c r="R31" s="1"/>
      <c r="S31" s="1"/>
      <c r="T31" s="1"/>
      <c r="U31" s="1"/>
      <c r="V31" s="1"/>
      <c r="W31" s="1"/>
      <c r="X31" s="1"/>
      <c r="Y31" s="1"/>
      <c r="Z31" s="1"/>
      <c r="AA31" s="1"/>
      <c r="AB31" s="1"/>
    </row>
    <row r="32" spans="1:28" x14ac:dyDescent="0.25">
      <c r="A32" s="3"/>
      <c r="B32" s="5"/>
      <c r="C32" s="6"/>
      <c r="D32" s="6"/>
      <c r="E32" s="6"/>
      <c r="F32" s="6"/>
      <c r="G32" s="6"/>
      <c r="H32" s="6"/>
      <c r="I32" s="6"/>
      <c r="J32" s="6"/>
      <c r="K32" s="7"/>
      <c r="L32" s="4"/>
      <c r="M32" s="1"/>
      <c r="N32" s="1"/>
      <c r="O32" s="1"/>
      <c r="P32" s="1"/>
      <c r="Q32" s="1"/>
      <c r="R32" s="1"/>
      <c r="S32" s="1"/>
      <c r="T32" s="1"/>
      <c r="U32" s="1"/>
      <c r="V32" s="1"/>
      <c r="W32" s="1"/>
      <c r="X32" s="1"/>
      <c r="Y32" s="1"/>
      <c r="Z32" s="1"/>
      <c r="AA32" s="1"/>
      <c r="AB32" s="1"/>
    </row>
    <row r="33" spans="1:28" x14ac:dyDescent="0.25">
      <c r="A33" s="3"/>
      <c r="B33" s="5"/>
      <c r="C33" s="91" t="s">
        <v>932</v>
      </c>
      <c r="D33" s="91"/>
      <c r="E33" s="6"/>
      <c r="F33" s="6" t="s">
        <v>380</v>
      </c>
      <c r="G33" s="6"/>
      <c r="H33" s="6"/>
      <c r="I33" s="6"/>
      <c r="J33" s="6"/>
      <c r="K33" s="7"/>
      <c r="L33" s="4"/>
      <c r="M33" s="1"/>
      <c r="N33" s="1"/>
      <c r="O33" s="1"/>
      <c r="P33" s="1"/>
      <c r="Q33" s="1"/>
      <c r="R33" s="1"/>
      <c r="S33" s="1"/>
      <c r="T33" s="1"/>
      <c r="U33" s="1"/>
      <c r="V33" s="1"/>
      <c r="W33" s="1"/>
      <c r="X33" s="1"/>
      <c r="Y33" s="1"/>
      <c r="Z33" s="1"/>
      <c r="AA33" s="1"/>
      <c r="AB33" s="1"/>
    </row>
    <row r="34" spans="1:28" x14ac:dyDescent="0.25">
      <c r="A34" s="3"/>
      <c r="B34" s="5"/>
      <c r="C34" s="88" t="s">
        <v>892</v>
      </c>
      <c r="D34" s="89"/>
      <c r="E34" s="90"/>
      <c r="F34" s="12" t="s">
        <v>213</v>
      </c>
      <c r="G34" s="12" t="s">
        <v>214</v>
      </c>
      <c r="H34" s="12" t="s">
        <v>217</v>
      </c>
      <c r="I34" s="12" t="s">
        <v>215</v>
      </c>
      <c r="J34" s="12" t="s">
        <v>216</v>
      </c>
      <c r="K34" s="7"/>
      <c r="L34" s="4"/>
      <c r="M34" s="1"/>
      <c r="N34" s="1"/>
      <c r="O34" s="1"/>
      <c r="P34" s="1"/>
      <c r="Q34" s="1"/>
      <c r="R34" s="1"/>
      <c r="S34" s="1"/>
      <c r="T34" s="1"/>
      <c r="U34" s="1"/>
      <c r="V34" s="1"/>
      <c r="W34" s="1"/>
      <c r="X34" s="1"/>
      <c r="Y34" s="1"/>
      <c r="Z34" s="1"/>
      <c r="AA34" s="1"/>
      <c r="AB34" s="1"/>
    </row>
    <row r="35" spans="1:28" x14ac:dyDescent="0.25">
      <c r="A35" s="3"/>
      <c r="B35" s="5"/>
      <c r="C35" s="85" t="s">
        <v>8</v>
      </c>
      <c r="D35" s="86"/>
      <c r="E35" s="87"/>
      <c r="F35" s="47"/>
      <c r="G35" s="47"/>
      <c r="H35" s="47"/>
      <c r="I35" s="47"/>
      <c r="J35" s="47"/>
      <c r="K35" s="7"/>
      <c r="L35" s="4"/>
      <c r="M35" s="1"/>
      <c r="N35" s="1"/>
      <c r="O35" s="1"/>
      <c r="P35" s="1"/>
      <c r="Q35" s="1"/>
      <c r="R35" s="1"/>
      <c r="S35" s="1"/>
      <c r="T35" s="1"/>
      <c r="U35" s="1"/>
      <c r="V35" s="1"/>
      <c r="W35" s="1"/>
      <c r="X35" s="1"/>
      <c r="Y35" s="1"/>
      <c r="Z35" s="1"/>
      <c r="AA35" s="1"/>
      <c r="AB35" s="1"/>
    </row>
    <row r="36" spans="1:28" x14ac:dyDescent="0.25">
      <c r="A36" s="3"/>
      <c r="B36" s="5"/>
      <c r="C36" s="85" t="s">
        <v>8</v>
      </c>
      <c r="D36" s="86"/>
      <c r="E36" s="87"/>
      <c r="F36" s="47"/>
      <c r="G36" s="47"/>
      <c r="H36" s="47"/>
      <c r="I36" s="47"/>
      <c r="J36" s="47"/>
      <c r="K36" s="7"/>
      <c r="L36" s="4"/>
      <c r="M36" s="1"/>
      <c r="N36" s="1"/>
      <c r="O36" s="1"/>
      <c r="P36" s="1"/>
      <c r="Q36" s="1"/>
      <c r="R36" s="1"/>
      <c r="S36" s="1"/>
      <c r="T36" s="1"/>
      <c r="U36" s="1"/>
      <c r="V36" s="1"/>
      <c r="W36" s="1"/>
      <c r="X36" s="1"/>
      <c r="Y36" s="1"/>
      <c r="Z36" s="1"/>
      <c r="AA36" s="1"/>
      <c r="AB36" s="1"/>
    </row>
    <row r="37" spans="1:28" x14ac:dyDescent="0.25">
      <c r="A37" s="3"/>
      <c r="B37" s="5"/>
      <c r="C37" s="85" t="s">
        <v>8</v>
      </c>
      <c r="D37" s="86"/>
      <c r="E37" s="87"/>
      <c r="F37" s="47"/>
      <c r="G37" s="47"/>
      <c r="H37" s="47"/>
      <c r="I37" s="47"/>
      <c r="J37" s="47"/>
      <c r="K37" s="7"/>
      <c r="L37" s="4"/>
      <c r="M37" s="1"/>
      <c r="N37" s="1"/>
      <c r="O37" s="1"/>
      <c r="P37" s="1"/>
      <c r="Q37" s="1"/>
      <c r="R37" s="1"/>
      <c r="S37" s="1"/>
      <c r="T37" s="1"/>
      <c r="U37" s="1"/>
      <c r="V37" s="1"/>
      <c r="W37" s="1"/>
      <c r="X37" s="1"/>
      <c r="Y37" s="1"/>
      <c r="Z37" s="1"/>
      <c r="AA37" s="1"/>
      <c r="AB37" s="1"/>
    </row>
    <row r="38" spans="1:28" x14ac:dyDescent="0.25">
      <c r="A38" s="3"/>
      <c r="B38" s="5"/>
      <c r="C38" s="85" t="s">
        <v>8</v>
      </c>
      <c r="D38" s="86"/>
      <c r="E38" s="87"/>
      <c r="F38" s="47"/>
      <c r="G38" s="47"/>
      <c r="H38" s="47"/>
      <c r="I38" s="47"/>
      <c r="J38" s="47"/>
      <c r="K38" s="7"/>
      <c r="L38" s="4"/>
      <c r="M38" s="1"/>
      <c r="N38" s="1"/>
      <c r="O38" s="1"/>
      <c r="P38" s="1"/>
      <c r="Q38" s="1"/>
      <c r="R38" s="1"/>
      <c r="S38" s="1"/>
      <c r="T38" s="1"/>
      <c r="U38" s="1"/>
      <c r="V38" s="1"/>
      <c r="W38" s="1"/>
      <c r="X38" s="1"/>
      <c r="Y38" s="1"/>
      <c r="Z38" s="1"/>
      <c r="AA38" s="1"/>
      <c r="AB38" s="1"/>
    </row>
    <row r="39" spans="1:28" x14ac:dyDescent="0.25">
      <c r="A39" s="3"/>
      <c r="B39" s="5"/>
      <c r="C39" s="85" t="s">
        <v>8</v>
      </c>
      <c r="D39" s="86"/>
      <c r="E39" s="87"/>
      <c r="F39" s="47"/>
      <c r="G39" s="47"/>
      <c r="H39" s="47"/>
      <c r="I39" s="47"/>
      <c r="J39" s="47"/>
      <c r="K39" s="7"/>
      <c r="L39" s="4"/>
      <c r="M39" s="1"/>
      <c r="N39" s="1"/>
      <c r="O39" s="1"/>
      <c r="P39" s="1"/>
      <c r="Q39" s="1"/>
      <c r="R39" s="1"/>
      <c r="S39" s="1"/>
      <c r="T39" s="1"/>
      <c r="U39" s="1"/>
      <c r="V39" s="1"/>
      <c r="W39" s="1"/>
      <c r="X39" s="1"/>
      <c r="Y39" s="1"/>
      <c r="Z39" s="1"/>
      <c r="AA39" s="1"/>
      <c r="AB39" s="1"/>
    </row>
    <row r="40" spans="1:28" x14ac:dyDescent="0.25">
      <c r="A40" s="3"/>
      <c r="B40" s="5"/>
      <c r="C40" s="6"/>
      <c r="D40" s="6"/>
      <c r="E40" s="6"/>
      <c r="F40" s="6"/>
      <c r="G40" s="6"/>
      <c r="H40" s="6"/>
      <c r="I40" s="6"/>
      <c r="J40" s="6"/>
      <c r="K40" s="7"/>
      <c r="L40" s="4"/>
      <c r="M40" s="1"/>
      <c r="N40" s="1"/>
      <c r="O40" s="1"/>
      <c r="P40" s="1"/>
      <c r="Q40" s="1"/>
      <c r="R40" s="1"/>
      <c r="S40" s="1"/>
      <c r="T40" s="1"/>
      <c r="U40" s="1"/>
      <c r="V40" s="1"/>
      <c r="W40" s="1"/>
      <c r="X40" s="1"/>
      <c r="Y40" s="1"/>
      <c r="Z40" s="1"/>
      <c r="AA40" s="1"/>
      <c r="AB40" s="1"/>
    </row>
    <row r="41" spans="1:28" x14ac:dyDescent="0.25">
      <c r="A41" s="3"/>
      <c r="B41" s="5"/>
      <c r="C41" s="6"/>
      <c r="D41" s="6"/>
      <c r="E41" s="6"/>
      <c r="F41" s="6" t="s">
        <v>380</v>
      </c>
      <c r="G41" s="6"/>
      <c r="H41" s="6"/>
      <c r="I41" s="6"/>
      <c r="J41" s="6"/>
      <c r="K41" s="7"/>
      <c r="L41" s="4"/>
      <c r="M41" s="1"/>
      <c r="N41" s="1"/>
      <c r="O41" s="1"/>
      <c r="P41" s="1"/>
      <c r="Q41" s="1"/>
      <c r="R41" s="1"/>
      <c r="S41" s="1"/>
      <c r="T41" s="1"/>
      <c r="U41" s="1"/>
      <c r="V41" s="1"/>
      <c r="W41" s="1"/>
      <c r="X41" s="1"/>
      <c r="Y41" s="1"/>
      <c r="Z41" s="1"/>
      <c r="AA41" s="1"/>
      <c r="AB41" s="1"/>
    </row>
    <row r="42" spans="1:28" x14ac:dyDescent="0.25">
      <c r="A42" s="3"/>
      <c r="B42" s="5"/>
      <c r="C42" s="88" t="s">
        <v>893</v>
      </c>
      <c r="D42" s="89"/>
      <c r="E42" s="90"/>
      <c r="F42" s="12" t="s">
        <v>213</v>
      </c>
      <c r="G42" s="12" t="s">
        <v>214</v>
      </c>
      <c r="H42" s="12" t="s">
        <v>217</v>
      </c>
      <c r="I42" s="12" t="s">
        <v>215</v>
      </c>
      <c r="J42" s="12" t="s">
        <v>216</v>
      </c>
      <c r="K42" s="7"/>
      <c r="L42" s="4"/>
      <c r="M42" s="1"/>
      <c r="N42" s="1"/>
      <c r="O42" s="1"/>
      <c r="P42" s="1"/>
      <c r="Q42" s="1"/>
      <c r="R42" s="1"/>
      <c r="S42" s="1"/>
      <c r="T42" s="1"/>
      <c r="U42" s="1"/>
      <c r="V42" s="1"/>
      <c r="W42" s="1"/>
      <c r="X42" s="1"/>
      <c r="Y42" s="1"/>
      <c r="Z42" s="1"/>
      <c r="AA42" s="1"/>
      <c r="AB42" s="1"/>
    </row>
    <row r="43" spans="1:28" x14ac:dyDescent="0.25">
      <c r="A43" s="3"/>
      <c r="B43" s="5"/>
      <c r="C43" s="85" t="s">
        <v>8</v>
      </c>
      <c r="D43" s="86"/>
      <c r="E43" s="87"/>
      <c r="F43" s="47"/>
      <c r="G43" s="47"/>
      <c r="H43" s="47"/>
      <c r="I43" s="47"/>
      <c r="J43" s="47"/>
      <c r="K43" s="7"/>
      <c r="L43" s="4"/>
      <c r="M43" s="1"/>
      <c r="N43" s="1"/>
      <c r="O43" s="1"/>
      <c r="P43" s="1"/>
      <c r="Q43" s="1"/>
      <c r="R43" s="1"/>
      <c r="S43" s="1"/>
      <c r="T43" s="1"/>
      <c r="U43" s="1"/>
      <c r="V43" s="1"/>
      <c r="W43" s="1"/>
      <c r="X43" s="1"/>
      <c r="Y43" s="1"/>
      <c r="Z43" s="1"/>
      <c r="AA43" s="1"/>
      <c r="AB43" s="1"/>
    </row>
    <row r="44" spans="1:28" x14ac:dyDescent="0.25">
      <c r="A44" s="3"/>
      <c r="B44" s="5"/>
      <c r="C44" s="85" t="s">
        <v>8</v>
      </c>
      <c r="D44" s="86"/>
      <c r="E44" s="87"/>
      <c r="F44" s="47"/>
      <c r="G44" s="47"/>
      <c r="H44" s="47"/>
      <c r="I44" s="47"/>
      <c r="J44" s="47"/>
      <c r="K44" s="7"/>
      <c r="L44" s="4"/>
      <c r="M44" s="1"/>
      <c r="N44" s="1"/>
      <c r="O44" s="1"/>
      <c r="P44" s="1"/>
      <c r="Q44" s="1"/>
      <c r="R44" s="1"/>
      <c r="S44" s="1"/>
      <c r="T44" s="1"/>
      <c r="U44" s="1"/>
      <c r="V44" s="1"/>
      <c r="W44" s="1"/>
      <c r="X44" s="1"/>
      <c r="Y44" s="1"/>
      <c r="Z44" s="1"/>
      <c r="AA44" s="1"/>
      <c r="AB44" s="1"/>
    </row>
    <row r="45" spans="1:28" x14ac:dyDescent="0.25">
      <c r="A45" s="3"/>
      <c r="B45" s="5"/>
      <c r="C45" s="85" t="s">
        <v>8</v>
      </c>
      <c r="D45" s="86"/>
      <c r="E45" s="87"/>
      <c r="F45" s="47"/>
      <c r="G45" s="47"/>
      <c r="H45" s="47"/>
      <c r="I45" s="47"/>
      <c r="J45" s="47"/>
      <c r="K45" s="7"/>
      <c r="L45" s="4"/>
      <c r="M45" s="1"/>
      <c r="N45" s="1"/>
      <c r="O45" s="1"/>
      <c r="P45" s="1"/>
      <c r="Q45" s="1"/>
      <c r="R45" s="1"/>
      <c r="S45" s="1"/>
      <c r="T45" s="1"/>
      <c r="U45" s="1"/>
      <c r="V45" s="1"/>
      <c r="W45" s="1"/>
      <c r="X45" s="1"/>
      <c r="Y45" s="1"/>
      <c r="Z45" s="1"/>
      <c r="AA45" s="1"/>
      <c r="AB45" s="1"/>
    </row>
    <row r="46" spans="1:28" x14ac:dyDescent="0.25">
      <c r="A46" s="3"/>
      <c r="B46" s="5"/>
      <c r="C46" s="85" t="s">
        <v>8</v>
      </c>
      <c r="D46" s="86"/>
      <c r="E46" s="87"/>
      <c r="F46" s="47"/>
      <c r="G46" s="47"/>
      <c r="H46" s="47"/>
      <c r="I46" s="47"/>
      <c r="J46" s="47"/>
      <c r="K46" s="7"/>
      <c r="L46" s="4"/>
      <c r="M46" s="1"/>
      <c r="N46" s="1"/>
      <c r="O46" s="1"/>
      <c r="P46" s="1"/>
      <c r="Q46" s="1"/>
      <c r="R46" s="1"/>
      <c r="S46" s="1"/>
      <c r="T46" s="1"/>
      <c r="U46" s="1"/>
      <c r="V46" s="1"/>
      <c r="W46" s="1"/>
      <c r="X46" s="1"/>
      <c r="Y46" s="1"/>
      <c r="Z46" s="1"/>
      <c r="AA46" s="1"/>
      <c r="AB46" s="1"/>
    </row>
    <row r="47" spans="1:28" x14ac:dyDescent="0.25">
      <c r="A47" s="3"/>
      <c r="B47" s="5"/>
      <c r="C47" s="85" t="s">
        <v>8</v>
      </c>
      <c r="D47" s="86"/>
      <c r="E47" s="87"/>
      <c r="F47" s="47"/>
      <c r="G47" s="47"/>
      <c r="H47" s="47"/>
      <c r="I47" s="47"/>
      <c r="J47" s="47"/>
      <c r="K47" s="7"/>
      <c r="L47" s="4"/>
      <c r="M47" s="1"/>
      <c r="N47" s="1"/>
      <c r="O47" s="1"/>
      <c r="P47" s="1"/>
      <c r="Q47" s="1"/>
      <c r="R47" s="1"/>
      <c r="S47" s="1"/>
      <c r="T47" s="1"/>
      <c r="U47" s="1"/>
      <c r="V47" s="1"/>
      <c r="W47" s="1"/>
      <c r="X47" s="1"/>
      <c r="Y47" s="1"/>
      <c r="Z47" s="1"/>
      <c r="AA47" s="1"/>
      <c r="AB47" s="1"/>
    </row>
    <row r="48" spans="1:28" x14ac:dyDescent="0.25">
      <c r="A48" s="3"/>
      <c r="B48" s="5"/>
      <c r="C48" s="6"/>
      <c r="D48" s="6"/>
      <c r="E48" s="6"/>
      <c r="F48" s="6"/>
      <c r="G48" s="6"/>
      <c r="H48" s="6"/>
      <c r="I48" s="6"/>
      <c r="J48" s="6"/>
      <c r="K48" s="7"/>
      <c r="L48" s="4"/>
      <c r="M48" s="1"/>
      <c r="N48" s="1"/>
      <c r="O48" s="1"/>
      <c r="P48" s="1"/>
      <c r="Q48" s="1"/>
      <c r="R48" s="1"/>
      <c r="S48" s="1"/>
      <c r="T48" s="1"/>
      <c r="U48" s="1"/>
      <c r="V48" s="1"/>
      <c r="W48" s="1"/>
      <c r="X48" s="1"/>
      <c r="Y48" s="1"/>
      <c r="Z48" s="1"/>
      <c r="AA48" s="1"/>
      <c r="AB48" s="1"/>
    </row>
    <row r="49" spans="1:28" x14ac:dyDescent="0.25">
      <c r="A49" s="3"/>
      <c r="B49" s="5"/>
      <c r="C49" s="55" t="s">
        <v>894</v>
      </c>
      <c r="D49" s="34"/>
      <c r="E49" s="34"/>
      <c r="F49" s="34"/>
      <c r="G49" s="34"/>
      <c r="H49" s="34"/>
      <c r="I49" s="34"/>
      <c r="J49" s="34"/>
      <c r="K49" s="7"/>
      <c r="L49" s="4"/>
      <c r="M49" s="1"/>
      <c r="N49" s="1"/>
      <c r="O49" s="1"/>
      <c r="P49" s="1"/>
      <c r="Q49" s="1"/>
      <c r="R49" s="1"/>
      <c r="S49" s="1"/>
      <c r="T49" s="1"/>
      <c r="U49" s="1"/>
      <c r="V49" s="1"/>
      <c r="W49" s="1"/>
      <c r="X49" s="1"/>
      <c r="Y49" s="1"/>
      <c r="Z49" s="1"/>
      <c r="AA49" s="1"/>
      <c r="AB49" s="1"/>
    </row>
    <row r="50" spans="1:28" ht="16.5" customHeight="1" x14ac:dyDescent="0.25">
      <c r="A50" s="3"/>
      <c r="B50" s="5"/>
      <c r="C50" s="93" t="s">
        <v>895</v>
      </c>
      <c r="D50" s="94" t="s">
        <v>8</v>
      </c>
      <c r="E50" s="94"/>
      <c r="F50" s="94"/>
      <c r="G50" s="94"/>
      <c r="H50" s="94"/>
      <c r="I50" s="94"/>
      <c r="J50" s="94"/>
      <c r="K50" s="7"/>
      <c r="L50" s="4"/>
      <c r="M50" s="1"/>
      <c r="N50" s="1"/>
      <c r="O50" s="1"/>
      <c r="P50" s="1"/>
      <c r="Q50" s="1"/>
      <c r="R50" s="1"/>
      <c r="S50" s="1"/>
      <c r="T50" s="1"/>
      <c r="U50" s="1"/>
      <c r="V50" s="1"/>
      <c r="W50" s="1"/>
      <c r="X50" s="1"/>
      <c r="Y50" s="1"/>
      <c r="Z50" s="1"/>
      <c r="AA50" s="1"/>
      <c r="AB50" s="1"/>
    </row>
    <row r="51" spans="1:28" x14ac:dyDescent="0.25">
      <c r="A51" s="3"/>
      <c r="B51" s="5"/>
      <c r="C51" s="93"/>
      <c r="D51" s="94"/>
      <c r="E51" s="94"/>
      <c r="F51" s="94"/>
      <c r="G51" s="94"/>
      <c r="H51" s="94"/>
      <c r="I51" s="94"/>
      <c r="J51" s="94"/>
      <c r="K51" s="7"/>
      <c r="L51" s="4"/>
      <c r="M51" s="1"/>
      <c r="N51" s="1"/>
      <c r="O51" s="1"/>
      <c r="P51" s="1"/>
      <c r="Q51" s="1"/>
      <c r="R51" s="1"/>
      <c r="S51" s="1"/>
      <c r="T51" s="1"/>
      <c r="U51" s="1"/>
      <c r="V51" s="1"/>
      <c r="W51" s="1"/>
      <c r="X51" s="1"/>
      <c r="Y51" s="1"/>
      <c r="Z51" s="1"/>
      <c r="AA51" s="1"/>
      <c r="AB51" s="1"/>
    </row>
    <row r="52" spans="1:28" x14ac:dyDescent="0.25">
      <c r="A52" s="3"/>
      <c r="B52" s="5"/>
      <c r="C52" s="93" t="s">
        <v>929</v>
      </c>
      <c r="D52" s="94" t="s">
        <v>8</v>
      </c>
      <c r="E52" s="94"/>
      <c r="F52" s="94"/>
      <c r="G52" s="94"/>
      <c r="H52" s="94"/>
      <c r="I52" s="94"/>
      <c r="J52" s="94"/>
      <c r="K52" s="7"/>
      <c r="L52" s="4"/>
      <c r="M52" s="1"/>
      <c r="N52" s="1"/>
      <c r="O52" s="1"/>
      <c r="P52" s="1"/>
      <c r="Q52" s="1"/>
      <c r="R52" s="1"/>
      <c r="S52" s="1"/>
      <c r="T52" s="1"/>
      <c r="U52" s="1"/>
      <c r="V52" s="1"/>
      <c r="W52" s="1"/>
      <c r="X52" s="1"/>
      <c r="Y52" s="1"/>
      <c r="Z52" s="1"/>
      <c r="AA52" s="1"/>
      <c r="AB52" s="1"/>
    </row>
    <row r="53" spans="1:28" x14ac:dyDescent="0.25">
      <c r="A53" s="3"/>
      <c r="B53" s="5"/>
      <c r="C53" s="93"/>
      <c r="D53" s="94"/>
      <c r="E53" s="94"/>
      <c r="F53" s="94"/>
      <c r="G53" s="94"/>
      <c r="H53" s="94"/>
      <c r="I53" s="94"/>
      <c r="J53" s="94"/>
      <c r="K53" s="7"/>
      <c r="L53" s="4"/>
      <c r="M53" s="1"/>
      <c r="N53" s="1"/>
      <c r="O53" s="1"/>
      <c r="P53" s="1"/>
      <c r="Q53" s="1"/>
      <c r="R53" s="1"/>
      <c r="S53" s="1"/>
      <c r="T53" s="1"/>
      <c r="U53" s="1"/>
      <c r="V53" s="1"/>
      <c r="W53" s="1"/>
      <c r="X53" s="1"/>
      <c r="Y53" s="1"/>
      <c r="Z53" s="1"/>
      <c r="AA53" s="1"/>
      <c r="AB53" s="1"/>
    </row>
    <row r="54" spans="1:28" x14ac:dyDescent="0.25">
      <c r="A54" s="3"/>
      <c r="B54" s="5"/>
      <c r="C54" s="12" t="s">
        <v>387</v>
      </c>
      <c r="D54" s="69" t="s">
        <v>13</v>
      </c>
      <c r="E54" s="70"/>
      <c r="F54" s="70"/>
      <c r="G54" s="70"/>
      <c r="H54" s="70"/>
      <c r="I54" s="70"/>
      <c r="J54" s="70"/>
      <c r="K54" s="7"/>
      <c r="L54" s="4"/>
      <c r="M54" s="1"/>
      <c r="N54" s="1"/>
      <c r="O54" s="1"/>
      <c r="P54" s="1"/>
      <c r="Q54" s="1"/>
      <c r="R54" s="1"/>
      <c r="S54" s="1"/>
      <c r="T54" s="1"/>
      <c r="U54" s="1"/>
      <c r="V54" s="1"/>
      <c r="W54" s="1"/>
      <c r="X54" s="1"/>
      <c r="Y54" s="1"/>
      <c r="Z54" s="1"/>
      <c r="AA54" s="1"/>
      <c r="AB54" s="1"/>
    </row>
    <row r="55" spans="1:28" x14ac:dyDescent="0.25">
      <c r="A55" s="3"/>
      <c r="B55" s="5"/>
      <c r="C55" s="34"/>
      <c r="D55" s="34"/>
      <c r="E55" s="34"/>
      <c r="F55" s="34"/>
      <c r="G55" s="34"/>
      <c r="H55" s="34"/>
      <c r="I55" s="34"/>
      <c r="J55" s="34"/>
      <c r="K55" s="7"/>
      <c r="L55" s="4"/>
      <c r="M55" s="1"/>
      <c r="N55" s="1"/>
      <c r="O55" s="1"/>
      <c r="P55" s="1"/>
      <c r="Q55" s="1"/>
      <c r="R55" s="1"/>
      <c r="S55" s="1"/>
      <c r="T55" s="1"/>
      <c r="U55" s="1"/>
      <c r="V55" s="1"/>
      <c r="W55" s="1"/>
      <c r="X55" s="1"/>
      <c r="Y55" s="1"/>
      <c r="Z55" s="1"/>
      <c r="AA55" s="1"/>
      <c r="AB55" s="1"/>
    </row>
    <row r="56" spans="1:28" ht="14.45" customHeight="1" x14ac:dyDescent="0.25">
      <c r="A56" s="3"/>
      <c r="B56" s="5"/>
      <c r="C56" s="75" t="s">
        <v>896</v>
      </c>
      <c r="D56" s="75"/>
      <c r="E56" s="75"/>
      <c r="F56" s="75"/>
      <c r="G56" s="75"/>
      <c r="H56" s="75"/>
      <c r="I56" s="75"/>
      <c r="J56" s="75"/>
      <c r="K56" s="7"/>
      <c r="L56" s="4"/>
      <c r="M56" s="1"/>
      <c r="N56" s="1"/>
      <c r="O56" s="1"/>
      <c r="P56" s="1"/>
      <c r="Q56" s="1"/>
      <c r="R56" s="1"/>
      <c r="S56" s="1"/>
      <c r="T56" s="1"/>
      <c r="U56" s="1"/>
      <c r="V56" s="1"/>
      <c r="W56" s="1"/>
      <c r="X56" s="1"/>
      <c r="Y56" s="1"/>
      <c r="Z56" s="1"/>
      <c r="AA56" s="1"/>
      <c r="AB56" s="1"/>
    </row>
    <row r="57" spans="1:28" x14ac:dyDescent="0.25">
      <c r="A57" s="3"/>
      <c r="B57" s="5"/>
      <c r="C57" s="75"/>
      <c r="D57" s="75"/>
      <c r="E57" s="75"/>
      <c r="F57" s="75"/>
      <c r="G57" s="75"/>
      <c r="H57" s="75"/>
      <c r="I57" s="75"/>
      <c r="J57" s="75"/>
      <c r="K57" s="7"/>
      <c r="L57" s="4"/>
      <c r="M57" s="1"/>
      <c r="N57" s="1"/>
      <c r="O57" s="1"/>
      <c r="P57" s="1"/>
      <c r="Q57" s="1"/>
      <c r="R57" s="1"/>
      <c r="S57" s="1"/>
      <c r="T57" s="1"/>
      <c r="U57" s="1"/>
      <c r="V57" s="1"/>
      <c r="W57" s="1"/>
      <c r="X57" s="1"/>
      <c r="Y57" s="1"/>
      <c r="Z57" s="1"/>
      <c r="AA57" s="1"/>
      <c r="AB57" s="1"/>
    </row>
    <row r="58" spans="1:28" x14ac:dyDescent="0.25">
      <c r="A58" s="3"/>
      <c r="B58" s="5"/>
      <c r="C58" s="76" t="s">
        <v>906</v>
      </c>
      <c r="D58" s="77" t="s">
        <v>13</v>
      </c>
      <c r="E58" s="78"/>
      <c r="F58" s="78"/>
      <c r="G58" s="78"/>
      <c r="H58" s="78"/>
      <c r="I58" s="78"/>
      <c r="J58" s="79"/>
      <c r="K58" s="7"/>
      <c r="L58" s="4"/>
      <c r="M58" s="1" t="s">
        <v>768</v>
      </c>
      <c r="N58" s="1"/>
      <c r="O58" s="1"/>
      <c r="P58" s="1"/>
      <c r="Q58" s="1"/>
      <c r="R58" s="1"/>
      <c r="S58" s="1"/>
      <c r="T58" s="1"/>
      <c r="U58" s="1"/>
      <c r="V58" s="1"/>
      <c r="W58" s="1"/>
      <c r="X58" s="1"/>
      <c r="Y58" s="1"/>
      <c r="Z58" s="1"/>
      <c r="AA58" s="1"/>
      <c r="AB58" s="1"/>
    </row>
    <row r="59" spans="1:28" x14ac:dyDescent="0.25">
      <c r="A59" s="3"/>
      <c r="B59" s="5"/>
      <c r="C59" s="76"/>
      <c r="D59" s="80"/>
      <c r="E59" s="81"/>
      <c r="F59" s="81"/>
      <c r="G59" s="81"/>
      <c r="H59" s="81"/>
      <c r="I59" s="81"/>
      <c r="J59" s="82"/>
      <c r="K59" s="7"/>
      <c r="L59" s="4"/>
      <c r="M59" s="1"/>
      <c r="N59" s="1"/>
      <c r="O59" s="1"/>
      <c r="P59" s="1"/>
      <c r="Q59" s="1"/>
      <c r="R59" s="1"/>
      <c r="S59" s="1"/>
      <c r="T59" s="1"/>
      <c r="U59" s="1"/>
      <c r="V59" s="1"/>
      <c r="W59" s="1"/>
      <c r="X59" s="1"/>
      <c r="Y59" s="1"/>
      <c r="Z59" s="1"/>
      <c r="AA59" s="1"/>
      <c r="AB59" s="1"/>
    </row>
    <row r="60" spans="1:28" x14ac:dyDescent="0.25">
      <c r="A60" s="3"/>
      <c r="B60" s="5"/>
      <c r="C60" s="12" t="s">
        <v>387</v>
      </c>
      <c r="D60" s="69" t="s">
        <v>13</v>
      </c>
      <c r="E60" s="70"/>
      <c r="F60" s="70"/>
      <c r="G60" s="70"/>
      <c r="H60" s="70"/>
      <c r="I60" s="70"/>
      <c r="J60" s="70"/>
      <c r="K60" s="7"/>
      <c r="L60" s="4"/>
      <c r="M60" s="1"/>
      <c r="N60" s="1"/>
      <c r="O60" s="1"/>
      <c r="P60" s="1"/>
      <c r="Q60" s="1"/>
      <c r="R60" s="1"/>
      <c r="S60" s="1"/>
      <c r="T60" s="1"/>
      <c r="U60" s="1"/>
      <c r="V60" s="1"/>
      <c r="W60" s="1"/>
      <c r="X60" s="1"/>
      <c r="Y60" s="1"/>
      <c r="Z60" s="1"/>
      <c r="AA60" s="1"/>
      <c r="AB60" s="1"/>
    </row>
    <row r="61" spans="1:28" x14ac:dyDescent="0.25">
      <c r="A61" s="3"/>
      <c r="B61" s="5"/>
      <c r="C61" s="6"/>
      <c r="D61" s="6"/>
      <c r="E61" s="6"/>
      <c r="F61" s="6"/>
      <c r="G61" s="6"/>
      <c r="H61" s="6"/>
      <c r="I61" s="6"/>
      <c r="J61" s="6"/>
      <c r="K61" s="7"/>
      <c r="L61" s="4"/>
      <c r="M61" s="1"/>
      <c r="N61" s="1"/>
      <c r="O61" s="1"/>
      <c r="P61" s="1"/>
      <c r="Q61" s="1"/>
      <c r="R61" s="1"/>
      <c r="S61" s="1"/>
      <c r="T61" s="1"/>
      <c r="U61" s="1"/>
      <c r="V61" s="1"/>
      <c r="W61" s="1"/>
      <c r="X61" s="1"/>
      <c r="Y61" s="1"/>
      <c r="Z61" s="1"/>
      <c r="AA61" s="1"/>
      <c r="AB61" s="1"/>
    </row>
    <row r="62" spans="1:28" ht="18.75" x14ac:dyDescent="0.3">
      <c r="A62" s="3"/>
      <c r="B62" s="5"/>
      <c r="C62" s="60" t="s">
        <v>933</v>
      </c>
      <c r="D62" s="6"/>
      <c r="E62" s="6"/>
      <c r="F62" s="6"/>
      <c r="G62" s="6"/>
      <c r="H62" s="6"/>
      <c r="I62" s="6"/>
      <c r="J62" s="6"/>
      <c r="K62" s="7"/>
      <c r="L62" s="4"/>
      <c r="M62" s="1"/>
      <c r="N62" s="1"/>
      <c r="O62" s="1"/>
      <c r="P62" s="1"/>
      <c r="Q62" s="1"/>
      <c r="R62" s="1"/>
      <c r="S62" s="1"/>
      <c r="T62" s="1"/>
      <c r="U62" s="1"/>
      <c r="V62" s="1"/>
      <c r="W62" s="1"/>
      <c r="X62" s="1"/>
      <c r="Y62" s="1"/>
      <c r="Z62" s="1"/>
      <c r="AA62" s="1"/>
      <c r="AB62" s="1"/>
    </row>
    <row r="63" spans="1:28" ht="30" x14ac:dyDescent="0.25">
      <c r="A63" s="3"/>
      <c r="B63" s="5"/>
      <c r="C63" s="59" t="s">
        <v>934</v>
      </c>
      <c r="D63" s="83" t="s">
        <v>13</v>
      </c>
      <c r="E63" s="84"/>
      <c r="F63" s="84"/>
      <c r="G63" s="84"/>
      <c r="H63" s="84"/>
      <c r="I63" s="84"/>
      <c r="J63" s="84"/>
      <c r="K63" s="7"/>
      <c r="L63" s="4"/>
      <c r="M63" s="1"/>
      <c r="N63" s="1"/>
      <c r="O63" s="1"/>
      <c r="P63" s="1"/>
      <c r="Q63" s="1"/>
      <c r="R63" s="1"/>
      <c r="S63" s="1"/>
      <c r="T63" s="1"/>
      <c r="U63" s="1"/>
      <c r="V63" s="1"/>
      <c r="W63" s="1"/>
      <c r="X63" s="1"/>
      <c r="Y63" s="1"/>
      <c r="Z63" s="1"/>
      <c r="AA63" s="1"/>
      <c r="AB63" s="1"/>
    </row>
    <row r="64" spans="1:28" ht="45" x14ac:dyDescent="0.25">
      <c r="A64" s="3"/>
      <c r="B64" s="5"/>
      <c r="C64" s="59" t="s">
        <v>935</v>
      </c>
      <c r="D64" s="83" t="s">
        <v>13</v>
      </c>
      <c r="E64" s="84"/>
      <c r="F64" s="84"/>
      <c r="G64" s="84"/>
      <c r="H64" s="84"/>
      <c r="I64" s="84"/>
      <c r="J64" s="84"/>
      <c r="K64" s="7"/>
      <c r="L64" s="4"/>
      <c r="M64" s="1"/>
      <c r="N64" s="1"/>
      <c r="O64" s="1"/>
      <c r="P64" s="1"/>
      <c r="Q64" s="1"/>
      <c r="R64" s="1"/>
      <c r="S64" s="1"/>
      <c r="T64" s="1"/>
      <c r="U64" s="1"/>
      <c r="V64" s="1"/>
      <c r="W64" s="1"/>
      <c r="X64" s="1"/>
      <c r="Y64" s="1"/>
      <c r="Z64" s="1"/>
      <c r="AA64" s="1"/>
      <c r="AB64" s="1"/>
    </row>
    <row r="65" spans="1:28" x14ac:dyDescent="0.25">
      <c r="A65" s="3"/>
      <c r="B65" s="5"/>
      <c r="C65" s="61"/>
      <c r="D65" s="62"/>
      <c r="E65" s="63"/>
      <c r="F65" s="63"/>
      <c r="G65" s="63"/>
      <c r="H65" s="63"/>
      <c r="I65" s="63"/>
      <c r="J65" s="63"/>
      <c r="K65" s="7"/>
      <c r="L65" s="4"/>
      <c r="M65" s="1"/>
      <c r="N65" s="1"/>
      <c r="O65" s="1"/>
      <c r="P65" s="1"/>
      <c r="Q65" s="1"/>
      <c r="R65" s="1"/>
      <c r="S65" s="1"/>
      <c r="T65" s="1"/>
      <c r="U65" s="1"/>
      <c r="V65" s="1"/>
      <c r="W65" s="1"/>
      <c r="X65" s="1"/>
      <c r="Y65" s="1"/>
      <c r="Z65" s="1"/>
      <c r="AA65" s="1"/>
      <c r="AB65" s="1"/>
    </row>
    <row r="66" spans="1:28" ht="16.5" customHeight="1" x14ac:dyDescent="0.25">
      <c r="A66" s="3"/>
      <c r="B66" s="5"/>
      <c r="C66" s="92" t="s">
        <v>360</v>
      </c>
      <c r="D66" s="6"/>
      <c r="E66" s="6"/>
      <c r="F66" s="6"/>
      <c r="G66" s="64" t="s">
        <v>218</v>
      </c>
      <c r="H66" s="64"/>
      <c r="I66" s="64"/>
      <c r="J66" s="64"/>
      <c r="K66" s="7"/>
      <c r="L66" s="4"/>
      <c r="M66" s="1"/>
      <c r="N66" s="1"/>
      <c r="O66" s="1"/>
      <c r="P66" s="1"/>
      <c r="Q66" s="1"/>
      <c r="R66" s="1"/>
      <c r="S66" s="1"/>
      <c r="T66" s="1"/>
      <c r="U66" s="1"/>
      <c r="V66" s="1"/>
      <c r="W66" s="1"/>
      <c r="X66" s="1"/>
      <c r="Y66" s="1"/>
      <c r="Z66" s="1"/>
      <c r="AA66" s="1"/>
      <c r="AB66" s="1"/>
    </row>
    <row r="67" spans="1:28" x14ac:dyDescent="0.25">
      <c r="A67" s="3"/>
      <c r="B67" s="5"/>
      <c r="C67" s="92"/>
      <c r="D67" s="6"/>
      <c r="E67" s="6"/>
      <c r="F67" s="6"/>
      <c r="G67" s="64"/>
      <c r="H67" s="64"/>
      <c r="I67" s="64"/>
      <c r="J67" s="64"/>
      <c r="K67" s="7"/>
      <c r="L67" s="4"/>
      <c r="M67" s="1"/>
      <c r="N67" s="1"/>
      <c r="O67" s="1"/>
      <c r="P67" s="1"/>
      <c r="Q67" s="1"/>
      <c r="R67" s="1"/>
      <c r="S67" s="1"/>
      <c r="T67" s="1"/>
      <c r="U67" s="1"/>
      <c r="V67" s="1"/>
      <c r="W67" s="1"/>
      <c r="X67" s="1"/>
      <c r="Y67" s="1"/>
      <c r="Z67" s="1"/>
      <c r="AA67" s="1"/>
      <c r="AB67" s="1"/>
    </row>
    <row r="68" spans="1:28" x14ac:dyDescent="0.25">
      <c r="A68" s="3"/>
      <c r="B68" s="26"/>
      <c r="C68" s="27"/>
      <c r="D68" s="27"/>
      <c r="E68" s="27"/>
      <c r="F68" s="27"/>
      <c r="G68" s="27"/>
      <c r="H68" s="27"/>
      <c r="I68" s="27"/>
      <c r="J68" s="27"/>
      <c r="K68" s="28"/>
      <c r="L68" s="4"/>
      <c r="M68" s="1"/>
      <c r="N68" s="1"/>
      <c r="O68" s="1"/>
      <c r="P68" s="1"/>
      <c r="Q68" s="1"/>
      <c r="R68" s="1"/>
      <c r="S68" s="1"/>
      <c r="T68" s="1"/>
      <c r="U68" s="1"/>
      <c r="V68" s="1"/>
      <c r="W68" s="1"/>
      <c r="X68" s="1"/>
      <c r="Y68" s="1"/>
      <c r="Z68" s="1"/>
      <c r="AA68" s="1"/>
      <c r="AB68" s="1"/>
    </row>
    <row r="69" spans="1:28" x14ac:dyDescent="0.25">
      <c r="A69" s="29"/>
      <c r="B69" s="29"/>
      <c r="C69" s="29"/>
      <c r="D69" s="29"/>
      <c r="E69" s="29"/>
      <c r="F69" s="29"/>
      <c r="G69" s="29"/>
      <c r="H69" s="29"/>
      <c r="I69" s="29"/>
      <c r="J69" s="29"/>
      <c r="K69" s="29"/>
      <c r="L69" s="30"/>
      <c r="M69" s="1"/>
      <c r="N69" s="1"/>
      <c r="O69" s="1"/>
      <c r="P69" s="1"/>
      <c r="Q69" s="1"/>
      <c r="R69" s="1"/>
      <c r="S69" s="1"/>
      <c r="T69" s="1"/>
      <c r="U69" s="1"/>
      <c r="V69" s="1"/>
      <c r="W69" s="1"/>
      <c r="X69" s="1"/>
      <c r="Y69" s="1"/>
      <c r="Z69" s="1"/>
      <c r="AA69" s="1"/>
      <c r="AB69" s="1"/>
    </row>
    <row r="70" spans="1:28" x14ac:dyDescent="0.25">
      <c r="A70" s="31"/>
      <c r="B70" s="31"/>
      <c r="C70" s="31"/>
      <c r="D70" s="31"/>
      <c r="E70" s="31"/>
      <c r="F70" s="31"/>
      <c r="G70" s="31"/>
      <c r="H70" s="31"/>
      <c r="I70" s="31"/>
      <c r="J70" s="31"/>
      <c r="K70" s="31"/>
      <c r="L70" s="31"/>
      <c r="M70" s="1"/>
      <c r="N70" s="1"/>
      <c r="O70" s="1"/>
      <c r="P70" s="1"/>
      <c r="Q70" s="1"/>
      <c r="R70" s="1"/>
      <c r="S70" s="1"/>
      <c r="T70" s="1"/>
      <c r="U70" s="1"/>
      <c r="V70" s="1"/>
      <c r="W70" s="1"/>
      <c r="X70" s="1"/>
      <c r="Y70" s="1"/>
      <c r="Z70" s="1"/>
      <c r="AA70" s="1"/>
      <c r="AB70" s="1"/>
    </row>
    <row r="71" spans="1:28" x14ac:dyDescent="0.25">
      <c r="A71" s="31"/>
      <c r="B71" s="31"/>
      <c r="C71" s="31"/>
      <c r="D71" s="31"/>
      <c r="E71" s="31"/>
      <c r="F71" s="31"/>
      <c r="G71" s="31"/>
      <c r="H71" s="31"/>
      <c r="I71" s="31"/>
      <c r="J71" s="31"/>
      <c r="K71" s="31"/>
      <c r="L71" s="31"/>
      <c r="M71" s="1"/>
      <c r="N71" s="1"/>
      <c r="O71" s="1"/>
      <c r="P71" s="1"/>
      <c r="Q71" s="1"/>
      <c r="R71" s="1"/>
      <c r="S71" s="1"/>
      <c r="T71" s="1"/>
      <c r="U71" s="1"/>
      <c r="V71" s="1"/>
      <c r="W71" s="1"/>
      <c r="X71" s="1"/>
      <c r="Y71" s="1"/>
      <c r="Z71" s="1"/>
      <c r="AA71" s="1"/>
      <c r="AB71" s="1"/>
    </row>
    <row r="72" spans="1:28" x14ac:dyDescent="0.25">
      <c r="A72" s="31"/>
      <c r="B72" s="31"/>
      <c r="C72" s="31"/>
      <c r="D72" s="31"/>
      <c r="E72" s="31"/>
      <c r="F72" s="31"/>
      <c r="G72" s="31"/>
      <c r="H72" s="31"/>
      <c r="I72" s="31"/>
      <c r="J72" s="31"/>
      <c r="K72" s="31"/>
      <c r="L72" s="31"/>
      <c r="M72" s="1"/>
      <c r="N72" s="1"/>
      <c r="O72" s="1"/>
      <c r="P72" s="1"/>
      <c r="Q72" s="1"/>
      <c r="R72" s="1"/>
      <c r="S72" s="1"/>
      <c r="T72" s="1"/>
      <c r="U72" s="1"/>
      <c r="V72" s="1"/>
      <c r="W72" s="1"/>
      <c r="X72" s="1"/>
      <c r="Y72" s="1"/>
      <c r="Z72" s="1"/>
      <c r="AA72" s="1"/>
      <c r="AB72" s="1"/>
    </row>
    <row r="73" spans="1:28" x14ac:dyDescent="0.25">
      <c r="A73" s="31"/>
      <c r="B73" s="31"/>
      <c r="C73" s="31"/>
      <c r="D73" s="31"/>
      <c r="E73" s="31"/>
      <c r="F73" s="31"/>
      <c r="G73" s="31"/>
      <c r="H73" s="31"/>
      <c r="I73" s="31"/>
      <c r="J73" s="31"/>
      <c r="K73" s="31"/>
      <c r="L73" s="31"/>
      <c r="M73" s="1"/>
      <c r="N73" s="1"/>
      <c r="O73" s="1"/>
      <c r="P73" s="1"/>
      <c r="Q73" s="1"/>
      <c r="R73" s="1"/>
      <c r="S73" s="1"/>
      <c r="T73" s="1"/>
      <c r="U73" s="1"/>
      <c r="V73" s="1"/>
      <c r="W73" s="1"/>
      <c r="X73" s="1"/>
      <c r="Y73" s="1"/>
      <c r="Z73" s="1"/>
      <c r="AA73" s="1"/>
      <c r="AB73" s="1"/>
    </row>
    <row r="74" spans="1:28" x14ac:dyDescent="0.25">
      <c r="A74" s="31"/>
      <c r="B74" s="31"/>
      <c r="C74" s="31"/>
      <c r="D74" s="31"/>
      <c r="E74" s="31"/>
      <c r="F74" s="31"/>
      <c r="G74" s="31"/>
      <c r="H74" s="31"/>
      <c r="I74" s="31"/>
      <c r="J74" s="31"/>
      <c r="K74" s="31"/>
      <c r="L74" s="31"/>
      <c r="M74" s="1"/>
      <c r="N74" s="1"/>
      <c r="O74" s="1"/>
      <c r="P74" s="1"/>
      <c r="Q74" s="1"/>
      <c r="R74" s="1"/>
      <c r="S74" s="1"/>
      <c r="T74" s="1"/>
      <c r="U74" s="1"/>
      <c r="V74" s="1"/>
      <c r="W74" s="1"/>
      <c r="X74" s="1"/>
      <c r="Y74" s="1"/>
      <c r="Z74" s="1"/>
      <c r="AA74" s="1"/>
      <c r="AB74" s="1"/>
    </row>
    <row r="75" spans="1:28" x14ac:dyDescent="0.25">
      <c r="A75" s="31"/>
      <c r="B75" s="31"/>
      <c r="C75" s="31"/>
      <c r="D75" s="31"/>
      <c r="E75" s="31"/>
      <c r="F75" s="31"/>
      <c r="G75" s="31"/>
      <c r="H75" s="31"/>
      <c r="I75" s="31"/>
      <c r="J75" s="31"/>
      <c r="K75" s="31"/>
      <c r="L75" s="31"/>
      <c r="M75" s="1"/>
      <c r="N75" s="1"/>
      <c r="O75" s="1"/>
      <c r="P75" s="1"/>
      <c r="Q75" s="1"/>
      <c r="R75" s="1"/>
      <c r="S75" s="1"/>
      <c r="T75" s="1"/>
      <c r="U75" s="1"/>
      <c r="V75" s="1"/>
      <c r="W75" s="1"/>
      <c r="X75" s="1"/>
      <c r="Y75" s="1"/>
      <c r="Z75" s="1"/>
      <c r="AA75" s="1"/>
      <c r="AB75" s="1"/>
    </row>
    <row r="76" spans="1:28" x14ac:dyDescent="0.25">
      <c r="A76" s="31"/>
      <c r="B76" s="31"/>
      <c r="C76" s="31"/>
      <c r="D76" s="31"/>
      <c r="E76" s="31"/>
      <c r="F76" s="31"/>
      <c r="G76" s="31"/>
      <c r="H76" s="31"/>
      <c r="I76" s="31"/>
      <c r="J76" s="31"/>
      <c r="K76" s="31"/>
      <c r="L76" s="31"/>
      <c r="M76" s="1"/>
      <c r="N76" s="1"/>
      <c r="O76" s="1"/>
      <c r="P76" s="1"/>
      <c r="Q76" s="1"/>
      <c r="R76" s="1"/>
      <c r="S76" s="1"/>
      <c r="T76" s="1"/>
      <c r="U76" s="1"/>
      <c r="V76" s="1"/>
      <c r="W76" s="1"/>
      <c r="X76" s="1"/>
      <c r="Y76" s="1"/>
      <c r="Z76" s="1"/>
      <c r="AA76" s="1"/>
      <c r="AB76" s="1"/>
    </row>
    <row r="77" spans="1:28" x14ac:dyDescent="0.25">
      <c r="A77" s="31"/>
      <c r="B77" s="31"/>
      <c r="C77" s="31"/>
      <c r="D77" s="31"/>
      <c r="E77" s="31"/>
      <c r="F77" s="31"/>
      <c r="G77" s="31"/>
      <c r="H77" s="31"/>
      <c r="I77" s="31"/>
      <c r="J77" s="31"/>
      <c r="K77" s="31"/>
      <c r="L77" s="31"/>
      <c r="M77" s="1"/>
      <c r="N77" s="1"/>
      <c r="O77" s="1"/>
      <c r="P77" s="1"/>
      <c r="Q77" s="1"/>
      <c r="R77" s="1"/>
      <c r="S77" s="1"/>
      <c r="T77" s="1"/>
      <c r="U77" s="1"/>
      <c r="V77" s="1"/>
      <c r="W77" s="1"/>
      <c r="X77" s="1"/>
      <c r="Y77" s="1"/>
      <c r="Z77" s="1"/>
      <c r="AA77" s="1"/>
      <c r="AB77" s="1"/>
    </row>
    <row r="78" spans="1:28" x14ac:dyDescent="0.25">
      <c r="A78" s="31"/>
      <c r="B78" s="31"/>
      <c r="C78" s="31"/>
      <c r="D78" s="31"/>
      <c r="E78" s="31"/>
      <c r="F78" s="31"/>
      <c r="G78" s="31"/>
      <c r="H78" s="31"/>
      <c r="I78" s="31"/>
      <c r="J78" s="31"/>
      <c r="K78" s="31"/>
      <c r="L78" s="31"/>
      <c r="M78" s="1"/>
      <c r="N78" s="1"/>
      <c r="O78" s="1"/>
      <c r="P78" s="1"/>
      <c r="Q78" s="1"/>
      <c r="R78" s="1"/>
      <c r="S78" s="1"/>
      <c r="T78" s="1"/>
      <c r="U78" s="1"/>
      <c r="V78" s="1"/>
      <c r="W78" s="1"/>
      <c r="X78" s="1"/>
      <c r="Y78" s="1"/>
      <c r="Z78" s="1"/>
      <c r="AA78" s="1"/>
      <c r="AB78" s="1"/>
    </row>
    <row r="79" spans="1:28" x14ac:dyDescent="0.25">
      <c r="A79" s="31"/>
      <c r="B79" s="31"/>
      <c r="C79" s="31"/>
      <c r="D79" s="31"/>
      <c r="E79" s="31"/>
      <c r="F79" s="31"/>
      <c r="G79" s="31"/>
      <c r="H79" s="31"/>
      <c r="I79" s="31"/>
      <c r="J79" s="31"/>
      <c r="K79" s="31"/>
      <c r="L79" s="31"/>
      <c r="M79" s="1"/>
      <c r="N79" s="1"/>
      <c r="O79" s="1"/>
      <c r="P79" s="1"/>
      <c r="Q79" s="1"/>
      <c r="R79" s="1"/>
      <c r="S79" s="1"/>
      <c r="T79" s="1"/>
      <c r="U79" s="1"/>
      <c r="V79" s="1"/>
      <c r="W79" s="1"/>
      <c r="X79" s="1"/>
      <c r="Y79" s="1"/>
      <c r="Z79" s="1"/>
      <c r="AA79" s="1"/>
      <c r="AB79" s="1"/>
    </row>
    <row r="80" spans="1:28" x14ac:dyDescent="0.25">
      <c r="A80" s="31"/>
      <c r="B80" s="31"/>
      <c r="C80" s="31"/>
      <c r="D80" s="31"/>
      <c r="E80" s="31"/>
      <c r="F80" s="31"/>
      <c r="G80" s="31"/>
      <c r="H80" s="31"/>
      <c r="I80" s="31"/>
      <c r="J80" s="31"/>
      <c r="K80" s="31"/>
      <c r="L80" s="31"/>
      <c r="M80" s="1"/>
      <c r="N80" s="1"/>
      <c r="O80" s="1"/>
      <c r="P80" s="1"/>
      <c r="Q80" s="1"/>
      <c r="R80" s="1"/>
      <c r="S80" s="1"/>
      <c r="T80" s="1"/>
      <c r="U80" s="1"/>
      <c r="V80" s="1"/>
      <c r="W80" s="1"/>
      <c r="X80" s="1"/>
      <c r="Y80" s="1"/>
      <c r="Z80" s="1"/>
      <c r="AA80" s="1"/>
      <c r="AB80" s="1"/>
    </row>
    <row r="81" spans="1:28" x14ac:dyDescent="0.25">
      <c r="A81" s="31"/>
      <c r="B81" s="31"/>
      <c r="C81" s="31"/>
      <c r="D81" s="31"/>
      <c r="E81" s="31"/>
      <c r="F81" s="31"/>
      <c r="G81" s="31"/>
      <c r="H81" s="31"/>
      <c r="I81" s="31"/>
      <c r="J81" s="31"/>
      <c r="K81" s="31"/>
      <c r="L81" s="31"/>
      <c r="M81" s="1"/>
      <c r="N81" s="1"/>
      <c r="O81" s="1"/>
      <c r="P81" s="1"/>
      <c r="Q81" s="1"/>
      <c r="R81" s="1"/>
      <c r="S81" s="1"/>
      <c r="T81" s="1"/>
      <c r="U81" s="1"/>
      <c r="V81" s="1"/>
      <c r="W81" s="1"/>
      <c r="X81" s="1"/>
      <c r="Y81" s="1"/>
      <c r="Z81" s="1"/>
      <c r="AA81" s="1"/>
      <c r="AB81" s="1"/>
    </row>
    <row r="82" spans="1:28" x14ac:dyDescent="0.25">
      <c r="A82" s="31"/>
      <c r="B82" s="31"/>
      <c r="C82" s="31"/>
      <c r="D82" s="31"/>
      <c r="E82" s="31"/>
      <c r="F82" s="31"/>
      <c r="G82" s="31"/>
      <c r="H82" s="31"/>
      <c r="I82" s="31"/>
      <c r="J82" s="31"/>
      <c r="K82" s="31"/>
      <c r="L82" s="31"/>
      <c r="M82" s="1"/>
      <c r="N82" s="1"/>
      <c r="O82" s="1"/>
      <c r="P82" s="1"/>
      <c r="Q82" s="1"/>
      <c r="R82" s="1"/>
      <c r="S82" s="1"/>
      <c r="T82" s="1"/>
      <c r="U82" s="1"/>
      <c r="V82" s="1"/>
      <c r="W82" s="1"/>
      <c r="X82" s="1"/>
      <c r="Y82" s="1"/>
      <c r="Z82" s="1"/>
      <c r="AA82" s="1"/>
      <c r="AB82" s="1"/>
    </row>
  </sheetData>
  <sheetProtection algorithmName="SHA-512" hashValue="YPc0jrpCoBgOEjDBwatFK6ZSNpmDDGhjy6+klB6/n6Jb2X+e35CQZTpTxneQwhz/UEcqoteXQ/yAr3tCNa1C6A==" saltValue="JBc6FjaXKUiLItnP2eobuA==" spinCount="100000" scenarios="1" formatRows="0" pivotTables="0"/>
  <mergeCells count="42">
    <mergeCell ref="C66:C67"/>
    <mergeCell ref="G66:J67"/>
    <mergeCell ref="D9:J9"/>
    <mergeCell ref="D15:J15"/>
    <mergeCell ref="C38:E38"/>
    <mergeCell ref="C47:E47"/>
    <mergeCell ref="C50:C51"/>
    <mergeCell ref="D50:J51"/>
    <mergeCell ref="C42:E42"/>
    <mergeCell ref="C43:E43"/>
    <mergeCell ref="C44:E44"/>
    <mergeCell ref="C45:E45"/>
    <mergeCell ref="C46:E46"/>
    <mergeCell ref="C52:C53"/>
    <mergeCell ref="D52:J53"/>
    <mergeCell ref="D54:J54"/>
    <mergeCell ref="D60:J60"/>
    <mergeCell ref="C39:E39"/>
    <mergeCell ref="D26:J26"/>
    <mergeCell ref="C29:C30"/>
    <mergeCell ref="D29:J30"/>
    <mergeCell ref="D31:J31"/>
    <mergeCell ref="C34:E34"/>
    <mergeCell ref="C35:E35"/>
    <mergeCell ref="C33:D33"/>
    <mergeCell ref="B1:G1"/>
    <mergeCell ref="D11:J11"/>
    <mergeCell ref="D12:J12"/>
    <mergeCell ref="C36:E36"/>
    <mergeCell ref="C37:E37"/>
    <mergeCell ref="D5:J5"/>
    <mergeCell ref="D7:J7"/>
    <mergeCell ref="D8:J8"/>
    <mergeCell ref="D18:J18"/>
    <mergeCell ref="D19:J19"/>
    <mergeCell ref="D22:J22"/>
    <mergeCell ref="D25:J25"/>
    <mergeCell ref="C56:J57"/>
    <mergeCell ref="C58:C59"/>
    <mergeCell ref="D58:J59"/>
    <mergeCell ref="D63:J63"/>
    <mergeCell ref="D64:J64"/>
  </mergeCells>
  <conditionalFormatting sqref="C35:C39">
    <cfRule type="expression" dxfId="99" priority="182">
      <formula>OR(C35="",C35="Indsæt")</formula>
    </cfRule>
    <cfRule type="expression" dxfId="98" priority="181">
      <formula>C35&lt;&gt;"Indsæt"</formula>
    </cfRule>
  </conditionalFormatting>
  <conditionalFormatting sqref="C43:C47">
    <cfRule type="expression" dxfId="97" priority="15">
      <formula>C43&lt;&gt;"Indsæt"</formula>
    </cfRule>
    <cfRule type="expression" dxfId="96" priority="16">
      <formula>OR(C43="",C43="Indsæt")</formula>
    </cfRule>
  </conditionalFormatting>
  <conditionalFormatting sqref="D8">
    <cfRule type="expression" dxfId="95" priority="42">
      <formula>$D8&lt;&gt;"Vælg"</formula>
    </cfRule>
    <cfRule type="expression" dxfId="94" priority="41">
      <formula>$D8="Vælg"</formula>
    </cfRule>
  </conditionalFormatting>
  <conditionalFormatting sqref="D29">
    <cfRule type="expression" dxfId="93" priority="19">
      <formula>$D29="Vælg"</formula>
    </cfRule>
    <cfRule type="expression" dxfId="92" priority="20">
      <formula>$D29&lt;&gt;"Vælg"</formula>
    </cfRule>
  </conditionalFormatting>
  <conditionalFormatting sqref="D50">
    <cfRule type="expression" dxfId="91" priority="13">
      <formula>OR(D50="",D50="Indsæt")</formula>
    </cfRule>
    <cfRule type="expression" dxfId="90" priority="14">
      <formula>D50&lt;&gt;"Indsæt"</formula>
    </cfRule>
  </conditionalFormatting>
  <conditionalFormatting sqref="D52">
    <cfRule type="expression" dxfId="89" priority="11">
      <formula>OR(D52="",D52="Indsæt")</formula>
    </cfRule>
    <cfRule type="expression" dxfId="88" priority="12">
      <formula>D52&lt;&gt;"Indsæt"</formula>
    </cfRule>
  </conditionalFormatting>
  <conditionalFormatting sqref="D58">
    <cfRule type="expression" dxfId="87" priority="5">
      <formula>$D58="Vælg"</formula>
    </cfRule>
    <cfRule type="expression" dxfId="86" priority="6">
      <formula>$D58&lt;&gt;"Vælg"</formula>
    </cfRule>
  </conditionalFormatting>
  <conditionalFormatting sqref="D7:J7">
    <cfRule type="expression" dxfId="84" priority="194">
      <formula>$D7&lt;&gt;"Vælg_kategori"</formula>
    </cfRule>
    <cfRule type="expression" dxfId="83" priority="193">
      <formula>$D7="Vælg_kategori"</formula>
    </cfRule>
  </conditionalFormatting>
  <conditionalFormatting sqref="D9:J9">
    <cfRule type="expression" dxfId="82" priority="44">
      <formula>D9&lt;&gt;"Indsæt"</formula>
    </cfRule>
    <cfRule type="expression" dxfId="81" priority="43">
      <formula>OR(D9="",D9="Indsæt")</formula>
    </cfRule>
  </conditionalFormatting>
  <conditionalFormatting sqref="D11:J12">
    <cfRule type="expression" dxfId="80" priority="3">
      <formula>$D11="Vælg"</formula>
    </cfRule>
    <cfRule type="expression" dxfId="79" priority="4">
      <formula>$D11&lt;&gt;"Vælg"</formula>
    </cfRule>
  </conditionalFormatting>
  <conditionalFormatting sqref="D15:J15">
    <cfRule type="expression" dxfId="78" priority="40">
      <formula>D15&lt;&gt;"Indsæt"</formula>
    </cfRule>
    <cfRule type="expression" dxfId="77" priority="39">
      <formula>OR(D15="",D15="Indsæt")</formula>
    </cfRule>
  </conditionalFormatting>
  <conditionalFormatting sqref="D18:J18">
    <cfRule type="expression" dxfId="76" priority="34">
      <formula>D18&lt;&gt;"Indsæt"</formula>
    </cfRule>
    <cfRule type="expression" dxfId="75" priority="33">
      <formula>OR(D18="",D18="Indsæt")</formula>
    </cfRule>
  </conditionalFormatting>
  <conditionalFormatting sqref="D19:J19">
    <cfRule type="expression" dxfId="74" priority="35">
      <formula>$D19="Vælg"</formula>
    </cfRule>
    <cfRule type="expression" dxfId="73" priority="36">
      <formula>$D19&lt;&gt;"Vælg"</formula>
    </cfRule>
  </conditionalFormatting>
  <conditionalFormatting sqref="D22:J22">
    <cfRule type="expression" dxfId="72" priority="31">
      <formula>$D22="Vælg"</formula>
    </cfRule>
    <cfRule type="expression" dxfId="71" priority="32">
      <formula>$D22&lt;&gt;"Vælg"</formula>
    </cfRule>
  </conditionalFormatting>
  <conditionalFormatting sqref="D25:J25">
    <cfRule type="expression" dxfId="70" priority="26">
      <formula>D25&lt;&gt;"Indsæt"</formula>
    </cfRule>
    <cfRule type="expression" dxfId="69" priority="25">
      <formula>OR(D25="",D25="Indsæt")</formula>
    </cfRule>
  </conditionalFormatting>
  <conditionalFormatting sqref="D26:J26">
    <cfRule type="expression" dxfId="68" priority="28">
      <formula>$D26&lt;&gt;"Vælg"</formula>
    </cfRule>
    <cfRule type="expression" dxfId="67" priority="27">
      <formula>$D26="Vælg"</formula>
    </cfRule>
  </conditionalFormatting>
  <conditionalFormatting sqref="D31:J31">
    <cfRule type="expression" dxfId="66" priority="22">
      <formula>$D31&lt;&gt;"Vælg"</formula>
    </cfRule>
    <cfRule type="expression" dxfId="65" priority="21">
      <formula>$D31="Vælg"</formula>
    </cfRule>
  </conditionalFormatting>
  <conditionalFormatting sqref="D54:J54">
    <cfRule type="expression" dxfId="64" priority="10">
      <formula>$D54&lt;&gt;"Vælg"</formula>
    </cfRule>
    <cfRule type="expression" dxfId="63" priority="9">
      <formula>$D54="Vælg"</formula>
    </cfRule>
  </conditionalFormatting>
  <conditionalFormatting sqref="D60:J60">
    <cfRule type="expression" dxfId="62" priority="8">
      <formula>$D60&lt;&gt;"Vælg"</formula>
    </cfRule>
    <cfRule type="expression" dxfId="61" priority="7">
      <formula>$D60="Vælg"</formula>
    </cfRule>
  </conditionalFormatting>
  <conditionalFormatting sqref="D63:J65">
    <cfRule type="expression" dxfId="60" priority="1">
      <formula>$D63="Vælg"</formula>
    </cfRule>
    <cfRule type="expression" dxfId="59" priority="2">
      <formula>$D63&lt;&gt;"Vælg"</formula>
    </cfRule>
  </conditionalFormatting>
  <dataValidations count="2">
    <dataValidation type="list" allowBlank="1" showInputMessage="1" showErrorMessage="1" sqref="D8:J8" xr:uid="{EEA05C80-8790-4C27-B1A0-757B37715A6D}">
      <formula1>INDIRECT(D7)</formula1>
    </dataValidation>
    <dataValidation showInputMessage="1" showErrorMessage="1" sqref="C62" xr:uid="{E10699B1-2150-48CE-92E9-63032B29FCB4}"/>
  </dataValidations>
  <hyperlinks>
    <hyperlink ref="G66:J67" location="'Yderligere vareoplysninger'!A1" display="Næste" xr:uid="{03DC30FA-A776-4FCF-88FE-BFB4AD704C67}"/>
    <hyperlink ref="C66:C67" location="Start!A1" display="Forrige" xr:uid="{F50B6E22-94D9-48A8-894B-5FB92A11B36D}"/>
    <hyperlink ref="N5" location="Start!A1" display="Start " xr:uid="{2A06CA0A-8F65-461F-9363-45A3B58AACEC}"/>
    <hyperlink ref="N6" location="Vareoplysninger!A1" display="Vareoplysninger" xr:uid="{EB72C117-C8B5-4BE8-8F81-E009CDA6E008}"/>
    <hyperlink ref="N7" location="'Yderligere vareoplysninger'!A1" display="Yderligere vareoplysninger" xr:uid="{6DC08DB5-268F-4CEC-91EF-9AC1E86414C1}"/>
    <hyperlink ref="N8" location="'Brugsanvisning og anvendelse'!A1" display="Brugsanvisning og anvendelse" xr:uid="{1F97A33D-4641-4A0B-A156-C055BFF91FE6}"/>
    <hyperlink ref="N9" location="'Andre mærkningsoplysninger'!A1" display="Andre mærkningsoplysninger" xr:uid="{310EFF6B-5382-4D48-845C-5EED4E865CD2}"/>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266" id="{1600B081-D7D1-4DE9-879B-61A568AB5292}">
            <xm:f>NOT(ISNA(VLOOKUP(D5,'Drop down'!$D$3:$D$198,1,FALSE)))</xm:f>
            <x14:dxf>
              <font>
                <b val="0"/>
                <i val="0"/>
                <color rgb="FFFF0000"/>
              </font>
              <fill>
                <patternFill patternType="solid">
                  <bgColor theme="0"/>
                </patternFill>
              </fill>
            </x14:dxf>
          </x14:cfRule>
          <xm:sqref>D5:J5</xm:sqref>
        </x14:conditionalFormatting>
        <x14:conditionalFormatting xmlns:xm="http://schemas.microsoft.com/office/excel/2006/main">
          <x14:cfRule type="expression" priority="267" id="{06B80808-AF95-490F-9E01-1B0F08CDDCF3}">
            <xm:f>NOT(ISNA(VLOOKUP(F35,'Drop down'!$D$3:$D$198,1,FALSE)))</xm:f>
            <x14:dxf>
              <font>
                <b val="0"/>
                <i val="0"/>
                <color rgb="FFFF0000"/>
              </font>
              <fill>
                <patternFill>
                  <bgColor theme="0"/>
                </patternFill>
              </fill>
            </x14:dxf>
          </x14:cfRule>
          <xm:sqref>F35:J39 F43:J47</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xr:uid="{FBBBC158-EDF1-438F-8C25-BC711018D31F}">
          <x14:formula1>
            <xm:f>'Drop down'!$D$3:$D$198</xm:f>
          </x14:formula1>
          <xm:sqref>D5:J5 F35:J39 F43:J47</xm:sqref>
        </x14:dataValidation>
        <x14:dataValidation type="list" allowBlank="1" showInputMessage="1" showErrorMessage="1" xr:uid="{FD88B5FF-8D99-432D-94EF-3470DDFE9EC2}">
          <x14:formula1>
            <xm:f>'Drop down'!$I$1:$L$1</xm:f>
          </x14:formula1>
          <xm:sqref>D7:J7</xm:sqref>
        </x14:dataValidation>
        <x14:dataValidation type="list" allowBlank="1" showInputMessage="1" showErrorMessage="1" xr:uid="{252E039B-E208-486E-AFF1-9F3A0E171BDB}">
          <x14:formula1>
            <xm:f>'Drop down'!$A$2:$A$4</xm:f>
          </x14:formula1>
          <xm:sqref>D29 D26:J26 D31:J31 D19:J19 D22:J22 D54:J54 D11:J12 D60:J60 D63:J65</xm:sqref>
        </x14:dataValidation>
        <x14:dataValidation type="list" allowBlank="1" showInputMessage="1" showErrorMessage="1" xr:uid="{E1CE77F3-9A60-48C7-87F7-4B83309A63E5}">
          <x14:formula1>
            <xm:f>'Drop down'!$A$33:$A$37</xm:f>
          </x14:formula1>
          <xm:sqref>D58:J59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889FE-8E1F-4B1E-AAB4-EAB383920150}">
  <dimension ref="A1:Z30"/>
  <sheetViews>
    <sheetView zoomScaleNormal="100" workbookViewId="0">
      <selection activeCell="C14" sqref="C14:C15"/>
    </sheetView>
  </sheetViews>
  <sheetFormatPr defaultColWidth="8.7109375" defaultRowHeight="15" x14ac:dyDescent="0.25"/>
  <cols>
    <col min="1" max="1" width="2.85546875" customWidth="1"/>
    <col min="2" max="2" width="3.42578125" customWidth="1"/>
    <col min="3" max="3" width="43.28515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4" t="s">
        <v>924</v>
      </c>
      <c r="C1" s="74"/>
      <c r="D1" s="74"/>
      <c r="E1" s="74"/>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388</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1</v>
      </c>
      <c r="M4" s="1"/>
      <c r="N4" s="1"/>
      <c r="O4" s="1"/>
      <c r="P4" s="1"/>
      <c r="Q4" s="1"/>
      <c r="R4" s="1"/>
      <c r="S4" s="1"/>
      <c r="T4" s="1"/>
      <c r="U4" s="1"/>
      <c r="V4" s="1"/>
      <c r="W4" s="1"/>
      <c r="X4" s="1"/>
      <c r="Y4" s="1"/>
      <c r="Z4" s="1"/>
    </row>
    <row r="5" spans="1:26" x14ac:dyDescent="0.25">
      <c r="A5" s="3"/>
      <c r="B5" s="5"/>
      <c r="C5" s="6"/>
      <c r="D5" s="6"/>
      <c r="E5" s="6"/>
      <c r="F5" s="6"/>
      <c r="G5" s="6"/>
      <c r="H5" s="6"/>
      <c r="I5" s="7"/>
      <c r="J5" s="4"/>
      <c r="K5" s="1"/>
      <c r="L5" s="13" t="s">
        <v>371</v>
      </c>
      <c r="M5" s="1"/>
      <c r="N5" s="1"/>
      <c r="O5" s="1"/>
      <c r="P5" s="1"/>
      <c r="Q5" s="1"/>
      <c r="R5" s="1"/>
      <c r="S5" s="1"/>
      <c r="T5" s="1"/>
      <c r="U5" s="1"/>
      <c r="V5" s="1"/>
      <c r="W5" s="1"/>
      <c r="X5" s="1"/>
      <c r="Y5" s="1"/>
      <c r="Z5" s="1"/>
    </row>
    <row r="6" spans="1:26" x14ac:dyDescent="0.25">
      <c r="A6" s="3"/>
      <c r="B6" s="5"/>
      <c r="C6" s="76" t="s">
        <v>391</v>
      </c>
      <c r="D6" s="83" t="s">
        <v>13</v>
      </c>
      <c r="E6" s="83"/>
      <c r="F6" s="83"/>
      <c r="G6" s="83"/>
      <c r="H6" s="83"/>
      <c r="I6" s="7"/>
      <c r="J6" s="4"/>
      <c r="K6" s="1"/>
      <c r="L6" s="13" t="s">
        <v>370</v>
      </c>
      <c r="M6" s="1"/>
      <c r="N6" s="1"/>
      <c r="O6" s="1"/>
      <c r="P6" s="1"/>
      <c r="Q6" s="1"/>
      <c r="R6" s="1"/>
      <c r="S6" s="1"/>
      <c r="T6" s="1"/>
      <c r="U6" s="1"/>
      <c r="V6" s="1"/>
      <c r="W6" s="1"/>
      <c r="X6" s="1"/>
      <c r="Y6" s="1"/>
      <c r="Z6" s="1"/>
    </row>
    <row r="7" spans="1:26" x14ac:dyDescent="0.25">
      <c r="A7" s="3"/>
      <c r="B7" s="5"/>
      <c r="C7" s="76"/>
      <c r="D7" s="83"/>
      <c r="E7" s="83"/>
      <c r="F7" s="83"/>
      <c r="G7" s="83"/>
      <c r="H7" s="83"/>
      <c r="I7" s="7"/>
      <c r="J7" s="4"/>
      <c r="K7" s="1"/>
      <c r="L7" s="42" t="s">
        <v>388</v>
      </c>
      <c r="M7" s="1"/>
      <c r="N7" s="1"/>
      <c r="O7" s="1"/>
      <c r="P7" s="1"/>
      <c r="Q7" s="1"/>
      <c r="R7" s="1"/>
      <c r="S7" s="1"/>
      <c r="T7" s="1"/>
      <c r="U7" s="1"/>
      <c r="V7" s="1"/>
      <c r="W7" s="1"/>
      <c r="X7" s="1"/>
      <c r="Y7" s="1"/>
      <c r="Z7" s="1"/>
    </row>
    <row r="8" spans="1:26" x14ac:dyDescent="0.25">
      <c r="A8" s="3"/>
      <c r="B8" s="5"/>
      <c r="C8" s="12" t="s">
        <v>390</v>
      </c>
      <c r="D8" s="65" t="s">
        <v>8</v>
      </c>
      <c r="E8" s="65"/>
      <c r="F8" s="65"/>
      <c r="G8" s="65"/>
      <c r="H8" s="65"/>
      <c r="I8" s="7"/>
      <c r="J8" s="4"/>
      <c r="K8" s="1"/>
      <c r="L8" s="13" t="s">
        <v>372</v>
      </c>
      <c r="M8" s="1"/>
      <c r="N8" s="1"/>
      <c r="O8" s="1"/>
      <c r="P8" s="1"/>
      <c r="Q8" s="1"/>
      <c r="R8" s="1"/>
      <c r="S8" s="1"/>
      <c r="T8" s="1"/>
      <c r="U8" s="1"/>
      <c r="V8" s="1"/>
      <c r="W8" s="1"/>
      <c r="X8" s="1"/>
      <c r="Y8" s="1"/>
      <c r="Z8" s="1"/>
    </row>
    <row r="9" spans="1:26" ht="15.75" thickBot="1" x14ac:dyDescent="0.3">
      <c r="A9" s="3"/>
      <c r="B9" s="5"/>
      <c r="C9" s="6"/>
      <c r="D9" s="6"/>
      <c r="E9" s="6"/>
      <c r="F9" s="6"/>
      <c r="G9" s="6"/>
      <c r="H9" s="6"/>
      <c r="I9" s="7"/>
      <c r="J9" s="4"/>
      <c r="K9" s="1"/>
      <c r="L9" s="14" t="s">
        <v>373</v>
      </c>
      <c r="M9" s="1"/>
      <c r="N9" s="1"/>
      <c r="O9" s="1"/>
      <c r="P9" s="1"/>
      <c r="Q9" s="1"/>
      <c r="R9" s="1"/>
      <c r="S9" s="1"/>
      <c r="T9" s="1"/>
      <c r="U9" s="1"/>
      <c r="V9" s="1"/>
      <c r="W9" s="1"/>
      <c r="X9" s="1"/>
      <c r="Y9" s="1"/>
      <c r="Z9" s="1"/>
    </row>
    <row r="10" spans="1:26" ht="18.75" customHeight="1" x14ac:dyDescent="0.25">
      <c r="A10" s="3"/>
      <c r="B10" s="5"/>
      <c r="C10" s="95" t="s">
        <v>392</v>
      </c>
      <c r="D10" s="83" t="s">
        <v>13</v>
      </c>
      <c r="E10" s="83"/>
      <c r="F10" s="83"/>
      <c r="G10" s="83"/>
      <c r="H10" s="83"/>
      <c r="I10" s="7"/>
      <c r="J10" s="4"/>
      <c r="K10" s="1"/>
      <c r="L10" s="1"/>
      <c r="M10" s="1"/>
      <c r="N10" s="1"/>
      <c r="O10" s="1"/>
      <c r="P10" s="1"/>
      <c r="Q10" s="1"/>
      <c r="R10" s="1"/>
      <c r="S10" s="1"/>
      <c r="T10" s="1"/>
      <c r="U10" s="1"/>
      <c r="V10" s="1"/>
      <c r="W10" s="1"/>
      <c r="X10" s="1"/>
      <c r="Y10" s="1"/>
      <c r="Z10" s="1"/>
    </row>
    <row r="11" spans="1:26" ht="27.75" customHeight="1" x14ac:dyDescent="0.25">
      <c r="A11" s="3"/>
      <c r="B11" s="5"/>
      <c r="C11" s="95"/>
      <c r="D11" s="83"/>
      <c r="E11" s="83"/>
      <c r="F11" s="83"/>
      <c r="G11" s="83"/>
      <c r="H11" s="83"/>
      <c r="I11" s="7"/>
      <c r="J11" s="4"/>
      <c r="K11" s="1"/>
      <c r="L11" s="1"/>
      <c r="M11" s="1"/>
      <c r="N11" s="1"/>
      <c r="O11" s="1"/>
      <c r="P11" s="1"/>
      <c r="Q11" s="1"/>
      <c r="R11" s="1"/>
      <c r="S11" s="1"/>
      <c r="T11" s="1"/>
      <c r="U11" s="1"/>
      <c r="V11" s="1"/>
      <c r="W11" s="1"/>
      <c r="X11" s="1"/>
      <c r="Y11" s="1"/>
      <c r="Z11" s="1"/>
    </row>
    <row r="12" spans="1:26" x14ac:dyDescent="0.25">
      <c r="A12" s="3"/>
      <c r="B12" s="5"/>
      <c r="C12" s="12" t="s">
        <v>390</v>
      </c>
      <c r="D12" s="65" t="s">
        <v>8</v>
      </c>
      <c r="E12" s="65"/>
      <c r="F12" s="65"/>
      <c r="G12" s="65"/>
      <c r="H12" s="65"/>
      <c r="I12" s="7"/>
      <c r="J12" s="4"/>
      <c r="K12" s="1"/>
      <c r="L12" s="1"/>
      <c r="M12" s="1"/>
      <c r="N12" s="1"/>
      <c r="O12" s="1"/>
      <c r="P12" s="1"/>
      <c r="Q12" s="1"/>
      <c r="R12" s="1"/>
      <c r="S12" s="1"/>
      <c r="T12" s="1"/>
      <c r="U12" s="1"/>
      <c r="V12" s="1"/>
      <c r="W12" s="1"/>
      <c r="X12" s="1"/>
      <c r="Y12" s="1"/>
      <c r="Z12" s="1"/>
    </row>
    <row r="13" spans="1:26" x14ac:dyDescent="0.25">
      <c r="A13" s="3"/>
      <c r="B13" s="5"/>
      <c r="C13" s="6"/>
      <c r="D13" s="6"/>
      <c r="E13" s="6"/>
      <c r="F13" s="6"/>
      <c r="G13" s="6"/>
      <c r="H13" s="6"/>
      <c r="I13" s="7"/>
      <c r="J13" s="4"/>
      <c r="K13" s="1"/>
      <c r="L13" s="1"/>
      <c r="M13" s="1"/>
      <c r="N13" s="1"/>
      <c r="O13" s="1"/>
      <c r="P13" s="1"/>
      <c r="Q13" s="1"/>
      <c r="R13" s="1"/>
      <c r="S13" s="1"/>
      <c r="T13" s="1"/>
      <c r="U13" s="1"/>
      <c r="V13" s="1"/>
      <c r="W13" s="1"/>
      <c r="X13" s="1"/>
      <c r="Y13" s="1"/>
      <c r="Z13" s="1"/>
    </row>
    <row r="14" spans="1:26" x14ac:dyDescent="0.25">
      <c r="A14" s="3"/>
      <c r="B14" s="5"/>
      <c r="C14" s="92" t="s">
        <v>360</v>
      </c>
      <c r="D14" s="6"/>
      <c r="E14" s="6"/>
      <c r="F14" s="6"/>
      <c r="G14" s="64" t="s">
        <v>218</v>
      </c>
      <c r="H14" s="64"/>
      <c r="I14" s="7"/>
      <c r="J14" s="4"/>
      <c r="K14" s="1"/>
      <c r="L14" s="1"/>
      <c r="M14" s="1"/>
      <c r="N14" s="1"/>
      <c r="O14" s="1"/>
      <c r="P14" s="1"/>
      <c r="Q14" s="1"/>
      <c r="R14" s="1"/>
      <c r="S14" s="1"/>
      <c r="T14" s="1"/>
      <c r="U14" s="1"/>
      <c r="V14" s="1"/>
      <c r="W14" s="1"/>
      <c r="X14" s="1"/>
      <c r="Y14" s="1"/>
      <c r="Z14" s="1"/>
    </row>
    <row r="15" spans="1:26" x14ac:dyDescent="0.25">
      <c r="A15" s="3"/>
      <c r="B15" s="5"/>
      <c r="C15" s="92"/>
      <c r="D15" s="6"/>
      <c r="E15" s="6"/>
      <c r="F15" s="6"/>
      <c r="G15" s="64"/>
      <c r="H15" s="64"/>
      <c r="I15" s="7"/>
      <c r="J15" s="4"/>
      <c r="K15" s="1"/>
      <c r="L15" s="1"/>
      <c r="M15" s="1"/>
      <c r="N15" s="1"/>
      <c r="O15" s="1"/>
      <c r="P15" s="1"/>
      <c r="Q15" s="1"/>
      <c r="R15" s="1"/>
      <c r="S15" s="1"/>
      <c r="T15" s="1"/>
      <c r="U15" s="1"/>
      <c r="V15" s="1"/>
      <c r="W15" s="1"/>
      <c r="X15" s="1"/>
      <c r="Y15" s="1"/>
      <c r="Z15" s="1"/>
    </row>
    <row r="16" spans="1:26" x14ac:dyDescent="0.25">
      <c r="A16" s="3"/>
      <c r="B16" s="26"/>
      <c r="C16" s="27"/>
      <c r="D16" s="27"/>
      <c r="E16" s="27"/>
      <c r="F16" s="27"/>
      <c r="G16" s="27"/>
      <c r="H16" s="27"/>
      <c r="I16" s="28"/>
      <c r="J16" s="4"/>
      <c r="K16" s="1"/>
      <c r="L16" s="1"/>
      <c r="M16" s="1"/>
      <c r="N16" s="1"/>
      <c r="O16" s="1"/>
      <c r="P16" s="1"/>
      <c r="Q16" s="1"/>
      <c r="R16" s="1"/>
      <c r="S16" s="1"/>
      <c r="T16" s="1"/>
      <c r="U16" s="1"/>
      <c r="V16" s="1"/>
      <c r="W16" s="1"/>
      <c r="X16" s="1"/>
      <c r="Y16" s="1"/>
      <c r="Z16" s="1"/>
    </row>
    <row r="17" spans="1:26" x14ac:dyDescent="0.25">
      <c r="A17" s="29"/>
      <c r="B17" s="29"/>
      <c r="C17" s="29"/>
      <c r="D17" s="29"/>
      <c r="E17" s="29"/>
      <c r="F17" s="29"/>
      <c r="G17" s="29"/>
      <c r="H17" s="29"/>
      <c r="I17" s="29"/>
      <c r="J17" s="30"/>
      <c r="K17" s="1"/>
      <c r="L17" s="1"/>
      <c r="M17" s="1"/>
      <c r="N17" s="1"/>
      <c r="O17" s="1"/>
      <c r="P17" s="1"/>
      <c r="Q17" s="1"/>
      <c r="R17" s="1"/>
      <c r="S17" s="1"/>
      <c r="T17" s="1"/>
      <c r="U17" s="1"/>
      <c r="V17" s="1"/>
      <c r="W17" s="1"/>
      <c r="X17" s="1"/>
      <c r="Y17" s="1"/>
      <c r="Z17" s="1"/>
    </row>
    <row r="18" spans="1:26" x14ac:dyDescent="0.25">
      <c r="A18" s="31"/>
      <c r="B18" s="31"/>
      <c r="C18" s="31"/>
      <c r="D18" s="31"/>
      <c r="E18" s="31"/>
      <c r="F18" s="31"/>
      <c r="G18" s="31"/>
      <c r="H18" s="31"/>
      <c r="I18" s="31"/>
      <c r="J18" s="31"/>
      <c r="K18" s="1"/>
      <c r="L18" s="1"/>
      <c r="M18" s="1"/>
      <c r="N18" s="1"/>
      <c r="O18" s="1"/>
      <c r="P18" s="1"/>
      <c r="Q18" s="1"/>
      <c r="R18" s="1"/>
      <c r="S18" s="1"/>
      <c r="T18" s="1"/>
      <c r="U18" s="1"/>
      <c r="V18" s="1"/>
      <c r="W18" s="1"/>
      <c r="X18" s="1"/>
      <c r="Y18" s="1"/>
      <c r="Z18" s="1"/>
    </row>
    <row r="19" spans="1:26" x14ac:dyDescent="0.25">
      <c r="A19" s="31"/>
      <c r="B19" s="31"/>
      <c r="C19" s="31"/>
      <c r="D19" s="31"/>
      <c r="E19" s="31"/>
      <c r="F19" s="31"/>
      <c r="G19" s="31"/>
      <c r="H19" s="31"/>
      <c r="I19" s="31"/>
      <c r="J19" s="31"/>
      <c r="K19" s="1"/>
      <c r="L19" s="1"/>
      <c r="M19" s="1"/>
      <c r="N19" s="1"/>
      <c r="O19" s="1"/>
      <c r="P19" s="1"/>
      <c r="Q19" s="1"/>
      <c r="R19" s="1"/>
      <c r="S19" s="1"/>
      <c r="T19" s="1"/>
      <c r="U19" s="1"/>
      <c r="V19" s="1"/>
      <c r="W19" s="1"/>
      <c r="X19" s="1"/>
      <c r="Y19" s="1"/>
      <c r="Z19" s="1"/>
    </row>
    <row r="20" spans="1:26" x14ac:dyDescent="0.25">
      <c r="A20" s="31"/>
      <c r="B20" s="31"/>
      <c r="C20" s="31"/>
      <c r="D20" s="31"/>
      <c r="E20" s="31"/>
      <c r="F20" s="31"/>
      <c r="G20" s="31"/>
      <c r="H20" s="31"/>
      <c r="I20" s="31"/>
      <c r="J20" s="31"/>
      <c r="K20" s="1"/>
      <c r="L20" s="1"/>
      <c r="M20" s="1"/>
      <c r="N20" s="1"/>
      <c r="O20" s="1"/>
      <c r="P20" s="1"/>
      <c r="Q20" s="1"/>
      <c r="R20" s="1"/>
      <c r="S20" s="1"/>
      <c r="T20" s="1"/>
      <c r="U20" s="1"/>
      <c r="V20" s="1"/>
      <c r="W20" s="1"/>
      <c r="X20" s="1"/>
      <c r="Y20" s="1"/>
      <c r="Z20" s="1"/>
    </row>
    <row r="21" spans="1:26" x14ac:dyDescent="0.25">
      <c r="A21" s="31"/>
      <c r="B21" s="31"/>
      <c r="C21" s="31"/>
      <c r="D21" s="31"/>
      <c r="E21" s="31"/>
      <c r="F21" s="31"/>
      <c r="G21" s="31"/>
      <c r="H21" s="31"/>
      <c r="I21" s="31"/>
      <c r="J21" s="31"/>
      <c r="K21" s="1"/>
      <c r="L21" s="1"/>
      <c r="M21" s="1"/>
      <c r="N21" s="1"/>
      <c r="O21" s="1"/>
      <c r="P21" s="1"/>
      <c r="Q21" s="1"/>
      <c r="R21" s="1"/>
      <c r="S21" s="1"/>
      <c r="T21" s="1"/>
      <c r="U21" s="1"/>
      <c r="V21" s="1"/>
      <c r="W21" s="1"/>
      <c r="X21" s="1"/>
      <c r="Y21" s="1"/>
      <c r="Z21" s="1"/>
    </row>
    <row r="22" spans="1:26" x14ac:dyDescent="0.25">
      <c r="A22" s="31"/>
      <c r="B22" s="31"/>
      <c r="C22" s="31"/>
      <c r="D22" s="31"/>
      <c r="E22" s="31"/>
      <c r="F22" s="31"/>
      <c r="G22" s="31"/>
      <c r="H22" s="31"/>
      <c r="I22" s="31"/>
      <c r="J22" s="31"/>
      <c r="K22" s="1"/>
      <c r="L22" s="1"/>
      <c r="M22" s="1"/>
      <c r="N22" s="1"/>
      <c r="O22" s="1"/>
      <c r="P22" s="1"/>
      <c r="Q22" s="1"/>
      <c r="R22" s="1"/>
      <c r="S22" s="1"/>
      <c r="T22" s="1"/>
      <c r="U22" s="1"/>
      <c r="V22" s="1"/>
      <c r="W22" s="1"/>
      <c r="X22" s="1"/>
      <c r="Y22" s="1"/>
      <c r="Z22" s="1"/>
    </row>
    <row r="23" spans="1:26" x14ac:dyDescent="0.25">
      <c r="A23" s="31"/>
      <c r="B23" s="31"/>
      <c r="C23" s="31"/>
      <c r="D23" s="31"/>
      <c r="E23" s="31"/>
      <c r="F23" s="31"/>
      <c r="G23" s="31"/>
      <c r="H23" s="31"/>
      <c r="I23" s="31"/>
      <c r="J23" s="31"/>
      <c r="K23" s="1"/>
      <c r="L23" s="1"/>
      <c r="M23" s="1"/>
      <c r="N23" s="1"/>
      <c r="O23" s="1"/>
      <c r="P23" s="1"/>
      <c r="Q23" s="1"/>
      <c r="R23" s="1"/>
      <c r="S23" s="1"/>
      <c r="T23" s="1"/>
      <c r="U23" s="1"/>
      <c r="V23" s="1"/>
      <c r="W23" s="1"/>
      <c r="X23" s="1"/>
      <c r="Y23" s="1"/>
      <c r="Z23" s="1"/>
    </row>
    <row r="24" spans="1:26" x14ac:dyDescent="0.25">
      <c r="A24" s="31"/>
      <c r="B24" s="31"/>
      <c r="C24" s="31"/>
      <c r="D24" s="31"/>
      <c r="E24" s="31"/>
      <c r="F24" s="31"/>
      <c r="G24" s="31"/>
      <c r="H24" s="31"/>
      <c r="I24" s="31"/>
      <c r="J24" s="31"/>
      <c r="K24" s="1"/>
      <c r="L24" s="1"/>
      <c r="M24" s="1"/>
      <c r="N24" s="1"/>
      <c r="O24" s="1"/>
      <c r="P24" s="1"/>
      <c r="Q24" s="1"/>
      <c r="R24" s="1"/>
      <c r="S24" s="1"/>
      <c r="T24" s="1"/>
      <c r="U24" s="1"/>
      <c r="V24" s="1"/>
      <c r="W24" s="1"/>
      <c r="X24" s="1"/>
      <c r="Y24" s="1"/>
      <c r="Z24" s="1"/>
    </row>
    <row r="25" spans="1:26" x14ac:dyDescent="0.25">
      <c r="A25" s="31"/>
      <c r="B25" s="31"/>
      <c r="C25" s="31"/>
      <c r="D25" s="31"/>
      <c r="E25" s="31"/>
      <c r="F25" s="31"/>
      <c r="G25" s="31"/>
      <c r="H25" s="31"/>
      <c r="I25" s="31"/>
      <c r="J25" s="31"/>
      <c r="K25" s="1"/>
      <c r="L25" s="1"/>
      <c r="M25" s="1"/>
      <c r="N25" s="1"/>
      <c r="O25" s="1"/>
      <c r="P25" s="1"/>
      <c r="Q25" s="1"/>
      <c r="R25" s="1"/>
      <c r="S25" s="1"/>
      <c r="T25" s="1"/>
      <c r="U25" s="1"/>
      <c r="V25" s="1"/>
      <c r="W25" s="1"/>
      <c r="X25" s="1"/>
      <c r="Y25" s="1"/>
      <c r="Z25" s="1"/>
    </row>
    <row r="26" spans="1:26" x14ac:dyDescent="0.25">
      <c r="A26" s="31"/>
      <c r="B26" s="31"/>
      <c r="C26" s="31"/>
      <c r="D26" s="31"/>
      <c r="E26" s="31"/>
      <c r="F26" s="31"/>
      <c r="G26" s="31"/>
      <c r="H26" s="31"/>
      <c r="I26" s="31"/>
      <c r="J26" s="31"/>
      <c r="K26" s="1"/>
      <c r="L26" s="1"/>
      <c r="M26" s="1"/>
      <c r="N26" s="1"/>
      <c r="O26" s="1"/>
      <c r="P26" s="1"/>
      <c r="Q26" s="1"/>
      <c r="R26" s="1"/>
      <c r="S26" s="1"/>
      <c r="T26" s="1"/>
      <c r="U26" s="1"/>
      <c r="V26" s="1"/>
      <c r="W26" s="1"/>
      <c r="X26" s="1"/>
      <c r="Y26" s="1"/>
      <c r="Z26" s="1"/>
    </row>
    <row r="27" spans="1:26" x14ac:dyDescent="0.25">
      <c r="A27" s="31"/>
      <c r="B27" s="31"/>
      <c r="C27" s="31"/>
      <c r="D27" s="31"/>
      <c r="E27" s="31"/>
      <c r="F27" s="31"/>
      <c r="G27" s="31"/>
      <c r="H27" s="31"/>
      <c r="I27" s="31"/>
      <c r="J27" s="31"/>
      <c r="K27" s="1"/>
      <c r="L27" s="1"/>
      <c r="M27" s="1"/>
      <c r="N27" s="1"/>
      <c r="O27" s="1"/>
      <c r="P27" s="1"/>
      <c r="Q27" s="1"/>
      <c r="R27" s="1"/>
      <c r="S27" s="1"/>
      <c r="T27" s="1"/>
      <c r="U27" s="1"/>
      <c r="V27" s="1"/>
      <c r="W27" s="1"/>
      <c r="X27" s="1"/>
      <c r="Y27" s="1"/>
      <c r="Z27" s="1"/>
    </row>
    <row r="28" spans="1:26" x14ac:dyDescent="0.25">
      <c r="A28" s="31"/>
      <c r="B28" s="31"/>
      <c r="C28" s="31"/>
      <c r="D28" s="31"/>
      <c r="E28" s="31"/>
      <c r="F28" s="31"/>
      <c r="G28" s="31"/>
      <c r="H28" s="31"/>
      <c r="I28" s="31"/>
      <c r="J28" s="31"/>
      <c r="K28" s="1"/>
      <c r="L28" s="1"/>
      <c r="M28" s="1"/>
      <c r="N28" s="1"/>
      <c r="O28" s="1"/>
      <c r="P28" s="1"/>
      <c r="Q28" s="1"/>
      <c r="R28" s="1"/>
      <c r="S28" s="1"/>
      <c r="T28" s="1"/>
      <c r="U28" s="1"/>
      <c r="V28" s="1"/>
      <c r="W28" s="1"/>
      <c r="X28" s="1"/>
      <c r="Y28" s="1"/>
      <c r="Z28" s="1"/>
    </row>
    <row r="29" spans="1:26" x14ac:dyDescent="0.25">
      <c r="A29" s="31"/>
      <c r="B29" s="31"/>
      <c r="C29" s="31"/>
      <c r="D29" s="31"/>
      <c r="E29" s="31"/>
      <c r="F29" s="31"/>
      <c r="G29" s="31"/>
      <c r="H29" s="31"/>
      <c r="I29" s="31"/>
      <c r="J29" s="31"/>
      <c r="K29" s="1"/>
      <c r="L29" s="1"/>
      <c r="M29" s="1"/>
      <c r="N29" s="1"/>
      <c r="O29" s="1"/>
      <c r="P29" s="1"/>
      <c r="Q29" s="1"/>
      <c r="R29" s="1"/>
      <c r="S29" s="1"/>
      <c r="T29" s="1"/>
      <c r="U29" s="1"/>
      <c r="V29" s="1"/>
      <c r="W29" s="1"/>
      <c r="X29" s="1"/>
      <c r="Y29" s="1"/>
      <c r="Z29" s="1"/>
    </row>
    <row r="30" spans="1:26" x14ac:dyDescent="0.25">
      <c r="A30" s="31"/>
      <c r="B30" s="31"/>
      <c r="C30" s="31"/>
      <c r="D30" s="31"/>
      <c r="E30" s="31"/>
      <c r="F30" s="31"/>
      <c r="G30" s="31"/>
      <c r="H30" s="31"/>
      <c r="I30" s="31"/>
      <c r="J30" s="31"/>
      <c r="K30" s="1"/>
      <c r="L30" s="1"/>
      <c r="M30" s="1"/>
      <c r="N30" s="1"/>
      <c r="O30" s="1"/>
      <c r="P30" s="1"/>
      <c r="Q30" s="1"/>
      <c r="R30" s="1"/>
      <c r="S30" s="1"/>
      <c r="T30" s="1"/>
      <c r="U30" s="1"/>
      <c r="V30" s="1"/>
      <c r="W30" s="1"/>
      <c r="X30" s="1"/>
      <c r="Y30" s="1"/>
      <c r="Z30" s="1"/>
    </row>
  </sheetData>
  <sheetProtection algorithmName="SHA-512" hashValue="65ut+NTyrCWE0JlxDvS7il7/Vwvbfkt6oIR6XDnWpbv4FjiGnOFKk2c+bBJnEaNIHMSqq2+5K1cFREseUdNKqA==" saltValue="Ilh6VrAfsbpbwZ42yaABng==" spinCount="100000" scenarios="1" formatRows="0" pivotTables="0"/>
  <mergeCells count="9">
    <mergeCell ref="B1:E1"/>
    <mergeCell ref="C14:C15"/>
    <mergeCell ref="G14:H15"/>
    <mergeCell ref="C6:C7"/>
    <mergeCell ref="D6:H7"/>
    <mergeCell ref="D8:H8"/>
    <mergeCell ref="C10:C11"/>
    <mergeCell ref="D10:H11"/>
    <mergeCell ref="D12:H12"/>
  </mergeCells>
  <conditionalFormatting sqref="D6">
    <cfRule type="expression" dxfId="57" priority="22">
      <formula>$D6="Vælg"</formula>
    </cfRule>
    <cfRule type="expression" dxfId="56" priority="23">
      <formula>$D6&lt;&gt;"Vælg"</formula>
    </cfRule>
  </conditionalFormatting>
  <conditionalFormatting sqref="D10">
    <cfRule type="expression" dxfId="55" priority="18">
      <formula>$D10="Vælg"</formula>
    </cfRule>
    <cfRule type="expression" dxfId="54" priority="19">
      <formula>$D10&lt;&gt;"Vælg"</formula>
    </cfRule>
  </conditionalFormatting>
  <conditionalFormatting sqref="D8:H8">
    <cfRule type="expression" dxfId="53" priority="20">
      <formula>OR(D8="",D8="Indsæt")</formula>
    </cfRule>
    <cfRule type="expression" dxfId="52" priority="21">
      <formula>D8&lt;&gt;"Indsæt"</formula>
    </cfRule>
  </conditionalFormatting>
  <conditionalFormatting sqref="D12:H12">
    <cfRule type="expression" dxfId="51" priority="16">
      <formula>OR(D12="",D12="Indsæt")</formula>
    </cfRule>
    <cfRule type="expression" dxfId="50" priority="17">
      <formula>D12&lt;&gt;"Indsæt"</formula>
    </cfRule>
  </conditionalFormatting>
  <hyperlinks>
    <hyperlink ref="G14:H15" location="'Brugsanvisning og anvendelse'!A1" display="Næste" xr:uid="{FE60F4E4-4F79-4834-A589-43DE7EEBCC18}"/>
    <hyperlink ref="C14:C15" location="Vareoplysninger!A1" display="Forrige" xr:uid="{92641371-5DF6-406B-BF20-E2CFA9FF9CE0}"/>
    <hyperlink ref="L5" location="Start!A1" display="Start " xr:uid="{1A81A7C1-7451-4A6D-ADCF-764E81317434}"/>
    <hyperlink ref="L6" location="Vareoplysninger!A1" display="Vareoplysninger" xr:uid="{9AFFF1C7-66F5-4ABF-B29F-9C5C880736B8}"/>
    <hyperlink ref="L7" location="'Yderligere vareoplysninger'!A1" display="Yderligere vareoplysninger" xr:uid="{0457CD52-4DB3-4952-8B99-B545E5AAF241}"/>
    <hyperlink ref="L8" location="'Brugsanvisning og anvendelse'!A1" display="Brugsanvisning og anvendelse" xr:uid="{DB6F40CB-1BC9-4451-B6D5-25817B2070E4}"/>
    <hyperlink ref="L9" location="'Andre mærkningsoplysninger'!A1" display="Andre mærkningsoplysninger" xr:uid="{CFE27BDA-AB54-472F-8BD0-6C891060E582}"/>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C38AB4D-794A-46F4-AD5D-98C9382D1C0F}">
          <x14:formula1>
            <xm:f>'Drop down'!$A$2:$A$4</xm:f>
          </x14:formula1>
          <xm:sqref>D6 D10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8159-7E56-4963-8848-28026BDCC5D9}">
  <dimension ref="A1:Z30"/>
  <sheetViews>
    <sheetView workbookViewId="0">
      <selection activeCell="C14" sqref="C14:C15"/>
    </sheetView>
  </sheetViews>
  <sheetFormatPr defaultColWidth="8.7109375" defaultRowHeight="15" x14ac:dyDescent="0.25"/>
  <cols>
    <col min="1" max="1" width="2.85546875" customWidth="1"/>
    <col min="2" max="2" width="3.42578125" customWidth="1"/>
    <col min="3" max="3" width="3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4" t="s">
        <v>924</v>
      </c>
      <c r="C1" s="74"/>
      <c r="D1" s="74"/>
      <c r="E1" s="74"/>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372</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1</v>
      </c>
      <c r="M4" s="1"/>
      <c r="N4" s="1"/>
      <c r="O4" s="1"/>
      <c r="P4" s="1"/>
      <c r="Q4" s="1"/>
      <c r="R4" s="1"/>
      <c r="S4" s="1"/>
      <c r="T4" s="1"/>
      <c r="U4" s="1"/>
      <c r="V4" s="1"/>
      <c r="W4" s="1"/>
      <c r="X4" s="1"/>
      <c r="Y4" s="1"/>
      <c r="Z4" s="1"/>
    </row>
    <row r="5" spans="1:26" x14ac:dyDescent="0.25">
      <c r="A5" s="3"/>
      <c r="B5" s="5"/>
      <c r="C5" s="12" t="s">
        <v>394</v>
      </c>
      <c r="D5" s="65" t="s">
        <v>8</v>
      </c>
      <c r="E5" s="65"/>
      <c r="F5" s="65"/>
      <c r="G5" s="65"/>
      <c r="H5" s="65"/>
      <c r="I5" s="7"/>
      <c r="J5" s="4"/>
      <c r="K5" s="1"/>
      <c r="L5" s="13" t="s">
        <v>371</v>
      </c>
      <c r="M5" s="1"/>
      <c r="N5" s="1"/>
      <c r="O5" s="1"/>
      <c r="P5" s="1"/>
      <c r="Q5" s="1"/>
      <c r="R5" s="1"/>
      <c r="S5" s="1"/>
      <c r="T5" s="1"/>
      <c r="U5" s="1"/>
      <c r="V5" s="1"/>
      <c r="W5" s="1"/>
      <c r="X5" s="1"/>
      <c r="Y5" s="1"/>
      <c r="Z5" s="1"/>
    </row>
    <row r="6" spans="1:26" x14ac:dyDescent="0.25">
      <c r="A6" s="3"/>
      <c r="B6" s="5"/>
      <c r="C6" s="6"/>
      <c r="D6" s="6"/>
      <c r="E6" s="6"/>
      <c r="F6" s="6"/>
      <c r="G6" s="6"/>
      <c r="H6" s="6"/>
      <c r="I6" s="7"/>
      <c r="J6" s="4"/>
      <c r="K6" s="1"/>
      <c r="L6" s="13" t="s">
        <v>370</v>
      </c>
      <c r="M6" s="1"/>
      <c r="N6" s="1"/>
      <c r="O6" s="1"/>
      <c r="P6" s="1"/>
      <c r="Q6" s="1"/>
      <c r="R6" s="1"/>
      <c r="S6" s="1"/>
      <c r="T6" s="1"/>
      <c r="U6" s="1"/>
      <c r="V6" s="1"/>
      <c r="W6" s="1"/>
      <c r="X6" s="1"/>
      <c r="Y6" s="1"/>
      <c r="Z6" s="1"/>
    </row>
    <row r="7" spans="1:26" x14ac:dyDescent="0.25">
      <c r="A7" s="3"/>
      <c r="B7" s="5"/>
      <c r="C7" s="95" t="s">
        <v>451</v>
      </c>
      <c r="D7" s="94" t="s">
        <v>8</v>
      </c>
      <c r="E7" s="94"/>
      <c r="F7" s="94"/>
      <c r="G7" s="94"/>
      <c r="H7" s="94"/>
      <c r="I7" s="7"/>
      <c r="J7" s="4"/>
      <c r="K7" s="1"/>
      <c r="L7" s="39" t="s">
        <v>388</v>
      </c>
      <c r="M7" s="1"/>
      <c r="N7" s="1"/>
      <c r="O7" s="1"/>
      <c r="P7" s="1"/>
      <c r="Q7" s="1"/>
      <c r="R7" s="1"/>
      <c r="S7" s="1"/>
      <c r="T7" s="1"/>
      <c r="U7" s="1"/>
      <c r="V7" s="1"/>
      <c r="W7" s="1"/>
      <c r="X7" s="1"/>
      <c r="Y7" s="1"/>
      <c r="Z7" s="1"/>
    </row>
    <row r="8" spans="1:26" x14ac:dyDescent="0.25">
      <c r="A8" s="3"/>
      <c r="B8" s="5"/>
      <c r="C8" s="95"/>
      <c r="D8" s="94"/>
      <c r="E8" s="94"/>
      <c r="F8" s="94"/>
      <c r="G8" s="94"/>
      <c r="H8" s="94"/>
      <c r="I8" s="7"/>
      <c r="J8" s="4"/>
      <c r="K8" s="1"/>
      <c r="L8" s="41" t="s">
        <v>372</v>
      </c>
      <c r="M8" s="1"/>
      <c r="N8" s="1"/>
      <c r="O8" s="1"/>
      <c r="P8" s="1"/>
      <c r="Q8" s="1"/>
      <c r="R8" s="1"/>
      <c r="S8" s="1"/>
      <c r="T8" s="1"/>
      <c r="U8" s="1"/>
      <c r="V8" s="1"/>
      <c r="W8" s="1"/>
      <c r="X8" s="1"/>
      <c r="Y8" s="1"/>
      <c r="Z8" s="1"/>
    </row>
    <row r="9" spans="1:26" ht="15.75" thickBot="1" x14ac:dyDescent="0.3">
      <c r="A9" s="3"/>
      <c r="B9" s="5"/>
      <c r="C9" s="6"/>
      <c r="D9" s="6"/>
      <c r="E9" s="6"/>
      <c r="F9" s="6"/>
      <c r="G9" s="6"/>
      <c r="H9" s="6"/>
      <c r="I9" s="7"/>
      <c r="J9" s="4"/>
      <c r="K9" s="1"/>
      <c r="L9" s="14" t="s">
        <v>373</v>
      </c>
      <c r="M9" s="1"/>
      <c r="N9" s="1"/>
      <c r="O9" s="1"/>
      <c r="P9" s="1"/>
      <c r="Q9" s="1"/>
      <c r="R9" s="1"/>
      <c r="S9" s="1"/>
      <c r="T9" s="1"/>
      <c r="U9" s="1"/>
      <c r="V9" s="1"/>
      <c r="W9" s="1"/>
      <c r="X9" s="1"/>
      <c r="Y9" s="1"/>
      <c r="Z9" s="1"/>
    </row>
    <row r="10" spans="1:26" x14ac:dyDescent="0.25">
      <c r="A10" s="3"/>
      <c r="B10" s="5"/>
      <c r="C10" s="12" t="s">
        <v>395</v>
      </c>
      <c r="D10" s="65" t="s">
        <v>8</v>
      </c>
      <c r="E10" s="65"/>
      <c r="F10" s="65"/>
      <c r="G10" s="65"/>
      <c r="H10" s="65"/>
      <c r="I10" s="7"/>
      <c r="J10" s="4"/>
      <c r="K10" s="1"/>
      <c r="L10" s="1"/>
      <c r="M10" s="1"/>
      <c r="N10" s="1"/>
      <c r="O10" s="1"/>
      <c r="P10" s="1"/>
      <c r="Q10" s="1"/>
      <c r="R10" s="1"/>
      <c r="S10" s="1"/>
      <c r="T10" s="1"/>
      <c r="U10" s="1"/>
      <c r="V10" s="1"/>
      <c r="W10" s="1"/>
      <c r="X10" s="1"/>
      <c r="Y10" s="1"/>
      <c r="Z10" s="1"/>
    </row>
    <row r="11" spans="1:26" x14ac:dyDescent="0.25">
      <c r="A11" s="3"/>
      <c r="B11" s="5"/>
      <c r="C11" s="6"/>
      <c r="D11" s="6"/>
      <c r="E11" s="6"/>
      <c r="F11" s="6"/>
      <c r="G11" s="6"/>
      <c r="H11" s="6"/>
      <c r="I11" s="7"/>
      <c r="J11" s="4"/>
      <c r="K11" s="1"/>
      <c r="L11" s="1"/>
      <c r="M11" s="1"/>
      <c r="N11" s="1"/>
      <c r="O11" s="1"/>
      <c r="P11" s="1"/>
      <c r="Q11" s="1"/>
      <c r="R11" s="1"/>
      <c r="S11" s="1"/>
      <c r="T11" s="1"/>
      <c r="U11" s="1"/>
      <c r="V11" s="1"/>
      <c r="W11" s="1"/>
      <c r="X11" s="1"/>
      <c r="Y11" s="1"/>
      <c r="Z11" s="1"/>
    </row>
    <row r="12" spans="1:26" x14ac:dyDescent="0.25">
      <c r="A12" s="3"/>
      <c r="B12" s="5"/>
      <c r="C12" s="25" t="s">
        <v>396</v>
      </c>
      <c r="D12" s="65" t="s">
        <v>8</v>
      </c>
      <c r="E12" s="65"/>
      <c r="F12" s="65"/>
      <c r="G12" s="65"/>
      <c r="H12" s="65"/>
      <c r="I12" s="7"/>
      <c r="J12" s="4"/>
      <c r="K12" s="1"/>
      <c r="L12" s="1"/>
      <c r="M12" s="1"/>
      <c r="N12" s="1"/>
      <c r="O12" s="1"/>
      <c r="P12" s="1"/>
      <c r="Q12" s="1"/>
      <c r="R12" s="1"/>
      <c r="S12" s="1"/>
      <c r="T12" s="1"/>
      <c r="U12" s="1"/>
      <c r="V12" s="1"/>
      <c r="W12" s="1"/>
      <c r="X12" s="1"/>
      <c r="Y12" s="1"/>
      <c r="Z12" s="1"/>
    </row>
    <row r="13" spans="1:26" x14ac:dyDescent="0.25">
      <c r="A13" s="3"/>
      <c r="B13" s="5"/>
      <c r="C13" s="6"/>
      <c r="D13" s="6"/>
      <c r="E13" s="6"/>
      <c r="F13" s="6"/>
      <c r="G13" s="6"/>
      <c r="H13" s="6"/>
      <c r="I13" s="7"/>
      <c r="J13" s="4"/>
      <c r="K13" s="1"/>
      <c r="L13" s="1"/>
      <c r="M13" s="1"/>
      <c r="N13" s="1"/>
      <c r="O13" s="1"/>
      <c r="P13" s="1"/>
      <c r="Q13" s="1"/>
      <c r="R13" s="1"/>
      <c r="S13" s="1"/>
      <c r="T13" s="1"/>
      <c r="U13" s="1"/>
      <c r="V13" s="1"/>
      <c r="W13" s="1"/>
      <c r="X13" s="1"/>
      <c r="Y13" s="1"/>
      <c r="Z13" s="1"/>
    </row>
    <row r="14" spans="1:26" x14ac:dyDescent="0.25">
      <c r="A14" s="3"/>
      <c r="B14" s="5"/>
      <c r="C14" s="92" t="s">
        <v>360</v>
      </c>
      <c r="D14" s="6"/>
      <c r="E14" s="6"/>
      <c r="F14" s="6"/>
      <c r="G14" s="64" t="s">
        <v>218</v>
      </c>
      <c r="H14" s="64"/>
      <c r="I14" s="7"/>
      <c r="J14" s="4"/>
      <c r="K14" s="1"/>
      <c r="L14" s="1"/>
      <c r="M14" s="1"/>
      <c r="N14" s="1"/>
      <c r="O14" s="1"/>
      <c r="P14" s="1"/>
      <c r="Q14" s="1"/>
      <c r="R14" s="1"/>
      <c r="S14" s="1"/>
      <c r="T14" s="1"/>
      <c r="U14" s="1"/>
      <c r="V14" s="1"/>
      <c r="W14" s="1"/>
      <c r="X14" s="1"/>
      <c r="Y14" s="1"/>
      <c r="Z14" s="1"/>
    </row>
    <row r="15" spans="1:26" x14ac:dyDescent="0.25">
      <c r="A15" s="3"/>
      <c r="B15" s="5"/>
      <c r="C15" s="92"/>
      <c r="D15" s="6"/>
      <c r="E15" s="6"/>
      <c r="F15" s="6"/>
      <c r="G15" s="64"/>
      <c r="H15" s="64"/>
      <c r="I15" s="7"/>
      <c r="J15" s="4"/>
      <c r="K15" s="1"/>
      <c r="L15" s="1"/>
      <c r="M15" s="1"/>
      <c r="N15" s="1"/>
      <c r="O15" s="1"/>
      <c r="P15" s="1"/>
      <c r="Q15" s="1"/>
      <c r="R15" s="1"/>
      <c r="S15" s="1"/>
      <c r="T15" s="1"/>
      <c r="U15" s="1"/>
      <c r="V15" s="1"/>
      <c r="W15" s="1"/>
      <c r="X15" s="1"/>
      <c r="Y15" s="1"/>
      <c r="Z15" s="1"/>
    </row>
    <row r="16" spans="1:26" x14ac:dyDescent="0.25">
      <c r="A16" s="3"/>
      <c r="B16" s="26"/>
      <c r="C16" s="27"/>
      <c r="D16" s="27"/>
      <c r="E16" s="27"/>
      <c r="F16" s="27"/>
      <c r="G16" s="27"/>
      <c r="H16" s="27"/>
      <c r="I16" s="28"/>
      <c r="J16" s="4"/>
      <c r="K16" s="1"/>
      <c r="L16" s="1"/>
      <c r="M16" s="1"/>
      <c r="N16" s="1"/>
      <c r="O16" s="1"/>
      <c r="P16" s="1"/>
      <c r="Q16" s="1"/>
      <c r="R16" s="1"/>
      <c r="S16" s="1"/>
      <c r="T16" s="1"/>
      <c r="U16" s="1"/>
      <c r="V16" s="1"/>
      <c r="W16" s="1"/>
      <c r="X16" s="1"/>
      <c r="Y16" s="1"/>
      <c r="Z16" s="1"/>
    </row>
    <row r="17" spans="1:26" x14ac:dyDescent="0.25">
      <c r="A17" s="29"/>
      <c r="B17" s="29"/>
      <c r="C17" s="29"/>
      <c r="D17" s="29"/>
      <c r="E17" s="29"/>
      <c r="F17" s="29"/>
      <c r="G17" s="29"/>
      <c r="H17" s="29"/>
      <c r="I17" s="29"/>
      <c r="J17" s="30"/>
      <c r="K17" s="1"/>
      <c r="L17" s="1"/>
      <c r="M17" s="1"/>
      <c r="N17" s="1"/>
      <c r="O17" s="1"/>
      <c r="P17" s="1"/>
      <c r="Q17" s="1"/>
      <c r="R17" s="1"/>
      <c r="S17" s="1"/>
      <c r="T17" s="1"/>
      <c r="U17" s="1"/>
      <c r="V17" s="1"/>
      <c r="W17" s="1"/>
      <c r="X17" s="1"/>
      <c r="Y17" s="1"/>
      <c r="Z17" s="1"/>
    </row>
    <row r="18" spans="1:26" x14ac:dyDescent="0.25">
      <c r="A18" s="31"/>
      <c r="B18" s="31"/>
      <c r="C18" s="31"/>
      <c r="D18" s="31"/>
      <c r="E18" s="31"/>
      <c r="F18" s="31"/>
      <c r="G18" s="31"/>
      <c r="H18" s="31"/>
      <c r="I18" s="31"/>
      <c r="J18" s="31"/>
      <c r="K18" s="1"/>
      <c r="L18" s="1"/>
      <c r="M18" s="1"/>
      <c r="N18" s="1"/>
      <c r="O18" s="1"/>
      <c r="P18" s="1"/>
      <c r="Q18" s="1"/>
      <c r="R18" s="1"/>
      <c r="S18" s="1"/>
      <c r="T18" s="1"/>
      <c r="U18" s="1"/>
      <c r="V18" s="1"/>
      <c r="W18" s="1"/>
      <c r="X18" s="1"/>
      <c r="Y18" s="1"/>
      <c r="Z18" s="1"/>
    </row>
    <row r="19" spans="1:26" x14ac:dyDescent="0.25">
      <c r="A19" s="31"/>
      <c r="B19" s="31"/>
      <c r="C19" s="31"/>
      <c r="D19" s="31"/>
      <c r="E19" s="31"/>
      <c r="F19" s="31"/>
      <c r="G19" s="31"/>
      <c r="H19" s="31"/>
      <c r="I19" s="31"/>
      <c r="J19" s="31"/>
      <c r="K19" s="1"/>
      <c r="L19" s="1"/>
      <c r="M19" s="1"/>
      <c r="N19" s="1"/>
      <c r="O19" s="1"/>
      <c r="P19" s="1"/>
      <c r="Q19" s="1"/>
      <c r="R19" s="1"/>
      <c r="S19" s="1"/>
      <c r="T19" s="1"/>
      <c r="U19" s="1"/>
      <c r="V19" s="1"/>
      <c r="W19" s="1"/>
      <c r="X19" s="1"/>
      <c r="Y19" s="1"/>
      <c r="Z19" s="1"/>
    </row>
    <row r="20" spans="1:26" x14ac:dyDescent="0.25">
      <c r="A20" s="31"/>
      <c r="B20" s="31"/>
      <c r="C20" s="31"/>
      <c r="D20" s="31"/>
      <c r="E20" s="31"/>
      <c r="F20" s="31"/>
      <c r="G20" s="31"/>
      <c r="H20" s="31"/>
      <c r="I20" s="31"/>
      <c r="J20" s="31"/>
      <c r="K20" s="1"/>
      <c r="L20" s="1"/>
      <c r="M20" s="1"/>
      <c r="N20" s="1"/>
      <c r="O20" s="1"/>
      <c r="P20" s="1"/>
      <c r="Q20" s="1"/>
      <c r="R20" s="1"/>
      <c r="S20" s="1"/>
      <c r="T20" s="1"/>
      <c r="U20" s="1"/>
      <c r="V20" s="1"/>
      <c r="W20" s="1"/>
      <c r="X20" s="1"/>
      <c r="Y20" s="1"/>
      <c r="Z20" s="1"/>
    </row>
    <row r="21" spans="1:26" x14ac:dyDescent="0.25">
      <c r="A21" s="31"/>
      <c r="B21" s="31"/>
      <c r="C21" s="31"/>
      <c r="D21" s="31"/>
      <c r="E21" s="31"/>
      <c r="F21" s="31"/>
      <c r="G21" s="31"/>
      <c r="H21" s="31"/>
      <c r="I21" s="31"/>
      <c r="J21" s="31"/>
      <c r="K21" s="1"/>
      <c r="L21" s="1"/>
      <c r="M21" s="1"/>
      <c r="N21" s="1"/>
      <c r="O21" s="1"/>
      <c r="P21" s="1"/>
      <c r="Q21" s="1"/>
      <c r="R21" s="1"/>
      <c r="S21" s="1"/>
      <c r="T21" s="1"/>
      <c r="U21" s="1"/>
      <c r="V21" s="1"/>
      <c r="W21" s="1"/>
      <c r="X21" s="1"/>
      <c r="Y21" s="1"/>
      <c r="Z21" s="1"/>
    </row>
    <row r="22" spans="1:26" x14ac:dyDescent="0.25">
      <c r="A22" s="31"/>
      <c r="B22" s="31"/>
      <c r="C22" s="31"/>
      <c r="D22" s="31"/>
      <c r="E22" s="31"/>
      <c r="F22" s="31"/>
      <c r="G22" s="31"/>
      <c r="H22" s="31"/>
      <c r="I22" s="31"/>
      <c r="J22" s="31"/>
      <c r="K22" s="1"/>
      <c r="L22" s="1"/>
      <c r="M22" s="1"/>
      <c r="N22" s="1"/>
      <c r="O22" s="1"/>
      <c r="P22" s="1"/>
      <c r="Q22" s="1"/>
      <c r="R22" s="1"/>
      <c r="S22" s="1"/>
      <c r="T22" s="1"/>
      <c r="U22" s="1"/>
      <c r="V22" s="1"/>
      <c r="W22" s="1"/>
      <c r="X22" s="1"/>
      <c r="Y22" s="1"/>
      <c r="Z22" s="1"/>
    </row>
    <row r="23" spans="1:26" x14ac:dyDescent="0.25">
      <c r="A23" s="31"/>
      <c r="B23" s="31"/>
      <c r="C23" s="31"/>
      <c r="D23" s="31"/>
      <c r="E23" s="31"/>
      <c r="F23" s="31"/>
      <c r="G23" s="31"/>
      <c r="H23" s="31"/>
      <c r="I23" s="31"/>
      <c r="J23" s="31"/>
      <c r="K23" s="1"/>
      <c r="L23" s="1"/>
      <c r="M23" s="1"/>
      <c r="N23" s="1"/>
      <c r="O23" s="1"/>
      <c r="P23" s="1"/>
      <c r="Q23" s="1"/>
      <c r="R23" s="1"/>
      <c r="S23" s="1"/>
      <c r="T23" s="1"/>
      <c r="U23" s="1"/>
      <c r="V23" s="1"/>
      <c r="W23" s="1"/>
      <c r="X23" s="1"/>
      <c r="Y23" s="1"/>
      <c r="Z23" s="1"/>
    </row>
    <row r="24" spans="1:26" x14ac:dyDescent="0.25">
      <c r="A24" s="31"/>
      <c r="B24" s="31"/>
      <c r="C24" s="31"/>
      <c r="D24" s="31"/>
      <c r="E24" s="31"/>
      <c r="F24" s="31"/>
      <c r="G24" s="31"/>
      <c r="H24" s="31"/>
      <c r="I24" s="31"/>
      <c r="J24" s="31"/>
      <c r="K24" s="1"/>
      <c r="L24" s="1"/>
      <c r="M24" s="1"/>
      <c r="N24" s="1"/>
      <c r="O24" s="1"/>
      <c r="P24" s="1"/>
      <c r="Q24" s="1"/>
      <c r="R24" s="1"/>
      <c r="S24" s="1"/>
      <c r="T24" s="1"/>
      <c r="U24" s="1"/>
      <c r="V24" s="1"/>
      <c r="W24" s="1"/>
      <c r="X24" s="1"/>
      <c r="Y24" s="1"/>
      <c r="Z24" s="1"/>
    </row>
    <row r="25" spans="1:26" x14ac:dyDescent="0.25">
      <c r="A25" s="31"/>
      <c r="B25" s="31"/>
      <c r="C25" s="31"/>
      <c r="D25" s="31"/>
      <c r="E25" s="31"/>
      <c r="F25" s="31"/>
      <c r="G25" s="31"/>
      <c r="H25" s="31"/>
      <c r="I25" s="31"/>
      <c r="J25" s="31"/>
      <c r="K25" s="1"/>
      <c r="L25" s="1"/>
      <c r="M25" s="1"/>
      <c r="N25" s="1"/>
      <c r="O25" s="1"/>
      <c r="P25" s="1"/>
      <c r="Q25" s="1"/>
      <c r="R25" s="1"/>
      <c r="S25" s="1"/>
      <c r="T25" s="1"/>
      <c r="U25" s="1"/>
      <c r="V25" s="1"/>
      <c r="W25" s="1"/>
      <c r="X25" s="1"/>
      <c r="Y25" s="1"/>
      <c r="Z25" s="1"/>
    </row>
    <row r="26" spans="1:26" x14ac:dyDescent="0.25">
      <c r="A26" s="31"/>
      <c r="B26" s="31"/>
      <c r="C26" s="31"/>
      <c r="D26" s="31"/>
      <c r="E26" s="31"/>
      <c r="F26" s="31"/>
      <c r="G26" s="31"/>
      <c r="H26" s="31"/>
      <c r="I26" s="31"/>
      <c r="J26" s="31"/>
      <c r="K26" s="1"/>
      <c r="L26" s="1"/>
      <c r="M26" s="1"/>
      <c r="N26" s="1"/>
      <c r="O26" s="1"/>
      <c r="P26" s="1"/>
      <c r="Q26" s="1"/>
      <c r="R26" s="1"/>
      <c r="S26" s="1"/>
      <c r="T26" s="1"/>
      <c r="U26" s="1"/>
      <c r="V26" s="1"/>
      <c r="W26" s="1"/>
      <c r="X26" s="1"/>
      <c r="Y26" s="1"/>
      <c r="Z26" s="1"/>
    </row>
    <row r="27" spans="1:26" x14ac:dyDescent="0.25">
      <c r="A27" s="31"/>
      <c r="B27" s="31"/>
      <c r="C27" s="31"/>
      <c r="D27" s="31"/>
      <c r="E27" s="31"/>
      <c r="F27" s="31"/>
      <c r="G27" s="31"/>
      <c r="H27" s="31"/>
      <c r="I27" s="31"/>
      <c r="J27" s="31"/>
      <c r="K27" s="1"/>
      <c r="L27" s="1"/>
      <c r="M27" s="1"/>
      <c r="N27" s="1"/>
      <c r="O27" s="1"/>
      <c r="P27" s="1"/>
      <c r="Q27" s="1"/>
      <c r="R27" s="1"/>
      <c r="S27" s="1"/>
      <c r="T27" s="1"/>
      <c r="U27" s="1"/>
      <c r="V27" s="1"/>
      <c r="W27" s="1"/>
      <c r="X27" s="1"/>
      <c r="Y27" s="1"/>
      <c r="Z27" s="1"/>
    </row>
    <row r="28" spans="1:26" x14ac:dyDescent="0.25">
      <c r="A28" s="31"/>
      <c r="B28" s="31"/>
      <c r="C28" s="31"/>
      <c r="D28" s="31"/>
      <c r="E28" s="31"/>
      <c r="F28" s="31"/>
      <c r="G28" s="31"/>
      <c r="H28" s="31"/>
      <c r="I28" s="31"/>
      <c r="J28" s="31"/>
      <c r="K28" s="1"/>
      <c r="L28" s="1"/>
      <c r="M28" s="1"/>
      <c r="N28" s="1"/>
      <c r="O28" s="1"/>
      <c r="P28" s="1"/>
      <c r="Q28" s="1"/>
      <c r="R28" s="1"/>
      <c r="S28" s="1"/>
      <c r="T28" s="1"/>
      <c r="U28" s="1"/>
      <c r="V28" s="1"/>
      <c r="W28" s="1"/>
      <c r="X28" s="1"/>
      <c r="Y28" s="1"/>
      <c r="Z28" s="1"/>
    </row>
    <row r="29" spans="1:26" x14ac:dyDescent="0.25">
      <c r="A29" s="31"/>
      <c r="B29" s="31"/>
      <c r="C29" s="31"/>
      <c r="D29" s="31"/>
      <c r="E29" s="31"/>
      <c r="F29" s="31"/>
      <c r="G29" s="31"/>
      <c r="H29" s="31"/>
      <c r="I29" s="31"/>
      <c r="J29" s="31"/>
      <c r="K29" s="1"/>
      <c r="L29" s="1"/>
      <c r="M29" s="1"/>
      <c r="N29" s="1"/>
      <c r="O29" s="1"/>
      <c r="P29" s="1"/>
      <c r="Q29" s="1"/>
      <c r="R29" s="1"/>
      <c r="S29" s="1"/>
      <c r="T29" s="1"/>
      <c r="U29" s="1"/>
      <c r="V29" s="1"/>
      <c r="W29" s="1"/>
      <c r="X29" s="1"/>
      <c r="Y29" s="1"/>
      <c r="Z29" s="1"/>
    </row>
    <row r="30" spans="1:26" x14ac:dyDescent="0.25">
      <c r="A30" s="31"/>
      <c r="B30" s="31"/>
      <c r="C30" s="31"/>
      <c r="D30" s="31"/>
      <c r="E30" s="31"/>
      <c r="F30" s="31"/>
      <c r="G30" s="31"/>
      <c r="H30" s="31"/>
      <c r="I30" s="31"/>
      <c r="J30" s="31"/>
      <c r="K30" s="1"/>
      <c r="L30" s="1"/>
      <c r="M30" s="1"/>
      <c r="N30" s="1"/>
      <c r="O30" s="1"/>
      <c r="P30" s="1"/>
      <c r="Q30" s="1"/>
      <c r="R30" s="1"/>
      <c r="S30" s="1"/>
      <c r="T30" s="1"/>
      <c r="U30" s="1"/>
      <c r="V30" s="1"/>
      <c r="W30" s="1"/>
      <c r="X30" s="1"/>
      <c r="Y30" s="1"/>
      <c r="Z30" s="1"/>
    </row>
  </sheetData>
  <sheetProtection algorithmName="SHA-512" hashValue="8sejgMhCBUYQsUFfmFSziRUIa3Ed53iisbDkC/YT8HuOP+aH/r/2PCcgTO2sk9QZnorwpfGrdyMRpYdawoe1pA==" saltValue="mM0KCrTcFpupKVte4NSGBg==" spinCount="100000" scenarios="1" formatRows="0" pivotTables="0"/>
  <mergeCells count="8">
    <mergeCell ref="B1:E1"/>
    <mergeCell ref="C14:C15"/>
    <mergeCell ref="G14:H15"/>
    <mergeCell ref="D5:H5"/>
    <mergeCell ref="C7:C8"/>
    <mergeCell ref="D7:H8"/>
    <mergeCell ref="D10:H10"/>
    <mergeCell ref="D12:H12"/>
  </mergeCells>
  <conditionalFormatting sqref="D7">
    <cfRule type="expression" dxfId="49" priority="5">
      <formula>OR(D7="",D7="Indsæt")</formula>
    </cfRule>
    <cfRule type="expression" dxfId="48" priority="6">
      <formula>D7&lt;&gt;"Indsæt"</formula>
    </cfRule>
  </conditionalFormatting>
  <conditionalFormatting sqref="D5:H5">
    <cfRule type="expression" dxfId="47" priority="7">
      <formula>OR(D5="",D5="Indsæt")</formula>
    </cfRule>
    <cfRule type="expression" dxfId="46" priority="8">
      <formula>D5&lt;&gt;"Indsæt"</formula>
    </cfRule>
  </conditionalFormatting>
  <conditionalFormatting sqref="D10:H10">
    <cfRule type="expression" dxfId="45" priority="3">
      <formula>OR(D10="",D10="Indsæt")</formula>
    </cfRule>
    <cfRule type="expression" dxfId="44" priority="4">
      <formula>D10&lt;&gt;"Indsæt"</formula>
    </cfRule>
  </conditionalFormatting>
  <conditionalFormatting sqref="D12:H12">
    <cfRule type="expression" dxfId="43" priority="1">
      <formula>OR(D12="",D12="Indsæt")</formula>
    </cfRule>
    <cfRule type="expression" dxfId="42" priority="2">
      <formula>D12&lt;&gt;"Indsæt"</formula>
    </cfRule>
  </conditionalFormatting>
  <hyperlinks>
    <hyperlink ref="G14:H15" location="'Andre mærkningsoplysninger'!A1" display="Næste" xr:uid="{78F1454D-AD9E-4C5B-8312-C3444DAA9964}"/>
    <hyperlink ref="C14:C15" location="'Yderligere vareoplysninger'!A1" display="Forrige" xr:uid="{74A263D0-6BB0-475C-BADD-46BEAB6D744B}"/>
    <hyperlink ref="L5" location="Start!A1" display="Start " xr:uid="{D78F8BD3-3838-4178-ABF1-51AC9C8955AB}"/>
    <hyperlink ref="L6" location="Vareoplysninger!A1" display="Vareoplysninger" xr:uid="{C79305CA-0BFF-45E6-A7E7-D473BF79260C}"/>
    <hyperlink ref="L7" location="'Yderligere vareoplysninger'!A1" display="Yderligere vareoplysninger" xr:uid="{CD1112D0-0D46-48CC-B8E1-E26348FF5ADA}"/>
    <hyperlink ref="L8" location="'Brugsanvisning og anvendelse'!A1" display="Brugsanvisning og anvendelse" xr:uid="{F16EB960-E03E-47EE-8F7D-7848F3CDAE26}"/>
    <hyperlink ref="L9" location="'Andre mærkningsoplysninger'!A1" display="Andre mærkningsoplysninger" xr:uid="{768AB440-B45D-4F0F-85FD-3D075004B1BC}"/>
  </hyperlink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0EB5E-8DC7-48E1-9076-EF9352ACEBE6}">
  <dimension ref="A1:Z53"/>
  <sheetViews>
    <sheetView workbookViewId="0">
      <selection activeCell="L5" sqref="L5"/>
    </sheetView>
  </sheetViews>
  <sheetFormatPr defaultColWidth="8.7109375" defaultRowHeight="15" x14ac:dyDescent="0.25"/>
  <cols>
    <col min="1" max="1" width="2.85546875" customWidth="1"/>
    <col min="2" max="2" width="3.42578125" customWidth="1"/>
    <col min="3" max="3" width="41.57031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4" t="s">
        <v>924</v>
      </c>
      <c r="C1" s="74"/>
      <c r="D1" s="74"/>
      <c r="E1" s="74"/>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373</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1</v>
      </c>
      <c r="M4" s="1"/>
      <c r="N4" s="1"/>
      <c r="O4" s="1"/>
      <c r="P4" s="1"/>
      <c r="Q4" s="1"/>
      <c r="R4" s="1"/>
      <c r="S4" s="1"/>
      <c r="T4" s="1"/>
      <c r="U4" s="1"/>
      <c r="V4" s="1"/>
      <c r="W4" s="1"/>
      <c r="X4" s="1"/>
      <c r="Y4" s="1"/>
      <c r="Z4" s="1"/>
    </row>
    <row r="5" spans="1:26" x14ac:dyDescent="0.25">
      <c r="A5" s="3"/>
      <c r="B5" s="5"/>
      <c r="C5" s="25" t="s">
        <v>397</v>
      </c>
      <c r="D5" s="98" t="s">
        <v>13</v>
      </c>
      <c r="E5" s="98"/>
      <c r="F5" s="98"/>
      <c r="G5" s="98"/>
      <c r="H5" s="99"/>
      <c r="I5" s="7"/>
      <c r="J5" s="4"/>
      <c r="K5" s="1"/>
      <c r="L5" s="13" t="s">
        <v>371</v>
      </c>
      <c r="M5" s="1"/>
      <c r="N5" s="1"/>
      <c r="O5" s="1"/>
      <c r="P5" s="1"/>
      <c r="Q5" s="1"/>
      <c r="R5" s="1"/>
      <c r="S5" s="1"/>
      <c r="T5" s="1"/>
      <c r="U5" s="1"/>
      <c r="V5" s="1"/>
      <c r="W5" s="1"/>
      <c r="X5" s="1"/>
      <c r="Y5" s="1"/>
      <c r="Z5" s="1"/>
    </row>
    <row r="6" spans="1:26" x14ac:dyDescent="0.25">
      <c r="A6" s="3"/>
      <c r="B6" s="5"/>
      <c r="C6" s="12" t="s">
        <v>936</v>
      </c>
      <c r="D6" s="65" t="s">
        <v>8</v>
      </c>
      <c r="E6" s="65"/>
      <c r="F6" s="65"/>
      <c r="G6" s="65"/>
      <c r="H6" s="65"/>
      <c r="I6" s="7"/>
      <c r="J6" s="4"/>
      <c r="K6" s="1"/>
      <c r="L6" s="13" t="s">
        <v>370</v>
      </c>
      <c r="M6" s="1"/>
      <c r="N6" s="1"/>
      <c r="O6" s="1"/>
      <c r="P6" s="1"/>
      <c r="Q6" s="1"/>
      <c r="R6" s="1"/>
      <c r="S6" s="1"/>
      <c r="T6" s="1"/>
      <c r="U6" s="1"/>
      <c r="V6" s="1"/>
      <c r="W6" s="1"/>
      <c r="X6" s="1"/>
      <c r="Y6" s="1"/>
      <c r="Z6" s="1"/>
    </row>
    <row r="7" spans="1:26" x14ac:dyDescent="0.25">
      <c r="A7" s="3"/>
      <c r="B7" s="5"/>
      <c r="C7" s="12" t="s">
        <v>517</v>
      </c>
      <c r="D7" s="98" t="s">
        <v>13</v>
      </c>
      <c r="E7" s="98"/>
      <c r="F7" s="98"/>
      <c r="G7" s="98"/>
      <c r="H7" s="99"/>
      <c r="I7" s="7"/>
      <c r="J7" s="4"/>
      <c r="K7" s="1"/>
      <c r="L7" s="39" t="s">
        <v>388</v>
      </c>
      <c r="M7" s="1"/>
      <c r="N7" s="1"/>
      <c r="O7" s="1"/>
      <c r="P7" s="1"/>
      <c r="Q7" s="1"/>
      <c r="R7" s="1"/>
      <c r="S7" s="1"/>
      <c r="T7" s="1"/>
      <c r="U7" s="1"/>
      <c r="V7" s="1"/>
      <c r="W7" s="1"/>
      <c r="X7" s="1"/>
      <c r="Y7" s="1"/>
      <c r="Z7" s="1"/>
    </row>
    <row r="8" spans="1:26" x14ac:dyDescent="0.25">
      <c r="A8" s="3"/>
      <c r="B8" s="5"/>
      <c r="C8" s="6"/>
      <c r="D8" s="6"/>
      <c r="E8" s="6"/>
      <c r="F8" s="6"/>
      <c r="G8" s="6"/>
      <c r="H8" s="6"/>
      <c r="I8" s="7"/>
      <c r="J8" s="4"/>
      <c r="K8" s="1"/>
      <c r="L8" s="13" t="s">
        <v>372</v>
      </c>
      <c r="M8" s="1"/>
      <c r="N8" s="1"/>
      <c r="O8" s="1"/>
      <c r="P8" s="1"/>
      <c r="Q8" s="1"/>
      <c r="R8" s="1"/>
      <c r="S8" s="1"/>
      <c r="T8" s="1"/>
      <c r="U8" s="1"/>
      <c r="V8" s="1"/>
      <c r="W8" s="1"/>
      <c r="X8" s="1"/>
      <c r="Y8" s="1"/>
      <c r="Z8" s="1"/>
    </row>
    <row r="9" spans="1:26" ht="15.75" thickBot="1" x14ac:dyDescent="0.3">
      <c r="A9" s="3"/>
      <c r="B9" s="5"/>
      <c r="C9" s="25" t="s">
        <v>398</v>
      </c>
      <c r="D9" s="98" t="s">
        <v>13</v>
      </c>
      <c r="E9" s="98"/>
      <c r="F9" s="98"/>
      <c r="G9" s="98"/>
      <c r="H9" s="99"/>
      <c r="I9" s="7"/>
      <c r="J9" s="4"/>
      <c r="K9" s="1"/>
      <c r="L9" s="40" t="s">
        <v>373</v>
      </c>
      <c r="M9" s="1"/>
      <c r="N9" s="1"/>
      <c r="O9" s="1"/>
      <c r="P9" s="1"/>
      <c r="Q9" s="1"/>
      <c r="R9" s="1"/>
      <c r="S9" s="1"/>
      <c r="T9" s="1"/>
      <c r="U9" s="1"/>
      <c r="V9" s="1"/>
      <c r="W9" s="1"/>
      <c r="X9" s="1"/>
      <c r="Y9" s="1"/>
      <c r="Z9" s="1"/>
    </row>
    <row r="10" spans="1:26" x14ac:dyDescent="0.25">
      <c r="A10" s="3"/>
      <c r="B10" s="5"/>
      <c r="C10" s="12" t="s">
        <v>936</v>
      </c>
      <c r="D10" s="65" t="s">
        <v>8</v>
      </c>
      <c r="E10" s="65"/>
      <c r="F10" s="65"/>
      <c r="G10" s="65"/>
      <c r="H10" s="65"/>
      <c r="I10" s="7"/>
      <c r="J10" s="4"/>
      <c r="K10" s="1"/>
      <c r="L10" s="1"/>
      <c r="M10" s="1"/>
      <c r="N10" s="1"/>
      <c r="O10" s="1"/>
      <c r="P10" s="1"/>
      <c r="Q10" s="1"/>
      <c r="R10" s="1"/>
      <c r="S10" s="1"/>
      <c r="T10" s="1"/>
      <c r="U10" s="1"/>
      <c r="V10" s="1"/>
      <c r="W10" s="1"/>
      <c r="X10" s="1"/>
      <c r="Y10" s="1"/>
      <c r="Z10" s="1"/>
    </row>
    <row r="11" spans="1:26" x14ac:dyDescent="0.25">
      <c r="A11" s="3"/>
      <c r="B11" s="5"/>
      <c r="C11" s="12" t="s">
        <v>517</v>
      </c>
      <c r="D11" s="98" t="s">
        <v>13</v>
      </c>
      <c r="E11" s="98"/>
      <c r="F11" s="98"/>
      <c r="G11" s="98"/>
      <c r="H11" s="99"/>
      <c r="I11" s="7"/>
      <c r="J11" s="4"/>
      <c r="K11" s="1"/>
      <c r="L11" s="1"/>
      <c r="M11" s="1"/>
      <c r="N11" s="1"/>
      <c r="O11" s="1"/>
      <c r="P11" s="1"/>
      <c r="Q11" s="1"/>
      <c r="R11" s="1"/>
      <c r="S11" s="1"/>
      <c r="T11" s="1"/>
      <c r="U11" s="1"/>
      <c r="V11" s="1"/>
      <c r="W11" s="1"/>
      <c r="X11" s="1"/>
      <c r="Y11" s="1"/>
      <c r="Z11" s="1"/>
    </row>
    <row r="12" spans="1:26" x14ac:dyDescent="0.25">
      <c r="A12" s="3"/>
      <c r="B12" s="5"/>
      <c r="C12" s="6"/>
      <c r="D12" s="6"/>
      <c r="E12" s="6"/>
      <c r="F12" s="6"/>
      <c r="G12" s="6"/>
      <c r="H12" s="6"/>
      <c r="I12" s="7"/>
      <c r="J12" s="4"/>
      <c r="K12" s="1"/>
      <c r="L12" s="1"/>
      <c r="M12" s="1"/>
      <c r="N12" s="1"/>
      <c r="O12" s="1"/>
      <c r="P12" s="1"/>
      <c r="Q12" s="1"/>
      <c r="R12" s="1"/>
      <c r="S12" s="1"/>
      <c r="T12" s="1"/>
      <c r="U12" s="1"/>
      <c r="V12" s="1"/>
      <c r="W12" s="1"/>
      <c r="X12" s="1"/>
      <c r="Y12" s="1"/>
      <c r="Z12" s="1"/>
    </row>
    <row r="13" spans="1:26" x14ac:dyDescent="0.25">
      <c r="A13" s="3"/>
      <c r="B13" s="5"/>
      <c r="C13" s="25" t="s">
        <v>795</v>
      </c>
      <c r="D13" s="98" t="s">
        <v>13</v>
      </c>
      <c r="E13" s="98"/>
      <c r="F13" s="98"/>
      <c r="G13" s="98"/>
      <c r="H13" s="99"/>
      <c r="I13" s="7"/>
      <c r="J13" s="4"/>
      <c r="K13" s="1"/>
      <c r="L13" s="1"/>
      <c r="M13" s="1"/>
      <c r="N13" s="1"/>
      <c r="O13" s="1"/>
      <c r="P13" s="1"/>
      <c r="Q13" s="1"/>
      <c r="R13" s="1"/>
      <c r="S13" s="1"/>
      <c r="T13" s="1"/>
      <c r="U13" s="1"/>
      <c r="V13" s="1"/>
      <c r="W13" s="1"/>
      <c r="X13" s="1"/>
      <c r="Y13" s="1"/>
      <c r="Z13" s="1"/>
    </row>
    <row r="14" spans="1:26" x14ac:dyDescent="0.25">
      <c r="A14" s="3"/>
      <c r="B14" s="5"/>
      <c r="C14" s="12" t="s">
        <v>930</v>
      </c>
      <c r="D14" s="65" t="s">
        <v>8</v>
      </c>
      <c r="E14" s="65"/>
      <c r="F14" s="65"/>
      <c r="G14" s="65"/>
      <c r="H14" s="65"/>
      <c r="I14" s="7"/>
      <c r="J14" s="4"/>
      <c r="K14" s="1"/>
      <c r="L14" s="1"/>
      <c r="M14" s="1"/>
      <c r="N14" s="1"/>
      <c r="O14" s="1"/>
      <c r="P14" s="1"/>
      <c r="Q14" s="1"/>
      <c r="R14" s="1"/>
      <c r="S14" s="1"/>
      <c r="T14" s="1"/>
      <c r="U14" s="1"/>
      <c r="V14" s="1"/>
      <c r="W14" s="1"/>
      <c r="X14" s="1"/>
      <c r="Y14" s="1"/>
      <c r="Z14" s="1"/>
    </row>
    <row r="15" spans="1:26" x14ac:dyDescent="0.25">
      <c r="A15" s="3"/>
      <c r="B15" s="5"/>
      <c r="C15" s="6"/>
      <c r="D15" s="6"/>
      <c r="E15" s="6"/>
      <c r="F15" s="6"/>
      <c r="G15" s="6"/>
      <c r="H15" s="6"/>
      <c r="I15" s="7"/>
      <c r="J15" s="4"/>
      <c r="K15" s="1"/>
      <c r="L15" s="1"/>
      <c r="M15" s="1"/>
      <c r="N15" s="1"/>
      <c r="O15" s="1"/>
      <c r="P15" s="1"/>
      <c r="Q15" s="1"/>
      <c r="R15" s="1"/>
      <c r="S15" s="1"/>
      <c r="T15" s="1"/>
      <c r="U15" s="1"/>
      <c r="V15" s="1"/>
      <c r="W15" s="1"/>
      <c r="X15" s="1"/>
      <c r="Y15" s="1"/>
      <c r="Z15" s="1"/>
    </row>
    <row r="16" spans="1:26" x14ac:dyDescent="0.25">
      <c r="A16" s="3"/>
      <c r="B16" s="5"/>
      <c r="C16" s="25" t="s">
        <v>796</v>
      </c>
      <c r="D16" s="98" t="s">
        <v>13</v>
      </c>
      <c r="E16" s="98"/>
      <c r="F16" s="98"/>
      <c r="G16" s="98"/>
      <c r="H16" s="99"/>
      <c r="I16" s="7"/>
      <c r="J16" s="4"/>
      <c r="K16" s="1"/>
      <c r="L16" s="1"/>
      <c r="M16" s="1"/>
      <c r="N16" s="1"/>
      <c r="O16" s="1"/>
      <c r="P16" s="1"/>
      <c r="Q16" s="1"/>
      <c r="R16" s="1"/>
      <c r="S16" s="1"/>
      <c r="T16" s="1"/>
      <c r="U16" s="1"/>
      <c r="V16" s="1"/>
      <c r="W16" s="1"/>
      <c r="X16" s="1"/>
      <c r="Y16" s="1"/>
      <c r="Z16" s="1"/>
    </row>
    <row r="17" spans="1:26" x14ac:dyDescent="0.25">
      <c r="A17" s="3"/>
      <c r="B17" s="5"/>
      <c r="C17" s="6"/>
      <c r="D17" s="6"/>
      <c r="E17" s="6"/>
      <c r="F17" s="6"/>
      <c r="G17" s="6"/>
      <c r="H17" s="6"/>
      <c r="I17" s="7"/>
      <c r="J17" s="4"/>
      <c r="K17" s="1"/>
      <c r="L17" s="1"/>
      <c r="M17" s="1"/>
      <c r="N17" s="1"/>
      <c r="O17" s="1"/>
      <c r="P17" s="1"/>
      <c r="Q17" s="1"/>
      <c r="R17" s="1"/>
      <c r="S17" s="1"/>
      <c r="T17" s="1"/>
      <c r="U17" s="1"/>
      <c r="V17" s="1"/>
      <c r="W17" s="1"/>
      <c r="X17" s="1"/>
      <c r="Y17" s="1"/>
      <c r="Z17" s="1"/>
    </row>
    <row r="18" spans="1:26" ht="15" customHeight="1" x14ac:dyDescent="0.25">
      <c r="A18" s="3"/>
      <c r="B18" s="5"/>
      <c r="C18" s="96" t="s">
        <v>389</v>
      </c>
      <c r="D18" s="83" t="s">
        <v>13</v>
      </c>
      <c r="E18" s="83"/>
      <c r="F18" s="83"/>
      <c r="G18" s="83"/>
      <c r="H18" s="83"/>
      <c r="I18" s="7"/>
      <c r="J18" s="4"/>
      <c r="K18" s="1"/>
      <c r="L18" s="1"/>
      <c r="M18" s="1"/>
      <c r="N18" s="1"/>
      <c r="O18" s="1"/>
      <c r="P18" s="1"/>
      <c r="Q18" s="1"/>
      <c r="R18" s="1"/>
      <c r="S18" s="1"/>
      <c r="T18" s="1"/>
      <c r="U18" s="1"/>
      <c r="V18" s="1"/>
      <c r="W18" s="1"/>
      <c r="X18" s="1"/>
      <c r="Y18" s="1"/>
      <c r="Z18" s="1"/>
    </row>
    <row r="19" spans="1:26" ht="30" customHeight="1" x14ac:dyDescent="0.25">
      <c r="A19" s="3"/>
      <c r="B19" s="5"/>
      <c r="C19" s="97"/>
      <c r="D19" s="83"/>
      <c r="E19" s="83"/>
      <c r="F19" s="83"/>
      <c r="G19" s="83"/>
      <c r="H19" s="83"/>
      <c r="I19" s="7"/>
      <c r="J19" s="4"/>
      <c r="K19" s="1"/>
      <c r="L19" s="1"/>
      <c r="M19" s="1"/>
      <c r="N19" s="1"/>
      <c r="O19" s="1"/>
      <c r="P19" s="1"/>
      <c r="Q19" s="1"/>
      <c r="R19" s="1"/>
      <c r="S19" s="1"/>
      <c r="T19" s="1"/>
      <c r="U19" s="1"/>
      <c r="V19" s="1"/>
      <c r="W19" s="1"/>
      <c r="X19" s="1"/>
      <c r="Y19" s="1"/>
      <c r="Z19" s="1"/>
    </row>
    <row r="20" spans="1:26" ht="14.45" customHeight="1" x14ac:dyDescent="0.25">
      <c r="A20" s="3"/>
      <c r="B20" s="5"/>
      <c r="C20" s="12" t="s">
        <v>441</v>
      </c>
      <c r="D20" s="65" t="s">
        <v>8</v>
      </c>
      <c r="E20" s="65"/>
      <c r="F20" s="65"/>
      <c r="G20" s="65"/>
      <c r="H20" s="65"/>
      <c r="I20" s="7"/>
      <c r="J20" s="4"/>
      <c r="K20" s="1"/>
      <c r="L20" s="1"/>
      <c r="M20" s="1"/>
      <c r="N20" s="1"/>
      <c r="O20" s="1"/>
      <c r="P20" s="1"/>
      <c r="Q20" s="1"/>
      <c r="R20" s="1"/>
      <c r="S20" s="1"/>
      <c r="T20" s="1"/>
      <c r="U20" s="1"/>
      <c r="V20" s="1"/>
      <c r="W20" s="1"/>
      <c r="X20" s="1"/>
      <c r="Y20" s="1"/>
      <c r="Z20" s="1"/>
    </row>
    <row r="21" spans="1:26" x14ac:dyDescent="0.25">
      <c r="A21" s="3"/>
      <c r="B21" s="5"/>
      <c r="C21" s="25" t="s">
        <v>715</v>
      </c>
      <c r="D21" s="98" t="s">
        <v>13</v>
      </c>
      <c r="E21" s="98"/>
      <c r="F21" s="98"/>
      <c r="G21" s="98"/>
      <c r="H21" s="99"/>
      <c r="I21" s="7"/>
      <c r="J21" s="4"/>
      <c r="K21" s="1"/>
      <c r="L21" s="1"/>
      <c r="M21" s="1"/>
      <c r="N21" s="1"/>
      <c r="O21" s="1"/>
      <c r="P21" s="1"/>
      <c r="Q21" s="1"/>
      <c r="R21" s="1"/>
      <c r="S21" s="1"/>
      <c r="T21" s="1"/>
      <c r="U21" s="1"/>
      <c r="V21" s="1"/>
      <c r="W21" s="1"/>
      <c r="X21" s="1"/>
      <c r="Y21" s="1"/>
      <c r="Z21" s="1"/>
    </row>
    <row r="22" spans="1:26" ht="14.45" customHeight="1" x14ac:dyDescent="0.25">
      <c r="A22" s="3"/>
      <c r="B22" s="5"/>
      <c r="C22" s="44" t="s">
        <v>453</v>
      </c>
      <c r="D22" s="98" t="s">
        <v>13</v>
      </c>
      <c r="E22" s="98"/>
      <c r="F22" s="98"/>
      <c r="G22" s="98"/>
      <c r="H22" s="99"/>
      <c r="I22" s="7"/>
      <c r="J22" s="4"/>
      <c r="K22" s="1"/>
      <c r="L22" s="1"/>
      <c r="M22" s="1"/>
      <c r="N22" s="1"/>
      <c r="O22" s="1"/>
      <c r="P22" s="1"/>
      <c r="Q22" s="1"/>
      <c r="R22" s="1"/>
      <c r="S22" s="1"/>
      <c r="T22" s="1"/>
      <c r="U22" s="1"/>
      <c r="V22" s="1"/>
      <c r="W22" s="1"/>
      <c r="X22" s="1"/>
      <c r="Y22" s="1"/>
      <c r="Z22" s="1"/>
    </row>
    <row r="23" spans="1:26" x14ac:dyDescent="0.25">
      <c r="A23" s="3"/>
      <c r="B23" s="5"/>
      <c r="C23" s="12" t="s">
        <v>936</v>
      </c>
      <c r="D23" s="65" t="s">
        <v>8</v>
      </c>
      <c r="E23" s="65"/>
      <c r="F23" s="65"/>
      <c r="G23" s="65"/>
      <c r="H23" s="65"/>
      <c r="I23" s="7"/>
      <c r="J23" s="4"/>
      <c r="K23" s="1"/>
      <c r="L23" s="1"/>
      <c r="M23" s="1"/>
      <c r="N23" s="1"/>
      <c r="O23" s="1"/>
      <c r="P23" s="1"/>
      <c r="Q23" s="1"/>
      <c r="R23" s="1"/>
      <c r="S23" s="1"/>
      <c r="T23" s="1"/>
      <c r="U23" s="1"/>
      <c r="V23" s="1"/>
      <c r="W23" s="1"/>
      <c r="X23" s="1"/>
      <c r="Y23" s="1"/>
      <c r="Z23" s="1"/>
    </row>
    <row r="24" spans="1:26" x14ac:dyDescent="0.25">
      <c r="A24" s="3"/>
      <c r="B24" s="5"/>
      <c r="C24" s="96" t="s">
        <v>716</v>
      </c>
      <c r="D24" s="83" t="s">
        <v>13</v>
      </c>
      <c r="E24" s="83"/>
      <c r="F24" s="83"/>
      <c r="G24" s="83"/>
      <c r="H24" s="83"/>
      <c r="I24" s="7"/>
      <c r="J24" s="4"/>
      <c r="K24" s="1"/>
      <c r="L24" s="1"/>
      <c r="M24" s="1"/>
      <c r="N24" s="1"/>
      <c r="O24" s="1"/>
      <c r="P24" s="1"/>
      <c r="Q24" s="1"/>
      <c r="R24" s="1"/>
      <c r="S24" s="1"/>
      <c r="T24" s="1"/>
      <c r="U24" s="1"/>
      <c r="V24" s="1"/>
      <c r="W24" s="1"/>
      <c r="X24" s="1"/>
      <c r="Y24" s="1"/>
      <c r="Z24" s="1"/>
    </row>
    <row r="25" spans="1:26" x14ac:dyDescent="0.25">
      <c r="A25" s="3"/>
      <c r="B25" s="5"/>
      <c r="C25" s="97"/>
      <c r="D25" s="83"/>
      <c r="E25" s="83"/>
      <c r="F25" s="83"/>
      <c r="G25" s="83"/>
      <c r="H25" s="83"/>
      <c r="I25" s="7"/>
      <c r="J25" s="4"/>
      <c r="K25" s="1"/>
      <c r="L25" s="1"/>
      <c r="M25" s="1"/>
      <c r="N25" s="1"/>
      <c r="O25" s="1"/>
      <c r="P25" s="1"/>
      <c r="Q25" s="1"/>
      <c r="R25" s="1"/>
      <c r="S25" s="1"/>
      <c r="T25" s="1"/>
      <c r="U25" s="1"/>
      <c r="V25" s="1"/>
      <c r="W25" s="1"/>
      <c r="X25" s="1"/>
      <c r="Y25" s="1"/>
      <c r="Z25" s="1"/>
    </row>
    <row r="26" spans="1:26" x14ac:dyDescent="0.25">
      <c r="A26" s="3"/>
      <c r="B26" s="5"/>
      <c r="C26" s="12" t="s">
        <v>517</v>
      </c>
      <c r="D26" s="100" t="s">
        <v>13</v>
      </c>
      <c r="E26" s="98"/>
      <c r="F26" s="98"/>
      <c r="G26" s="98"/>
      <c r="H26" s="99"/>
      <c r="I26" s="7"/>
      <c r="J26" s="4"/>
      <c r="K26" s="1"/>
      <c r="L26" s="1"/>
      <c r="M26" s="1"/>
      <c r="N26" s="1"/>
      <c r="O26" s="1"/>
      <c r="P26" s="1"/>
      <c r="Q26" s="1"/>
      <c r="R26" s="1"/>
      <c r="S26" s="1"/>
      <c r="T26" s="1"/>
      <c r="U26" s="1"/>
      <c r="V26" s="1"/>
      <c r="W26" s="1"/>
      <c r="X26" s="1"/>
      <c r="Y26" s="1"/>
      <c r="Z26" s="1"/>
    </row>
    <row r="27" spans="1:26" x14ac:dyDescent="0.25">
      <c r="A27" s="3"/>
      <c r="B27" s="5"/>
      <c r="C27" s="6"/>
      <c r="D27" s="6"/>
      <c r="E27" s="6"/>
      <c r="F27" s="6"/>
      <c r="G27" s="6"/>
      <c r="H27" s="6"/>
      <c r="I27" s="7"/>
      <c r="J27" s="4"/>
      <c r="K27" s="1"/>
      <c r="L27" s="1"/>
      <c r="M27" s="1"/>
      <c r="N27" s="1"/>
      <c r="O27" s="1"/>
      <c r="P27" s="1"/>
      <c r="Q27" s="1"/>
      <c r="R27" s="1"/>
      <c r="S27" s="1"/>
      <c r="T27" s="1"/>
      <c r="U27" s="1"/>
      <c r="V27" s="1"/>
      <c r="W27" s="1"/>
      <c r="X27" s="1"/>
      <c r="Y27" s="1"/>
      <c r="Z27" s="1"/>
    </row>
    <row r="28" spans="1:26" x14ac:dyDescent="0.25">
      <c r="A28" s="3"/>
      <c r="B28" s="5"/>
      <c r="C28" s="25" t="s">
        <v>399</v>
      </c>
      <c r="D28" s="100" t="s">
        <v>13</v>
      </c>
      <c r="E28" s="98"/>
      <c r="F28" s="98"/>
      <c r="G28" s="98"/>
      <c r="H28" s="99"/>
      <c r="I28" s="7"/>
      <c r="J28" s="4"/>
      <c r="K28" s="1"/>
      <c r="L28" s="1"/>
      <c r="M28" s="1"/>
      <c r="N28" s="1"/>
      <c r="O28" s="1"/>
      <c r="P28" s="1"/>
      <c r="Q28" s="1"/>
      <c r="R28" s="1"/>
      <c r="S28" s="1"/>
      <c r="T28" s="1"/>
      <c r="U28" s="1"/>
      <c r="V28" s="1"/>
      <c r="W28" s="1"/>
      <c r="X28" s="1"/>
      <c r="Y28" s="1"/>
      <c r="Z28" s="1"/>
    </row>
    <row r="29" spans="1:26" x14ac:dyDescent="0.25">
      <c r="A29" s="3"/>
      <c r="B29" s="5"/>
      <c r="C29" s="12" t="s">
        <v>400</v>
      </c>
      <c r="D29" s="65" t="s">
        <v>8</v>
      </c>
      <c r="E29" s="65"/>
      <c r="F29" s="65"/>
      <c r="G29" s="65"/>
      <c r="H29" s="65"/>
      <c r="I29" s="7"/>
      <c r="J29" s="4"/>
      <c r="K29" s="1"/>
      <c r="L29" s="1"/>
      <c r="M29" s="1"/>
      <c r="N29" s="1"/>
      <c r="O29" s="1"/>
      <c r="P29" s="1"/>
      <c r="Q29" s="1"/>
      <c r="R29" s="1"/>
      <c r="S29" s="1"/>
      <c r="T29" s="1"/>
      <c r="U29" s="1"/>
      <c r="V29" s="1"/>
      <c r="W29" s="1"/>
      <c r="X29" s="1"/>
      <c r="Y29" s="1"/>
      <c r="Z29" s="1"/>
    </row>
    <row r="30" spans="1:26" x14ac:dyDescent="0.25">
      <c r="A30" s="3"/>
      <c r="B30" s="5"/>
      <c r="C30" s="6"/>
      <c r="D30" s="6"/>
      <c r="E30" s="6"/>
      <c r="F30" s="6"/>
      <c r="G30" s="6"/>
      <c r="H30" s="6"/>
      <c r="I30" s="7"/>
      <c r="J30" s="4"/>
      <c r="K30" s="1"/>
      <c r="L30" s="1"/>
      <c r="M30" s="1"/>
      <c r="N30" s="1"/>
      <c r="O30" s="1"/>
      <c r="P30" s="1"/>
      <c r="Q30" s="1"/>
      <c r="R30" s="1"/>
      <c r="S30" s="1"/>
      <c r="T30" s="1"/>
      <c r="U30" s="1"/>
      <c r="V30" s="1"/>
      <c r="W30" s="1"/>
      <c r="X30" s="1"/>
      <c r="Y30" s="1"/>
      <c r="Z30" s="1"/>
    </row>
    <row r="31" spans="1:26" x14ac:dyDescent="0.25">
      <c r="A31" s="3"/>
      <c r="B31" s="5"/>
      <c r="C31" s="25" t="s">
        <v>401</v>
      </c>
      <c r="D31" s="98" t="s">
        <v>13</v>
      </c>
      <c r="E31" s="98"/>
      <c r="F31" s="98"/>
      <c r="G31" s="98"/>
      <c r="H31" s="99"/>
      <c r="I31" s="7"/>
      <c r="J31" s="4"/>
      <c r="K31" s="1"/>
      <c r="L31" s="1"/>
      <c r="M31" s="1"/>
      <c r="N31" s="1"/>
      <c r="O31" s="1"/>
      <c r="P31" s="1"/>
      <c r="Q31" s="1"/>
      <c r="R31" s="1"/>
      <c r="S31" s="1"/>
      <c r="T31" s="1"/>
      <c r="U31" s="1"/>
      <c r="V31" s="1"/>
      <c r="W31" s="1"/>
      <c r="X31" s="1"/>
      <c r="Y31" s="1"/>
      <c r="Z31" s="1"/>
    </row>
    <row r="32" spans="1:26" x14ac:dyDescent="0.25">
      <c r="A32" s="3"/>
      <c r="B32" s="5"/>
      <c r="C32" s="12" t="s">
        <v>936</v>
      </c>
      <c r="D32" s="65" t="s">
        <v>8</v>
      </c>
      <c r="E32" s="65"/>
      <c r="F32" s="65"/>
      <c r="G32" s="65"/>
      <c r="H32" s="65"/>
      <c r="I32" s="7"/>
      <c r="J32" s="4"/>
      <c r="K32" s="1"/>
      <c r="L32" s="1"/>
      <c r="M32" s="1"/>
      <c r="N32" s="1"/>
      <c r="O32" s="1"/>
      <c r="P32" s="1"/>
      <c r="Q32" s="1"/>
      <c r="R32" s="1"/>
      <c r="S32" s="1"/>
      <c r="T32" s="1"/>
      <c r="U32" s="1"/>
      <c r="V32" s="1"/>
      <c r="W32" s="1"/>
      <c r="X32" s="1"/>
      <c r="Y32" s="1"/>
      <c r="Z32" s="1"/>
    </row>
    <row r="33" spans="1:26" ht="14.45" customHeight="1" x14ac:dyDescent="0.25">
      <c r="A33" s="3"/>
      <c r="B33" s="5"/>
      <c r="C33" s="12" t="s">
        <v>517</v>
      </c>
      <c r="D33" s="98" t="s">
        <v>13</v>
      </c>
      <c r="E33" s="98"/>
      <c r="F33" s="98"/>
      <c r="G33" s="98"/>
      <c r="H33" s="99"/>
      <c r="I33" s="7"/>
      <c r="J33" s="4"/>
      <c r="K33" s="1"/>
      <c r="L33" s="1"/>
      <c r="M33" s="1"/>
      <c r="N33" s="1"/>
      <c r="O33" s="1"/>
      <c r="P33" s="1"/>
      <c r="Q33" s="1"/>
      <c r="R33" s="1"/>
      <c r="S33" s="1"/>
      <c r="T33" s="1"/>
      <c r="U33" s="1"/>
      <c r="V33" s="1"/>
      <c r="W33" s="1"/>
      <c r="X33" s="1"/>
      <c r="Y33" s="1"/>
      <c r="Z33" s="1"/>
    </row>
    <row r="34" spans="1:26" ht="14.45" customHeight="1" x14ac:dyDescent="0.25">
      <c r="A34" s="3"/>
      <c r="B34" s="5"/>
      <c r="C34" s="6"/>
      <c r="D34" s="6"/>
      <c r="E34" s="6"/>
      <c r="F34" s="6"/>
      <c r="G34" s="6"/>
      <c r="H34" s="6"/>
      <c r="I34" s="7"/>
      <c r="J34" s="4"/>
      <c r="K34" s="1"/>
      <c r="L34" s="1"/>
      <c r="M34" s="1"/>
      <c r="N34" s="1"/>
      <c r="O34" s="1"/>
      <c r="P34" s="1"/>
      <c r="Q34" s="1"/>
      <c r="R34" s="1"/>
      <c r="S34" s="1"/>
      <c r="T34" s="1"/>
      <c r="U34" s="1"/>
      <c r="V34" s="1"/>
      <c r="W34" s="1"/>
      <c r="X34" s="1"/>
      <c r="Y34" s="1"/>
      <c r="Z34" s="1"/>
    </row>
    <row r="35" spans="1:26" x14ac:dyDescent="0.25">
      <c r="A35" s="3"/>
      <c r="B35" s="5"/>
      <c r="C35" s="12" t="s">
        <v>402</v>
      </c>
      <c r="D35" s="65" t="s">
        <v>8</v>
      </c>
      <c r="E35" s="65"/>
      <c r="F35" s="65"/>
      <c r="G35" s="65"/>
      <c r="H35" s="65"/>
      <c r="I35" s="7"/>
      <c r="J35" s="4"/>
      <c r="K35" s="1"/>
      <c r="L35" s="1"/>
      <c r="M35" s="1"/>
      <c r="N35" s="1"/>
      <c r="O35" s="1"/>
      <c r="P35" s="1"/>
      <c r="Q35" s="1"/>
      <c r="R35" s="1"/>
      <c r="S35" s="1"/>
      <c r="T35" s="1"/>
      <c r="U35" s="1"/>
      <c r="V35" s="1"/>
      <c r="W35" s="1"/>
      <c r="X35" s="1"/>
      <c r="Y35" s="1"/>
      <c r="Z35" s="1"/>
    </row>
    <row r="36" spans="1:26" x14ac:dyDescent="0.25">
      <c r="A36" s="3"/>
      <c r="B36" s="5"/>
      <c r="C36" s="6"/>
      <c r="D36" s="6"/>
      <c r="E36" s="6"/>
      <c r="F36" s="6"/>
      <c r="G36" s="6"/>
      <c r="H36" s="6"/>
      <c r="I36" s="7"/>
      <c r="J36" s="4"/>
      <c r="K36" s="1"/>
      <c r="L36" s="1"/>
      <c r="M36" s="1"/>
      <c r="N36" s="1"/>
      <c r="O36" s="1"/>
      <c r="P36" s="1"/>
      <c r="Q36" s="1"/>
      <c r="R36" s="1"/>
      <c r="S36" s="1"/>
      <c r="T36" s="1"/>
      <c r="U36" s="1"/>
      <c r="V36" s="1"/>
      <c r="W36" s="1"/>
      <c r="X36" s="1"/>
      <c r="Y36" s="1"/>
      <c r="Z36" s="1"/>
    </row>
    <row r="37" spans="1:26" ht="15" customHeight="1" x14ac:dyDescent="0.25">
      <c r="A37" s="3"/>
      <c r="B37" s="5"/>
      <c r="C37" s="92" t="s">
        <v>360</v>
      </c>
      <c r="D37" s="6"/>
      <c r="E37" s="6"/>
      <c r="F37" s="6"/>
      <c r="G37" s="58"/>
      <c r="H37" s="58"/>
      <c r="I37" s="7"/>
      <c r="J37" s="4"/>
      <c r="K37" s="1"/>
      <c r="L37" s="1"/>
      <c r="M37" s="1"/>
      <c r="N37" s="1"/>
      <c r="O37" s="1"/>
      <c r="P37" s="1"/>
      <c r="Q37" s="1"/>
      <c r="R37" s="1"/>
      <c r="S37" s="1"/>
      <c r="T37" s="1"/>
      <c r="U37" s="1"/>
      <c r="V37" s="1"/>
      <c r="W37" s="1"/>
      <c r="X37" s="1"/>
      <c r="Y37" s="1"/>
      <c r="Z37" s="1"/>
    </row>
    <row r="38" spans="1:26" ht="15" customHeight="1" x14ac:dyDescent="0.25">
      <c r="A38" s="3"/>
      <c r="B38" s="5"/>
      <c r="C38" s="92"/>
      <c r="D38" s="6"/>
      <c r="E38" s="6"/>
      <c r="F38" s="6"/>
      <c r="G38" s="58"/>
      <c r="H38" s="58"/>
      <c r="I38" s="7"/>
      <c r="J38" s="4"/>
      <c r="K38" s="1"/>
      <c r="L38" s="1"/>
      <c r="M38" s="1"/>
      <c r="N38" s="1"/>
      <c r="O38" s="1"/>
      <c r="P38" s="1"/>
      <c r="Q38" s="1"/>
      <c r="R38" s="1"/>
      <c r="S38" s="1"/>
      <c r="T38" s="1"/>
      <c r="U38" s="1"/>
      <c r="V38" s="1"/>
      <c r="W38" s="1"/>
      <c r="X38" s="1"/>
      <c r="Y38" s="1"/>
      <c r="Z38" s="1"/>
    </row>
    <row r="39" spans="1:26" ht="14.45" customHeight="1" x14ac:dyDescent="0.25">
      <c r="A39" s="3"/>
      <c r="B39" s="26"/>
      <c r="C39" s="27"/>
      <c r="D39" s="27"/>
      <c r="E39" s="27"/>
      <c r="F39" s="27"/>
      <c r="G39" s="27"/>
      <c r="H39" s="27"/>
      <c r="I39" s="28"/>
      <c r="J39" s="4"/>
      <c r="K39" s="1"/>
      <c r="L39" s="1"/>
      <c r="M39" s="1"/>
      <c r="N39" s="1"/>
      <c r="O39" s="1"/>
      <c r="P39" s="1"/>
      <c r="Q39" s="1"/>
      <c r="R39" s="1"/>
      <c r="S39" s="1"/>
      <c r="T39" s="1"/>
      <c r="U39" s="1"/>
      <c r="V39" s="1"/>
      <c r="W39" s="1"/>
      <c r="X39" s="1"/>
      <c r="Y39" s="1"/>
      <c r="Z39" s="1"/>
    </row>
    <row r="40" spans="1:26" x14ac:dyDescent="0.25">
      <c r="A40" s="29"/>
      <c r="B40" s="29"/>
      <c r="C40" s="29"/>
      <c r="D40" s="29"/>
      <c r="E40" s="29"/>
      <c r="F40" s="29"/>
      <c r="G40" s="29"/>
      <c r="H40" s="29"/>
      <c r="I40" s="29"/>
      <c r="J40" s="30"/>
      <c r="K40" s="1"/>
      <c r="L40" s="1"/>
      <c r="M40" s="1"/>
      <c r="N40" s="1"/>
      <c r="O40" s="1"/>
      <c r="P40" s="1"/>
      <c r="Q40" s="1"/>
      <c r="R40" s="1"/>
      <c r="S40" s="1"/>
      <c r="T40" s="1"/>
      <c r="U40" s="1"/>
      <c r="V40" s="1"/>
      <c r="W40" s="1"/>
      <c r="X40" s="1"/>
      <c r="Y40" s="1"/>
      <c r="Z40" s="1"/>
    </row>
    <row r="41" spans="1:26" x14ac:dyDescent="0.25">
      <c r="A41" s="31"/>
      <c r="B41" s="31"/>
      <c r="C41" s="31"/>
      <c r="D41" s="31"/>
      <c r="E41" s="31"/>
      <c r="F41" s="31"/>
      <c r="G41" s="31"/>
      <c r="H41" s="31"/>
      <c r="I41" s="31"/>
      <c r="J41" s="31"/>
      <c r="K41" s="1"/>
      <c r="L41" s="1"/>
      <c r="M41" s="1"/>
      <c r="N41" s="1"/>
      <c r="O41" s="1"/>
      <c r="P41" s="1"/>
      <c r="Q41" s="1"/>
      <c r="R41" s="1"/>
      <c r="S41" s="1"/>
      <c r="T41" s="1"/>
      <c r="U41" s="1"/>
      <c r="V41" s="1"/>
      <c r="W41" s="1"/>
      <c r="X41" s="1"/>
      <c r="Y41" s="1"/>
      <c r="Z41" s="1"/>
    </row>
    <row r="42" spans="1:26" x14ac:dyDescent="0.25">
      <c r="A42" s="31"/>
      <c r="B42" s="31"/>
      <c r="C42" s="31"/>
      <c r="D42" s="31"/>
      <c r="E42" s="31"/>
      <c r="F42" s="31"/>
      <c r="G42" s="31"/>
      <c r="H42" s="31"/>
      <c r="I42" s="31"/>
      <c r="J42" s="31"/>
      <c r="K42" s="1"/>
      <c r="L42" s="1"/>
      <c r="M42" s="1"/>
      <c r="N42" s="1"/>
      <c r="O42" s="1"/>
      <c r="P42" s="1"/>
      <c r="Q42" s="1"/>
      <c r="R42" s="1"/>
      <c r="S42" s="1"/>
      <c r="T42" s="1"/>
      <c r="U42" s="1"/>
      <c r="V42" s="1"/>
      <c r="W42" s="1"/>
      <c r="X42" s="1"/>
      <c r="Y42" s="1"/>
      <c r="Z42" s="1"/>
    </row>
    <row r="43" spans="1:26" x14ac:dyDescent="0.25">
      <c r="A43" s="31"/>
      <c r="B43" s="31"/>
      <c r="C43" s="31"/>
      <c r="D43" s="31"/>
      <c r="E43" s="31"/>
      <c r="F43" s="31"/>
      <c r="G43" s="31"/>
      <c r="H43" s="31"/>
      <c r="I43" s="31"/>
      <c r="J43" s="31"/>
      <c r="K43" s="1"/>
      <c r="L43" s="1"/>
      <c r="M43" s="1"/>
      <c r="N43" s="1"/>
      <c r="O43" s="1"/>
      <c r="P43" s="1"/>
      <c r="Q43" s="1"/>
      <c r="R43" s="1"/>
      <c r="S43" s="1"/>
      <c r="T43" s="1"/>
      <c r="U43" s="1"/>
      <c r="V43" s="1"/>
      <c r="W43" s="1"/>
      <c r="X43" s="1"/>
      <c r="Y43" s="1"/>
      <c r="Z43" s="1"/>
    </row>
    <row r="44" spans="1:26" x14ac:dyDescent="0.25">
      <c r="A44" s="31"/>
      <c r="B44" s="31"/>
      <c r="C44" s="31"/>
      <c r="D44" s="31"/>
      <c r="E44" s="31"/>
      <c r="F44" s="31"/>
      <c r="G44" s="31"/>
      <c r="H44" s="31"/>
      <c r="I44" s="31"/>
      <c r="J44" s="31"/>
      <c r="K44" s="1"/>
      <c r="L44" s="1"/>
      <c r="M44" s="1"/>
      <c r="N44" s="1"/>
      <c r="O44" s="1"/>
      <c r="P44" s="1"/>
      <c r="Q44" s="1"/>
      <c r="R44" s="1"/>
      <c r="S44" s="1"/>
      <c r="T44" s="1"/>
      <c r="U44" s="1"/>
      <c r="V44" s="1"/>
      <c r="W44" s="1"/>
      <c r="X44" s="1"/>
      <c r="Y44" s="1"/>
      <c r="Z44" s="1"/>
    </row>
    <row r="45" spans="1:26" x14ac:dyDescent="0.25">
      <c r="A45" s="31"/>
      <c r="B45" s="31"/>
      <c r="C45" s="31"/>
      <c r="D45" s="31"/>
      <c r="E45" s="31"/>
      <c r="F45" s="31"/>
      <c r="G45" s="31"/>
      <c r="H45" s="31"/>
      <c r="I45" s="31"/>
      <c r="J45" s="31"/>
      <c r="K45" s="1"/>
      <c r="L45" s="1"/>
      <c r="M45" s="1"/>
      <c r="N45" s="1"/>
      <c r="O45" s="1"/>
      <c r="P45" s="1"/>
      <c r="Q45" s="1"/>
      <c r="R45" s="1"/>
      <c r="S45" s="1"/>
      <c r="T45" s="1"/>
      <c r="U45" s="1"/>
      <c r="V45" s="1"/>
      <c r="W45" s="1"/>
      <c r="X45" s="1"/>
      <c r="Y45" s="1"/>
      <c r="Z45" s="1"/>
    </row>
    <row r="46" spans="1:26" x14ac:dyDescent="0.25">
      <c r="A46" s="31"/>
      <c r="B46" s="31"/>
      <c r="C46" s="31"/>
      <c r="D46" s="31"/>
      <c r="E46" s="31"/>
      <c r="F46" s="31"/>
      <c r="G46" s="31"/>
      <c r="H46" s="31"/>
      <c r="I46" s="31"/>
      <c r="J46" s="31"/>
      <c r="K46" s="1"/>
      <c r="L46" s="1"/>
      <c r="M46" s="1"/>
      <c r="N46" s="1"/>
      <c r="O46" s="1"/>
      <c r="P46" s="1"/>
      <c r="Q46" s="1"/>
      <c r="R46" s="1"/>
      <c r="S46" s="1"/>
      <c r="T46" s="1"/>
      <c r="U46" s="1"/>
      <c r="V46" s="1"/>
      <c r="W46" s="1"/>
      <c r="X46" s="1"/>
      <c r="Y46" s="1"/>
      <c r="Z46" s="1"/>
    </row>
    <row r="47" spans="1:26" x14ac:dyDescent="0.25">
      <c r="A47" s="31"/>
      <c r="B47" s="31"/>
      <c r="C47" s="31"/>
      <c r="D47" s="31"/>
      <c r="E47" s="31"/>
      <c r="F47" s="31"/>
      <c r="G47" s="31"/>
      <c r="H47" s="31"/>
      <c r="I47" s="31"/>
      <c r="J47" s="31"/>
      <c r="K47" s="1"/>
      <c r="L47" s="1"/>
      <c r="M47" s="1"/>
      <c r="N47" s="1"/>
      <c r="O47" s="1"/>
      <c r="P47" s="1"/>
      <c r="Q47" s="1"/>
      <c r="R47" s="1"/>
      <c r="S47" s="1"/>
      <c r="T47" s="1"/>
      <c r="U47" s="1"/>
      <c r="V47" s="1"/>
      <c r="W47" s="1"/>
      <c r="X47" s="1"/>
      <c r="Y47" s="1"/>
      <c r="Z47" s="1"/>
    </row>
    <row r="48" spans="1:26" x14ac:dyDescent="0.25">
      <c r="A48" s="31"/>
      <c r="B48" s="31"/>
      <c r="C48" s="31"/>
      <c r="D48" s="31"/>
      <c r="E48" s="31"/>
      <c r="F48" s="31"/>
      <c r="G48" s="31"/>
      <c r="H48" s="31"/>
      <c r="I48" s="31"/>
      <c r="J48" s="31"/>
      <c r="K48" s="1"/>
      <c r="L48" s="1"/>
      <c r="M48" s="1"/>
      <c r="N48" s="1"/>
      <c r="O48" s="1"/>
      <c r="P48" s="1"/>
      <c r="Q48" s="1"/>
      <c r="R48" s="1"/>
      <c r="S48" s="1"/>
      <c r="T48" s="1"/>
      <c r="U48" s="1"/>
      <c r="V48" s="1"/>
      <c r="W48" s="1"/>
      <c r="X48" s="1"/>
      <c r="Y48" s="1"/>
      <c r="Z48" s="1"/>
    </row>
    <row r="49" spans="1:26" x14ac:dyDescent="0.25">
      <c r="A49" s="31"/>
      <c r="B49" s="31"/>
      <c r="C49" s="31"/>
      <c r="D49" s="31"/>
      <c r="E49" s="31"/>
      <c r="F49" s="31"/>
      <c r="G49" s="31"/>
      <c r="H49" s="31"/>
      <c r="I49" s="31"/>
      <c r="J49" s="31"/>
      <c r="K49" s="1"/>
      <c r="L49" s="1"/>
      <c r="M49" s="1"/>
      <c r="N49" s="1"/>
      <c r="O49" s="1"/>
      <c r="P49" s="1"/>
      <c r="Q49" s="1"/>
      <c r="R49" s="1"/>
      <c r="S49" s="1"/>
      <c r="T49" s="1"/>
      <c r="U49" s="1"/>
      <c r="V49" s="1"/>
      <c r="W49" s="1"/>
      <c r="X49" s="1"/>
      <c r="Y49" s="1"/>
      <c r="Z49" s="1"/>
    </row>
    <row r="50" spans="1:26" x14ac:dyDescent="0.25">
      <c r="A50" s="31"/>
      <c r="B50" s="31"/>
      <c r="C50" s="31"/>
      <c r="D50" s="31"/>
      <c r="E50" s="31"/>
      <c r="F50" s="31"/>
      <c r="G50" s="31"/>
      <c r="H50" s="31"/>
      <c r="I50" s="31"/>
      <c r="J50" s="31"/>
      <c r="K50" s="1"/>
      <c r="L50" s="1"/>
      <c r="M50" s="1"/>
      <c r="N50" s="1"/>
      <c r="O50" s="1"/>
      <c r="P50" s="1"/>
      <c r="Q50" s="1"/>
      <c r="R50" s="1"/>
      <c r="S50" s="1"/>
      <c r="T50" s="1"/>
      <c r="U50" s="1"/>
      <c r="V50" s="1"/>
      <c r="W50" s="1"/>
      <c r="X50" s="1"/>
      <c r="Y50" s="1"/>
      <c r="Z50" s="1"/>
    </row>
    <row r="51" spans="1:26" x14ac:dyDescent="0.25">
      <c r="A51" s="31"/>
      <c r="B51" s="31"/>
      <c r="C51" s="31"/>
      <c r="D51" s="31"/>
      <c r="E51" s="31"/>
      <c r="F51" s="31"/>
      <c r="G51" s="31"/>
      <c r="H51" s="31"/>
      <c r="I51" s="31"/>
      <c r="J51" s="31"/>
      <c r="K51" s="1"/>
      <c r="L51" s="1"/>
      <c r="M51" s="1"/>
      <c r="N51" s="1"/>
      <c r="O51" s="1"/>
      <c r="P51" s="1"/>
      <c r="Q51" s="1"/>
      <c r="R51" s="1"/>
      <c r="S51" s="1"/>
      <c r="T51" s="1"/>
      <c r="U51" s="1"/>
      <c r="V51" s="1"/>
      <c r="W51" s="1"/>
      <c r="X51" s="1"/>
      <c r="Y51" s="1"/>
      <c r="Z51" s="1"/>
    </row>
    <row r="52" spans="1:26" x14ac:dyDescent="0.25">
      <c r="A52" s="31"/>
      <c r="B52" s="31"/>
      <c r="C52" s="31"/>
      <c r="D52" s="31"/>
      <c r="E52" s="31"/>
      <c r="F52" s="31"/>
      <c r="G52" s="31"/>
      <c r="H52" s="31"/>
      <c r="I52" s="31"/>
      <c r="J52" s="31"/>
      <c r="K52" s="1"/>
      <c r="L52" s="1"/>
      <c r="M52" s="1"/>
      <c r="N52" s="1"/>
      <c r="O52" s="1"/>
      <c r="P52" s="1"/>
      <c r="Q52" s="1"/>
      <c r="R52" s="1"/>
      <c r="S52" s="1"/>
      <c r="T52" s="1"/>
      <c r="U52" s="1"/>
      <c r="V52" s="1"/>
      <c r="W52" s="1"/>
      <c r="X52" s="1"/>
      <c r="Y52" s="1"/>
      <c r="Z52" s="1"/>
    </row>
    <row r="53" spans="1:26" x14ac:dyDescent="0.25">
      <c r="A53" s="31"/>
      <c r="B53" s="31"/>
      <c r="C53" s="31"/>
      <c r="D53" s="31"/>
      <c r="E53" s="31"/>
      <c r="F53" s="31"/>
      <c r="G53" s="31"/>
      <c r="H53" s="31"/>
      <c r="I53" s="31"/>
      <c r="J53" s="31"/>
      <c r="K53" s="1"/>
      <c r="M53" s="1"/>
      <c r="N53" s="1"/>
      <c r="O53" s="1"/>
      <c r="P53" s="1"/>
      <c r="Q53" s="1"/>
      <c r="R53" s="1"/>
      <c r="S53" s="1"/>
      <c r="T53" s="1"/>
      <c r="U53" s="1"/>
      <c r="V53" s="1"/>
      <c r="W53" s="1"/>
      <c r="X53" s="1"/>
      <c r="Y53" s="1"/>
      <c r="Z53" s="1"/>
    </row>
  </sheetData>
  <sheetProtection algorithmName="SHA-512" hashValue="SMBq/IPDsVwgSs/gxHyBTOui5WPObLy/0MzfmzxDdJBIxuarIVEL2Ja/8ARJHag2L5bAIcBvy69uLLZHWZQtsA==" saltValue="7e8EPKmuGLpYzyfU+nOqzw==" spinCount="100000" scenarios="1" formatRows="0" pivotTables="0"/>
  <mergeCells count="26">
    <mergeCell ref="B1:E1"/>
    <mergeCell ref="D11:H11"/>
    <mergeCell ref="D10:H10"/>
    <mergeCell ref="C18:C19"/>
    <mergeCell ref="D18:H19"/>
    <mergeCell ref="D5:H5"/>
    <mergeCell ref="D6:H6"/>
    <mergeCell ref="D9:H9"/>
    <mergeCell ref="D13:H13"/>
    <mergeCell ref="D14:H14"/>
    <mergeCell ref="D16:H16"/>
    <mergeCell ref="D7:H7"/>
    <mergeCell ref="D21:H21"/>
    <mergeCell ref="D23:H23"/>
    <mergeCell ref="D28:H28"/>
    <mergeCell ref="D29:H29"/>
    <mergeCell ref="D20:H20"/>
    <mergeCell ref="D22:H22"/>
    <mergeCell ref="D26:H26"/>
    <mergeCell ref="C24:C25"/>
    <mergeCell ref="D24:H25"/>
    <mergeCell ref="D33:H33"/>
    <mergeCell ref="C37:C38"/>
    <mergeCell ref="D31:H31"/>
    <mergeCell ref="D32:H32"/>
    <mergeCell ref="D35:H35"/>
  </mergeCells>
  <conditionalFormatting sqref="D5">
    <cfRule type="expression" dxfId="41" priority="45">
      <formula>$D5="Vælg"</formula>
    </cfRule>
    <cfRule type="expression" dxfId="40" priority="46">
      <formula>$D5&lt;&gt;"Vælg"</formula>
    </cfRule>
  </conditionalFormatting>
  <conditionalFormatting sqref="D7">
    <cfRule type="expression" dxfId="39" priority="1">
      <formula>$D7="Vælg"</formula>
    </cfRule>
    <cfRule type="expression" dxfId="38" priority="2">
      <formula>$D7&lt;&gt;"Vælg"</formula>
    </cfRule>
  </conditionalFormatting>
  <conditionalFormatting sqref="D9">
    <cfRule type="expression" dxfId="37" priority="44">
      <formula>$D9&lt;&gt;"Vælg"</formula>
    </cfRule>
    <cfRule type="expression" dxfId="36" priority="43">
      <formula>$D9="Vælg"</formula>
    </cfRule>
  </conditionalFormatting>
  <conditionalFormatting sqref="D11">
    <cfRule type="expression" dxfId="35" priority="15">
      <formula>$D11="Vælg"</formula>
    </cfRule>
    <cfRule type="expression" dxfId="34" priority="16">
      <formula>$D11&lt;&gt;"Vælg"</formula>
    </cfRule>
  </conditionalFormatting>
  <conditionalFormatting sqref="D13">
    <cfRule type="expression" dxfId="33" priority="5">
      <formula>$D13="Vælg"</formula>
    </cfRule>
    <cfRule type="expression" dxfId="32" priority="6">
      <formula>$D13&lt;&gt;"Vælg"</formula>
    </cfRule>
  </conditionalFormatting>
  <conditionalFormatting sqref="D16">
    <cfRule type="expression" dxfId="31" priority="3">
      <formula>$D16="Vælg"</formula>
    </cfRule>
    <cfRule type="expression" dxfId="30" priority="4">
      <formula>$D16&lt;&gt;"Vælg"</formula>
    </cfRule>
  </conditionalFormatting>
  <conditionalFormatting sqref="D18">
    <cfRule type="expression" dxfId="29" priority="24">
      <formula>$D18&lt;&gt;"Vælg"</formula>
    </cfRule>
    <cfRule type="expression" dxfId="28" priority="23">
      <formula>$D18="Vælg"</formula>
    </cfRule>
  </conditionalFormatting>
  <conditionalFormatting sqref="D21:D22">
    <cfRule type="expression" dxfId="27" priority="19">
      <formula>$D21="Vælg"</formula>
    </cfRule>
    <cfRule type="expression" dxfId="26" priority="20">
      <formula>$D21&lt;&gt;"Vælg"</formula>
    </cfRule>
  </conditionalFormatting>
  <conditionalFormatting sqref="D24">
    <cfRule type="expression" dxfId="25" priority="9">
      <formula>$D24="Vælg"</formula>
    </cfRule>
    <cfRule type="expression" dxfId="24" priority="10">
      <formula>$D24&lt;&gt;"Vælg"</formula>
    </cfRule>
  </conditionalFormatting>
  <conditionalFormatting sqref="D26">
    <cfRule type="expression" dxfId="23" priority="17">
      <formula>$D26="Vælg"</formula>
    </cfRule>
    <cfRule type="expression" dxfId="22" priority="18">
      <formula>$D26&lt;&gt;"Vælg"</formula>
    </cfRule>
  </conditionalFormatting>
  <conditionalFormatting sqref="D28">
    <cfRule type="expression" dxfId="21" priority="36">
      <formula>$D28&lt;&gt;"Vælg"</formula>
    </cfRule>
    <cfRule type="expression" dxfId="20" priority="35">
      <formula>$D28="Vælg"</formula>
    </cfRule>
  </conditionalFormatting>
  <conditionalFormatting sqref="D31">
    <cfRule type="expression" dxfId="19" priority="32">
      <formula>$D31&lt;&gt;"Vælg"</formula>
    </cfRule>
    <cfRule type="expression" dxfId="18" priority="31">
      <formula>$D31="Vælg"</formula>
    </cfRule>
  </conditionalFormatting>
  <conditionalFormatting sqref="D33">
    <cfRule type="expression" dxfId="17" priority="12">
      <formula>$D33&lt;&gt;"Vælg"</formula>
    </cfRule>
    <cfRule type="expression" dxfId="16" priority="11">
      <formula>$D33="Vælg"</formula>
    </cfRule>
  </conditionalFormatting>
  <conditionalFormatting sqref="D6:H6">
    <cfRule type="expression" dxfId="15" priority="64">
      <formula>D6&lt;&gt;"Indsæt"</formula>
    </cfRule>
    <cfRule type="expression" dxfId="14" priority="63">
      <formula>OR(D6="",D6="Indsæt")</formula>
    </cfRule>
  </conditionalFormatting>
  <conditionalFormatting sqref="D10:H10">
    <cfRule type="expression" dxfId="13" priority="13">
      <formula>OR(D10="",D10="Indsæt")</formula>
    </cfRule>
    <cfRule type="expression" dxfId="12" priority="14">
      <formula>D10&lt;&gt;"Indsæt"</formula>
    </cfRule>
  </conditionalFormatting>
  <conditionalFormatting sqref="D14:H14">
    <cfRule type="expression" dxfId="11" priority="8">
      <formula>D14&lt;&gt;"Indsæt"</formula>
    </cfRule>
    <cfRule type="expression" dxfId="10" priority="7">
      <formula>OR(D14="",D14="Indsæt")</formula>
    </cfRule>
  </conditionalFormatting>
  <conditionalFormatting sqref="D20:H20">
    <cfRule type="expression" dxfId="9" priority="22">
      <formula>D20&lt;&gt;"Indsæt"</formula>
    </cfRule>
    <cfRule type="expression" dxfId="8" priority="21">
      <formula>OR(D20="",D20="Indsæt")</formula>
    </cfRule>
  </conditionalFormatting>
  <conditionalFormatting sqref="D23:H23">
    <cfRule type="expression" dxfId="7" priority="51">
      <formula>OR(D23="",D23="Indsæt")</formula>
    </cfRule>
    <cfRule type="expression" dxfId="6" priority="52">
      <formula>D23&lt;&gt;"Indsæt"</formula>
    </cfRule>
  </conditionalFormatting>
  <conditionalFormatting sqref="D29:H29">
    <cfRule type="expression" dxfId="5" priority="48">
      <formula>D29&lt;&gt;"Indsæt"</formula>
    </cfRule>
    <cfRule type="expression" dxfId="4" priority="47">
      <formula>OR(D29="",D29="Indsæt")</formula>
    </cfRule>
  </conditionalFormatting>
  <conditionalFormatting sqref="D32:H32">
    <cfRule type="expression" dxfId="3" priority="33">
      <formula>OR(D32="",D32="Indsæt")</formula>
    </cfRule>
    <cfRule type="expression" dxfId="2" priority="34">
      <formula>D32&lt;&gt;"Indsæt"</formula>
    </cfRule>
  </conditionalFormatting>
  <conditionalFormatting sqref="D35:H35">
    <cfRule type="expression" dxfId="1" priority="29">
      <formula>OR(D35="",D35="Indsæt")</formula>
    </cfRule>
    <cfRule type="expression" dxfId="0" priority="30">
      <formula>D35&lt;&gt;"Indsæt"</formula>
    </cfRule>
  </conditionalFormatting>
  <hyperlinks>
    <hyperlink ref="C37:C38" location="'Brugsanvisning og anvendelse'!A1" display="Forrige" xr:uid="{6E580476-4F08-41EB-91FC-4DD915F95927}"/>
    <hyperlink ref="L5" location="Start!A1" display="Start " xr:uid="{943FAF92-A839-4E99-971B-D9E92A69B1AC}"/>
    <hyperlink ref="L6" location="Vareoplysninger!A1" display="Vareoplysninger" xr:uid="{C0735ADB-8AD4-4747-BD0C-BE9BE6C36BEC}"/>
    <hyperlink ref="L7" location="'Yderligere vareoplysninger'!A1" display="Yderligere vareoplysninger" xr:uid="{ED0F089A-8EB8-4CD9-A33A-3902F829A45B}"/>
    <hyperlink ref="L8" location="'Brugsanvisning og anvendelse'!A1" display="Brugsanvisning og anvendelse" xr:uid="{9C76D0B9-5C19-435F-BC5C-8ACA7B67F31F}"/>
    <hyperlink ref="L9" location="'Andre mærkningsoplysninger'!A1" display="Andre mærkningsoplysninger" xr:uid="{9F5553F3-F0A5-4D85-9EA2-C45C937D2CAE}"/>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3664A42-FA3D-420A-90FA-6800D3558FB6}">
          <x14:formula1>
            <xm:f>'Drop down'!$A$2:$A$4</xm:f>
          </x14:formula1>
          <xm:sqref>D5 D26 D18 D28 D31 D21 D9 D11 D33 D24 D13 D16 D7</xm:sqref>
        </x14:dataValidation>
        <x14:dataValidation type="list" allowBlank="1" showInputMessage="1" showErrorMessage="1" xr:uid="{F53625A8-E0C1-442D-BF2A-0A6F574F9CA0}">
          <x14:formula1>
            <xm:f>'Drop down'!$A$20:$A$23</xm:f>
          </x14:formula1>
          <xm:sqref>D22:H22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CFB7D-E9E2-4D58-B1E2-E38D7C0FE2FF}">
  <dimension ref="A1:Z147"/>
  <sheetViews>
    <sheetView workbookViewId="0">
      <selection activeCell="L9" sqref="L9"/>
    </sheetView>
  </sheetViews>
  <sheetFormatPr defaultColWidth="8.7109375" defaultRowHeight="15" x14ac:dyDescent="0.25"/>
  <cols>
    <col min="1" max="1" width="2.85546875" customWidth="1"/>
    <col min="2" max="2" width="3.42578125" customWidth="1"/>
    <col min="3" max="3" width="49.8554687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4" t="s">
        <v>0</v>
      </c>
      <c r="C1" s="74"/>
      <c r="D1" s="74"/>
      <c r="E1" s="74"/>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772</v>
      </c>
      <c r="D3" s="6"/>
      <c r="E3" s="6"/>
      <c r="F3" s="6"/>
      <c r="G3" s="6"/>
      <c r="H3" s="6"/>
      <c r="I3" s="7"/>
      <c r="J3" s="4"/>
      <c r="K3" s="1"/>
      <c r="L3" s="1"/>
      <c r="M3" s="1"/>
      <c r="N3" s="1"/>
      <c r="O3" s="1"/>
      <c r="P3" s="1"/>
      <c r="Q3" s="1"/>
      <c r="R3" s="1"/>
      <c r="S3" s="1"/>
      <c r="T3" s="1"/>
      <c r="U3" s="1"/>
      <c r="V3" s="1"/>
      <c r="W3" s="1"/>
      <c r="X3" s="1"/>
      <c r="Y3" s="1"/>
      <c r="Z3" s="1"/>
    </row>
    <row r="4" spans="1:26" x14ac:dyDescent="0.25">
      <c r="A4" s="3"/>
      <c r="B4" s="5"/>
      <c r="C4" s="46" t="s">
        <v>773</v>
      </c>
      <c r="D4" s="6"/>
      <c r="E4" s="6"/>
      <c r="F4" s="6"/>
      <c r="G4" s="6"/>
      <c r="H4" s="6"/>
      <c r="I4" s="7"/>
      <c r="J4" s="4"/>
      <c r="K4" s="1"/>
      <c r="L4" s="11" t="s">
        <v>1</v>
      </c>
      <c r="M4" s="1"/>
      <c r="N4" s="1"/>
      <c r="O4" s="1"/>
      <c r="P4" s="1"/>
      <c r="Q4" s="1"/>
      <c r="R4" s="1"/>
      <c r="S4" s="1"/>
      <c r="T4" s="1"/>
      <c r="U4" s="1"/>
      <c r="V4" s="1"/>
      <c r="W4" s="1"/>
      <c r="X4" s="1"/>
      <c r="Y4" s="1"/>
      <c r="Z4" s="1"/>
    </row>
    <row r="5" spans="1:26" ht="15.75" thickBot="1" x14ac:dyDescent="0.3">
      <c r="A5" s="3"/>
      <c r="B5" s="5"/>
      <c r="C5" s="45"/>
      <c r="D5" s="45"/>
      <c r="E5" s="45"/>
      <c r="F5" s="45"/>
      <c r="G5" s="45"/>
      <c r="H5" s="45"/>
      <c r="I5" s="7"/>
      <c r="J5" s="4"/>
      <c r="K5" s="1"/>
      <c r="L5" s="13" t="s">
        <v>371</v>
      </c>
      <c r="M5" s="1"/>
      <c r="N5" s="1"/>
      <c r="O5" s="1"/>
      <c r="P5" s="1"/>
      <c r="Q5" s="1"/>
      <c r="R5" s="1"/>
      <c r="S5" s="1"/>
      <c r="T5" s="1"/>
      <c r="U5" s="1"/>
      <c r="V5" s="1"/>
      <c r="W5" s="1"/>
      <c r="X5" s="1"/>
      <c r="Y5" s="1"/>
      <c r="Z5" s="1"/>
    </row>
    <row r="6" spans="1:26" x14ac:dyDescent="0.25">
      <c r="A6" s="3"/>
      <c r="B6" s="5"/>
      <c r="C6" s="107" t="s">
        <v>808</v>
      </c>
      <c r="D6" s="108"/>
      <c r="E6" s="108"/>
      <c r="F6" s="108"/>
      <c r="G6" s="108"/>
      <c r="H6" s="109"/>
      <c r="I6" s="7"/>
      <c r="J6" s="4"/>
      <c r="K6" s="1"/>
      <c r="L6" s="13" t="s">
        <v>370</v>
      </c>
      <c r="M6" s="1"/>
      <c r="N6" s="1"/>
      <c r="O6" s="1"/>
      <c r="P6" s="1"/>
      <c r="Q6" s="1"/>
      <c r="R6" s="1"/>
      <c r="S6" s="1"/>
      <c r="T6" s="1"/>
      <c r="U6" s="1"/>
      <c r="V6" s="1"/>
      <c r="W6" s="1"/>
      <c r="X6" s="1"/>
      <c r="Y6" s="1"/>
      <c r="Z6" s="1"/>
    </row>
    <row r="7" spans="1:26" ht="14.45" customHeight="1" x14ac:dyDescent="0.25">
      <c r="A7" s="3"/>
      <c r="B7" s="5"/>
      <c r="C7" s="101" t="s">
        <v>809</v>
      </c>
      <c r="D7" s="102"/>
      <c r="E7" s="102"/>
      <c r="F7" s="102"/>
      <c r="G7" s="102"/>
      <c r="H7" s="103"/>
      <c r="I7" s="7"/>
      <c r="J7" s="4"/>
      <c r="K7" s="1"/>
      <c r="L7" s="39" t="s">
        <v>388</v>
      </c>
      <c r="M7" s="1"/>
      <c r="N7" s="1"/>
      <c r="O7" s="1"/>
      <c r="P7" s="1"/>
      <c r="Q7" s="1"/>
      <c r="R7" s="1"/>
      <c r="S7" s="1"/>
      <c r="T7" s="1"/>
      <c r="U7" s="1"/>
      <c r="V7" s="1"/>
      <c r="W7" s="1"/>
      <c r="X7" s="1"/>
      <c r="Y7" s="1"/>
      <c r="Z7" s="1"/>
    </row>
    <row r="8" spans="1:26" x14ac:dyDescent="0.25">
      <c r="A8" s="3"/>
      <c r="B8" s="5"/>
      <c r="C8" s="101"/>
      <c r="D8" s="102"/>
      <c r="E8" s="102"/>
      <c r="F8" s="102"/>
      <c r="G8" s="102"/>
      <c r="H8" s="103"/>
      <c r="I8" s="7"/>
      <c r="J8" s="4"/>
      <c r="K8" s="1"/>
      <c r="L8" s="13" t="s">
        <v>372</v>
      </c>
      <c r="M8" s="1"/>
      <c r="N8" s="1"/>
      <c r="O8" s="1"/>
      <c r="P8" s="1"/>
      <c r="Q8" s="1"/>
      <c r="R8" s="1"/>
      <c r="S8" s="1"/>
      <c r="T8" s="1"/>
      <c r="U8" s="1"/>
      <c r="V8" s="1"/>
      <c r="W8" s="1"/>
      <c r="X8" s="1"/>
      <c r="Y8" s="1"/>
      <c r="Z8" s="1"/>
    </row>
    <row r="9" spans="1:26" x14ac:dyDescent="0.25">
      <c r="A9" s="3"/>
      <c r="B9" s="5"/>
      <c r="C9" s="101"/>
      <c r="D9" s="102"/>
      <c r="E9" s="102"/>
      <c r="F9" s="102"/>
      <c r="G9" s="102"/>
      <c r="H9" s="103"/>
      <c r="I9" s="7"/>
      <c r="J9" s="4"/>
      <c r="K9" s="1"/>
      <c r="L9" s="13" t="s">
        <v>373</v>
      </c>
      <c r="M9" s="1"/>
      <c r="N9" s="1"/>
      <c r="O9" s="1"/>
      <c r="P9" s="1"/>
      <c r="Q9" s="1"/>
      <c r="R9" s="1"/>
      <c r="S9" s="1"/>
      <c r="T9" s="1"/>
      <c r="U9" s="1"/>
      <c r="V9" s="1"/>
      <c r="W9" s="1"/>
      <c r="X9" s="1"/>
      <c r="Y9" s="1"/>
      <c r="Z9" s="1"/>
    </row>
    <row r="10" spans="1:26" x14ac:dyDescent="0.25">
      <c r="A10" s="3"/>
      <c r="B10" s="5"/>
      <c r="C10" s="101"/>
      <c r="D10" s="102"/>
      <c r="E10" s="102"/>
      <c r="F10" s="102"/>
      <c r="G10" s="102"/>
      <c r="H10" s="103"/>
      <c r="I10" s="7"/>
      <c r="J10" s="4"/>
      <c r="K10" s="1"/>
      <c r="L10" s="13" t="s">
        <v>210</v>
      </c>
      <c r="M10" s="1"/>
      <c r="N10" s="1"/>
      <c r="O10" s="1"/>
      <c r="P10" s="1"/>
      <c r="Q10" s="1"/>
      <c r="R10" s="1"/>
      <c r="S10" s="1"/>
      <c r="T10" s="1"/>
      <c r="U10" s="1"/>
      <c r="V10" s="1"/>
      <c r="W10" s="1"/>
      <c r="X10" s="1"/>
      <c r="Y10" s="1"/>
      <c r="Z10" s="1"/>
    </row>
    <row r="11" spans="1:26" ht="15.75" thickBot="1" x14ac:dyDescent="0.3">
      <c r="A11" s="3"/>
      <c r="B11" s="5"/>
      <c r="C11" s="104"/>
      <c r="D11" s="105"/>
      <c r="E11" s="105"/>
      <c r="F11" s="105"/>
      <c r="G11" s="105"/>
      <c r="H11" s="106"/>
      <c r="I11" s="7"/>
      <c r="J11" s="4"/>
      <c r="K11" s="1"/>
      <c r="L11" s="40" t="s">
        <v>772</v>
      </c>
      <c r="M11" s="1"/>
      <c r="N11" s="1"/>
      <c r="O11" s="1"/>
      <c r="P11" s="1"/>
      <c r="Q11" s="1"/>
      <c r="R11" s="1"/>
      <c r="S11" s="1"/>
      <c r="T11" s="1"/>
      <c r="U11" s="1"/>
      <c r="V11" s="1"/>
      <c r="W11" s="1"/>
      <c r="X11" s="1"/>
      <c r="Y11" s="1"/>
      <c r="Z11" s="1"/>
    </row>
    <row r="12" spans="1:26" ht="15.75" thickBot="1" x14ac:dyDescent="0.3">
      <c r="A12" s="3"/>
      <c r="B12" s="5"/>
      <c r="C12" s="34"/>
      <c r="D12" s="34"/>
      <c r="E12" s="34"/>
      <c r="F12" s="34"/>
      <c r="G12" s="34"/>
      <c r="H12" s="34"/>
      <c r="I12" s="7"/>
      <c r="J12" s="4"/>
      <c r="K12" s="1"/>
      <c r="L12" s="1"/>
      <c r="M12" s="1"/>
      <c r="N12" s="1"/>
      <c r="O12" s="1"/>
      <c r="P12" s="1"/>
      <c r="Q12" s="1"/>
      <c r="R12" s="1"/>
      <c r="S12" s="1"/>
      <c r="T12" s="1"/>
      <c r="U12" s="1"/>
      <c r="V12" s="1"/>
      <c r="W12" s="1"/>
      <c r="X12" s="1"/>
      <c r="Y12" s="1"/>
      <c r="Z12" s="1"/>
    </row>
    <row r="13" spans="1:26" x14ac:dyDescent="0.25">
      <c r="A13" s="3"/>
      <c r="B13" s="5"/>
      <c r="C13" s="107" t="s">
        <v>811</v>
      </c>
      <c r="D13" s="108"/>
      <c r="E13" s="108"/>
      <c r="F13" s="108"/>
      <c r="G13" s="108"/>
      <c r="H13" s="109"/>
      <c r="I13" s="7"/>
      <c r="J13" s="4"/>
      <c r="K13" s="1"/>
      <c r="L13" s="1"/>
      <c r="M13" s="1"/>
      <c r="N13" s="1"/>
      <c r="O13" s="1"/>
      <c r="P13" s="1"/>
      <c r="Q13" s="1"/>
      <c r="R13" s="1"/>
      <c r="S13" s="1"/>
      <c r="T13" s="1"/>
      <c r="U13" s="1"/>
      <c r="V13" s="1"/>
      <c r="W13" s="1"/>
      <c r="X13" s="1"/>
      <c r="Y13" s="1"/>
      <c r="Z13" s="1"/>
    </row>
    <row r="14" spans="1:26" ht="14.45" customHeight="1" x14ac:dyDescent="0.25">
      <c r="A14" s="3"/>
      <c r="B14" s="5"/>
      <c r="C14" s="101" t="s">
        <v>810</v>
      </c>
      <c r="D14" s="102"/>
      <c r="E14" s="102"/>
      <c r="F14" s="102"/>
      <c r="G14" s="102"/>
      <c r="H14" s="103"/>
      <c r="I14" s="7"/>
      <c r="J14" s="4"/>
      <c r="K14" s="1"/>
      <c r="L14" s="1"/>
      <c r="M14" s="1"/>
      <c r="N14" s="1"/>
      <c r="O14" s="1"/>
      <c r="P14" s="1"/>
      <c r="Q14" s="1"/>
      <c r="R14" s="1"/>
      <c r="S14" s="1"/>
      <c r="T14" s="1"/>
      <c r="U14" s="1"/>
      <c r="V14" s="1"/>
      <c r="W14" s="1"/>
      <c r="X14" s="1"/>
      <c r="Y14" s="1"/>
      <c r="Z14" s="1"/>
    </row>
    <row r="15" spans="1:26" x14ac:dyDescent="0.25">
      <c r="A15" s="3"/>
      <c r="B15" s="5"/>
      <c r="C15" s="101"/>
      <c r="D15" s="102"/>
      <c r="E15" s="102"/>
      <c r="F15" s="102"/>
      <c r="G15" s="102"/>
      <c r="H15" s="103"/>
      <c r="I15" s="7"/>
      <c r="J15" s="4"/>
      <c r="K15" s="1"/>
      <c r="L15" s="1"/>
      <c r="M15" s="1"/>
      <c r="N15" s="1"/>
      <c r="O15" s="1"/>
      <c r="P15" s="1"/>
      <c r="Q15" s="1"/>
      <c r="R15" s="1"/>
      <c r="S15" s="1"/>
      <c r="T15" s="1"/>
      <c r="U15" s="1"/>
      <c r="V15" s="1"/>
      <c r="W15" s="1"/>
      <c r="X15" s="1"/>
      <c r="Y15" s="1"/>
      <c r="Z15" s="1"/>
    </row>
    <row r="16" spans="1:26" x14ac:dyDescent="0.25">
      <c r="A16" s="3"/>
      <c r="B16" s="5"/>
      <c r="C16" s="101"/>
      <c r="D16" s="102"/>
      <c r="E16" s="102"/>
      <c r="F16" s="102"/>
      <c r="G16" s="102"/>
      <c r="H16" s="103"/>
      <c r="I16" s="7"/>
      <c r="J16" s="4"/>
      <c r="K16" s="1"/>
      <c r="L16" s="1"/>
      <c r="M16" s="1"/>
      <c r="N16" s="1"/>
      <c r="O16" s="1"/>
      <c r="P16" s="1"/>
      <c r="Q16" s="1"/>
      <c r="R16" s="1"/>
      <c r="S16" s="1"/>
      <c r="T16" s="1"/>
      <c r="U16" s="1"/>
      <c r="V16" s="1"/>
      <c r="W16" s="1"/>
      <c r="X16" s="1"/>
      <c r="Y16" s="1"/>
      <c r="Z16" s="1"/>
    </row>
    <row r="17" spans="1:26" x14ac:dyDescent="0.25">
      <c r="A17" s="3"/>
      <c r="B17" s="5"/>
      <c r="C17" s="101"/>
      <c r="D17" s="102"/>
      <c r="E17" s="102"/>
      <c r="F17" s="102"/>
      <c r="G17" s="102"/>
      <c r="H17" s="103"/>
      <c r="I17" s="7"/>
      <c r="J17" s="4"/>
      <c r="K17" s="1"/>
      <c r="L17" s="1"/>
      <c r="M17" s="1"/>
      <c r="N17" s="1"/>
      <c r="O17" s="1"/>
      <c r="P17" s="1"/>
      <c r="Q17" s="1"/>
      <c r="R17" s="1"/>
      <c r="S17" s="1"/>
      <c r="T17" s="1"/>
      <c r="U17" s="1"/>
      <c r="V17" s="1"/>
      <c r="W17" s="1"/>
      <c r="X17" s="1"/>
      <c r="Y17" s="1"/>
      <c r="Z17" s="1"/>
    </row>
    <row r="18" spans="1:26" ht="15.75" thickBot="1" x14ac:dyDescent="0.3">
      <c r="A18" s="3"/>
      <c r="B18" s="5"/>
      <c r="C18" s="104"/>
      <c r="D18" s="105"/>
      <c r="E18" s="105"/>
      <c r="F18" s="105"/>
      <c r="G18" s="105"/>
      <c r="H18" s="106"/>
      <c r="I18" s="7"/>
      <c r="J18" s="4"/>
      <c r="K18" s="1"/>
      <c r="L18" s="1"/>
      <c r="M18" s="1"/>
      <c r="N18" s="1"/>
      <c r="O18" s="1"/>
      <c r="P18" s="1"/>
      <c r="Q18" s="1"/>
      <c r="R18" s="1"/>
      <c r="S18" s="1"/>
      <c r="T18" s="1"/>
      <c r="U18" s="1"/>
      <c r="V18" s="1"/>
      <c r="W18" s="1"/>
      <c r="X18" s="1"/>
      <c r="Y18" s="1"/>
      <c r="Z18" s="1"/>
    </row>
    <row r="19" spans="1:26" ht="15.75" thickBot="1" x14ac:dyDescent="0.3">
      <c r="A19" s="3"/>
      <c r="B19" s="5"/>
      <c r="C19" s="34"/>
      <c r="D19" s="34"/>
      <c r="E19" s="34"/>
      <c r="F19" s="34"/>
      <c r="G19" s="34"/>
      <c r="H19" s="34"/>
      <c r="I19" s="7"/>
      <c r="J19" s="4"/>
      <c r="K19" s="1"/>
      <c r="L19" s="1"/>
      <c r="M19" s="1"/>
      <c r="N19" s="1"/>
      <c r="O19" s="1"/>
      <c r="P19" s="1"/>
      <c r="Q19" s="1"/>
      <c r="R19" s="1"/>
      <c r="S19" s="1"/>
      <c r="T19" s="1"/>
      <c r="U19" s="1"/>
      <c r="V19" s="1"/>
      <c r="W19" s="1"/>
      <c r="X19" s="1"/>
      <c r="Y19" s="1"/>
      <c r="Z19" s="1"/>
    </row>
    <row r="20" spans="1:26" x14ac:dyDescent="0.25">
      <c r="A20" s="3"/>
      <c r="B20" s="5"/>
      <c r="C20" s="107" t="s">
        <v>814</v>
      </c>
      <c r="D20" s="108"/>
      <c r="E20" s="108"/>
      <c r="F20" s="108"/>
      <c r="G20" s="108"/>
      <c r="H20" s="109"/>
      <c r="I20" s="7"/>
      <c r="J20" s="4"/>
      <c r="K20" s="1"/>
      <c r="L20" s="1"/>
      <c r="M20" s="1"/>
      <c r="N20" s="1"/>
      <c r="O20" s="1"/>
      <c r="P20" s="1"/>
      <c r="Q20" s="1"/>
      <c r="R20" s="1"/>
      <c r="S20" s="1"/>
      <c r="T20" s="1"/>
      <c r="U20" s="1"/>
      <c r="V20" s="1"/>
      <c r="W20" s="1"/>
      <c r="X20" s="1"/>
      <c r="Y20" s="1"/>
      <c r="Z20" s="1"/>
    </row>
    <row r="21" spans="1:26" ht="14.45" customHeight="1" x14ac:dyDescent="0.25">
      <c r="A21" s="3"/>
      <c r="B21" s="5"/>
      <c r="C21" s="101" t="s">
        <v>815</v>
      </c>
      <c r="D21" s="102"/>
      <c r="E21" s="102"/>
      <c r="F21" s="102"/>
      <c r="G21" s="102"/>
      <c r="H21" s="103"/>
      <c r="I21" s="7"/>
      <c r="J21" s="4"/>
      <c r="K21" s="1"/>
      <c r="L21" s="1"/>
      <c r="M21" s="1"/>
      <c r="N21" s="1"/>
      <c r="O21" s="1"/>
      <c r="P21" s="1"/>
      <c r="Q21" s="1"/>
      <c r="R21" s="1"/>
      <c r="S21" s="1"/>
      <c r="T21" s="1"/>
      <c r="U21" s="1"/>
      <c r="V21" s="1"/>
      <c r="W21" s="1"/>
      <c r="X21" s="1"/>
      <c r="Y21" s="1"/>
      <c r="Z21" s="1"/>
    </row>
    <row r="22" spans="1:26" x14ac:dyDescent="0.25">
      <c r="A22" s="3"/>
      <c r="B22" s="5"/>
      <c r="C22" s="101"/>
      <c r="D22" s="102"/>
      <c r="E22" s="102"/>
      <c r="F22" s="102"/>
      <c r="G22" s="102"/>
      <c r="H22" s="103"/>
      <c r="I22" s="7"/>
      <c r="J22" s="4"/>
      <c r="K22" s="1"/>
      <c r="L22" s="1"/>
      <c r="M22" s="1"/>
      <c r="N22" s="1"/>
      <c r="O22" s="1"/>
      <c r="P22" s="1"/>
      <c r="Q22" s="1"/>
      <c r="R22" s="1"/>
      <c r="S22" s="1"/>
      <c r="T22" s="1"/>
      <c r="U22" s="1"/>
      <c r="V22" s="1"/>
      <c r="W22" s="1"/>
      <c r="X22" s="1"/>
      <c r="Y22" s="1"/>
      <c r="Z22" s="1"/>
    </row>
    <row r="23" spans="1:26" x14ac:dyDescent="0.25">
      <c r="A23" s="3"/>
      <c r="B23" s="5"/>
      <c r="C23" s="101"/>
      <c r="D23" s="102"/>
      <c r="E23" s="102"/>
      <c r="F23" s="102"/>
      <c r="G23" s="102"/>
      <c r="H23" s="103"/>
      <c r="I23" s="7"/>
      <c r="J23" s="4"/>
      <c r="K23" s="1"/>
      <c r="L23" s="1"/>
      <c r="M23" s="1"/>
      <c r="N23" s="1"/>
      <c r="O23" s="1"/>
      <c r="P23" s="1"/>
      <c r="Q23" s="1"/>
      <c r="R23" s="1"/>
      <c r="S23" s="1"/>
      <c r="T23" s="1"/>
      <c r="U23" s="1"/>
      <c r="V23" s="1"/>
      <c r="W23" s="1"/>
      <c r="X23" s="1"/>
      <c r="Y23" s="1"/>
      <c r="Z23" s="1"/>
    </row>
    <row r="24" spans="1:26" x14ac:dyDescent="0.25">
      <c r="A24" s="3"/>
      <c r="B24" s="5"/>
      <c r="C24" s="101"/>
      <c r="D24" s="102"/>
      <c r="E24" s="102"/>
      <c r="F24" s="102"/>
      <c r="G24" s="102"/>
      <c r="H24" s="103"/>
      <c r="I24" s="7"/>
      <c r="J24" s="4"/>
      <c r="K24" s="1"/>
      <c r="L24" s="1"/>
      <c r="M24" s="1"/>
      <c r="N24" s="1"/>
      <c r="O24" s="1"/>
      <c r="P24" s="1"/>
      <c r="Q24" s="1"/>
      <c r="R24" s="1"/>
      <c r="S24" s="1"/>
      <c r="T24" s="1"/>
      <c r="U24" s="1"/>
      <c r="V24" s="1"/>
      <c r="W24" s="1"/>
      <c r="X24" s="1"/>
      <c r="Y24" s="1"/>
      <c r="Z24" s="1"/>
    </row>
    <row r="25" spans="1:26" ht="15.75" thickBot="1" x14ac:dyDescent="0.3">
      <c r="A25" s="3"/>
      <c r="B25" s="5"/>
      <c r="C25" s="104"/>
      <c r="D25" s="105"/>
      <c r="E25" s="105"/>
      <c r="F25" s="105"/>
      <c r="G25" s="105"/>
      <c r="H25" s="106"/>
      <c r="I25" s="7"/>
      <c r="J25" s="4"/>
      <c r="K25" s="1"/>
      <c r="L25" s="1"/>
      <c r="M25" s="1"/>
      <c r="N25" s="1"/>
      <c r="O25" s="1"/>
      <c r="P25" s="1"/>
      <c r="Q25" s="1"/>
      <c r="R25" s="1"/>
      <c r="S25" s="1"/>
      <c r="T25" s="1"/>
      <c r="U25" s="1"/>
      <c r="V25" s="1"/>
      <c r="W25" s="1"/>
      <c r="X25" s="1"/>
      <c r="Y25" s="1"/>
      <c r="Z25" s="1"/>
    </row>
    <row r="26" spans="1:26" ht="15.75" thickBot="1" x14ac:dyDescent="0.3">
      <c r="A26" s="3"/>
      <c r="B26" s="5"/>
      <c r="C26" s="34"/>
      <c r="D26" s="34"/>
      <c r="E26" s="34"/>
      <c r="F26" s="34"/>
      <c r="G26" s="34"/>
      <c r="H26" s="34"/>
      <c r="I26" s="7"/>
      <c r="J26" s="4"/>
      <c r="K26" s="1"/>
      <c r="L26" s="1"/>
      <c r="M26" s="1"/>
      <c r="N26" s="1"/>
      <c r="O26" s="1"/>
      <c r="P26" s="1"/>
      <c r="Q26" s="1"/>
      <c r="R26" s="1"/>
      <c r="S26" s="1"/>
      <c r="T26" s="1"/>
      <c r="U26" s="1"/>
      <c r="V26" s="1"/>
      <c r="W26" s="1"/>
      <c r="X26" s="1"/>
      <c r="Y26" s="1"/>
      <c r="Z26" s="1"/>
    </row>
    <row r="27" spans="1:26" x14ac:dyDescent="0.25">
      <c r="A27" s="3"/>
      <c r="B27" s="5"/>
      <c r="C27" s="107" t="s">
        <v>812</v>
      </c>
      <c r="D27" s="108"/>
      <c r="E27" s="108"/>
      <c r="F27" s="108"/>
      <c r="G27" s="108"/>
      <c r="H27" s="109"/>
      <c r="I27" s="7"/>
      <c r="J27" s="4"/>
      <c r="K27" s="1"/>
      <c r="L27" s="1"/>
      <c r="M27" s="1"/>
      <c r="N27" s="1"/>
      <c r="O27" s="1"/>
      <c r="P27" s="1"/>
      <c r="Q27" s="1"/>
      <c r="R27" s="1"/>
      <c r="S27" s="1"/>
      <c r="T27" s="1"/>
      <c r="U27" s="1"/>
      <c r="V27" s="1"/>
      <c r="W27" s="1"/>
      <c r="X27" s="1"/>
      <c r="Y27" s="1"/>
      <c r="Z27" s="1"/>
    </row>
    <row r="28" spans="1:26" x14ac:dyDescent="0.25">
      <c r="A28" s="3"/>
      <c r="B28" s="5"/>
      <c r="C28" s="101" t="s">
        <v>813</v>
      </c>
      <c r="D28" s="102"/>
      <c r="E28" s="102"/>
      <c r="F28" s="102"/>
      <c r="G28" s="102"/>
      <c r="H28" s="103"/>
      <c r="I28" s="7"/>
      <c r="J28" s="4"/>
      <c r="K28" s="1"/>
      <c r="L28" s="1"/>
      <c r="M28" s="1"/>
      <c r="N28" s="1"/>
      <c r="O28" s="1"/>
      <c r="P28" s="1"/>
      <c r="Q28" s="1"/>
      <c r="R28" s="1"/>
      <c r="S28" s="1"/>
      <c r="T28" s="1"/>
      <c r="U28" s="1"/>
      <c r="V28" s="1"/>
      <c r="W28" s="1"/>
      <c r="X28" s="1"/>
      <c r="Y28" s="1"/>
      <c r="Z28" s="1"/>
    </row>
    <row r="29" spans="1:26" x14ac:dyDescent="0.25">
      <c r="A29" s="3"/>
      <c r="B29" s="5"/>
      <c r="C29" s="101"/>
      <c r="D29" s="102"/>
      <c r="E29" s="102"/>
      <c r="F29" s="102"/>
      <c r="G29" s="102"/>
      <c r="H29" s="103"/>
      <c r="I29" s="7"/>
      <c r="J29" s="4"/>
      <c r="K29" s="1"/>
      <c r="L29" s="1"/>
      <c r="M29" s="1"/>
      <c r="N29" s="1"/>
      <c r="O29" s="1"/>
      <c r="P29" s="1"/>
      <c r="Q29" s="1"/>
      <c r="R29" s="1"/>
      <c r="S29" s="1"/>
      <c r="T29" s="1"/>
      <c r="U29" s="1"/>
      <c r="V29" s="1"/>
      <c r="W29" s="1"/>
      <c r="X29" s="1"/>
      <c r="Y29" s="1"/>
      <c r="Z29" s="1"/>
    </row>
    <row r="30" spans="1:26" x14ac:dyDescent="0.25">
      <c r="A30" s="3"/>
      <c r="B30" s="5"/>
      <c r="C30" s="101"/>
      <c r="D30" s="102"/>
      <c r="E30" s="102"/>
      <c r="F30" s="102"/>
      <c r="G30" s="102"/>
      <c r="H30" s="103"/>
      <c r="I30" s="7"/>
      <c r="J30" s="4"/>
      <c r="K30" s="1"/>
      <c r="L30" s="1"/>
      <c r="M30" s="1"/>
      <c r="N30" s="1"/>
      <c r="O30" s="1"/>
      <c r="P30" s="1"/>
      <c r="Q30" s="1"/>
      <c r="R30" s="1"/>
      <c r="S30" s="1"/>
      <c r="T30" s="1"/>
      <c r="U30" s="1"/>
      <c r="V30" s="1"/>
      <c r="W30" s="1"/>
      <c r="X30" s="1"/>
      <c r="Y30" s="1"/>
      <c r="Z30" s="1"/>
    </row>
    <row r="31" spans="1:26" x14ac:dyDescent="0.25">
      <c r="A31" s="3"/>
      <c r="B31" s="5"/>
      <c r="C31" s="101"/>
      <c r="D31" s="102"/>
      <c r="E31" s="102"/>
      <c r="F31" s="102"/>
      <c r="G31" s="102"/>
      <c r="H31" s="103"/>
      <c r="I31" s="7"/>
      <c r="J31" s="4"/>
      <c r="K31" s="1"/>
      <c r="L31" s="1"/>
      <c r="M31" s="1"/>
      <c r="N31" s="1"/>
      <c r="O31" s="1"/>
      <c r="P31" s="1"/>
      <c r="Q31" s="1"/>
      <c r="R31" s="1"/>
      <c r="S31" s="1"/>
      <c r="T31" s="1"/>
      <c r="U31" s="1"/>
      <c r="V31" s="1"/>
      <c r="W31" s="1"/>
      <c r="X31" s="1"/>
      <c r="Y31" s="1"/>
      <c r="Z31" s="1"/>
    </row>
    <row r="32" spans="1:26" x14ac:dyDescent="0.25">
      <c r="A32" s="3"/>
      <c r="B32" s="5"/>
      <c r="C32" s="101"/>
      <c r="D32" s="102"/>
      <c r="E32" s="102"/>
      <c r="F32" s="102"/>
      <c r="G32" s="102"/>
      <c r="H32" s="103"/>
      <c r="I32" s="7"/>
      <c r="J32" s="4"/>
      <c r="K32" s="1"/>
      <c r="L32" s="1"/>
      <c r="M32" s="1"/>
      <c r="N32" s="1"/>
      <c r="O32" s="1"/>
      <c r="P32" s="1"/>
      <c r="Q32" s="1"/>
      <c r="R32" s="1"/>
      <c r="S32" s="1"/>
      <c r="T32" s="1"/>
      <c r="U32" s="1"/>
      <c r="V32" s="1"/>
      <c r="W32" s="1"/>
      <c r="X32" s="1"/>
      <c r="Y32" s="1"/>
      <c r="Z32" s="1"/>
    </row>
    <row r="33" spans="1:26" x14ac:dyDescent="0.25">
      <c r="A33" s="3"/>
      <c r="B33" s="5"/>
      <c r="C33" s="101"/>
      <c r="D33" s="102"/>
      <c r="E33" s="102"/>
      <c r="F33" s="102"/>
      <c r="G33" s="102"/>
      <c r="H33" s="103"/>
      <c r="I33" s="7"/>
      <c r="J33" s="4"/>
      <c r="K33" s="1"/>
      <c r="L33" s="1"/>
      <c r="M33" s="1"/>
      <c r="N33" s="1"/>
      <c r="O33" s="1"/>
      <c r="P33" s="1"/>
      <c r="Q33" s="1"/>
      <c r="R33" s="1"/>
      <c r="S33" s="1"/>
      <c r="T33" s="1"/>
      <c r="U33" s="1"/>
      <c r="V33" s="1"/>
      <c r="W33" s="1"/>
      <c r="X33" s="1"/>
      <c r="Y33" s="1"/>
      <c r="Z33" s="1"/>
    </row>
    <row r="34" spans="1:26" x14ac:dyDescent="0.25">
      <c r="A34" s="3"/>
      <c r="B34" s="5"/>
      <c r="C34" s="101"/>
      <c r="D34" s="102"/>
      <c r="E34" s="102"/>
      <c r="F34" s="102"/>
      <c r="G34" s="102"/>
      <c r="H34" s="103"/>
      <c r="I34" s="7"/>
      <c r="J34" s="4"/>
      <c r="K34" s="1"/>
      <c r="L34" s="1"/>
      <c r="M34" s="1"/>
      <c r="N34" s="1"/>
      <c r="O34" s="1"/>
      <c r="P34" s="1"/>
      <c r="Q34" s="1"/>
      <c r="R34" s="1"/>
      <c r="S34" s="1"/>
      <c r="T34" s="1"/>
      <c r="U34" s="1"/>
      <c r="V34" s="1"/>
      <c r="W34" s="1"/>
      <c r="X34" s="1"/>
      <c r="Y34" s="1"/>
      <c r="Z34" s="1"/>
    </row>
    <row r="35" spans="1:26" ht="15.75" thickBot="1" x14ac:dyDescent="0.3">
      <c r="A35" s="3"/>
      <c r="B35" s="5"/>
      <c r="C35" s="104"/>
      <c r="D35" s="105"/>
      <c r="E35" s="105"/>
      <c r="F35" s="105"/>
      <c r="G35" s="105"/>
      <c r="H35" s="106"/>
      <c r="I35" s="7"/>
      <c r="J35" s="4"/>
      <c r="K35" s="1"/>
      <c r="L35" s="1"/>
      <c r="M35" s="1"/>
      <c r="N35" s="1"/>
      <c r="O35" s="1"/>
      <c r="P35" s="1"/>
      <c r="Q35" s="1"/>
      <c r="R35" s="1"/>
      <c r="S35" s="1"/>
      <c r="T35" s="1"/>
      <c r="U35" s="1"/>
      <c r="V35" s="1"/>
      <c r="W35" s="1"/>
      <c r="X35" s="1"/>
      <c r="Y35" s="1"/>
      <c r="Z35" s="1"/>
    </row>
    <row r="36" spans="1:26" ht="15.75" thickBot="1" x14ac:dyDescent="0.3">
      <c r="A36" s="3"/>
      <c r="B36" s="5"/>
      <c r="C36" s="34"/>
      <c r="D36" s="34"/>
      <c r="E36" s="34"/>
      <c r="F36" s="34"/>
      <c r="G36" s="34"/>
      <c r="H36" s="34"/>
      <c r="I36" s="7"/>
      <c r="J36" s="4"/>
      <c r="K36" s="1"/>
      <c r="L36" s="1"/>
      <c r="M36" s="1"/>
      <c r="N36" s="1"/>
      <c r="O36" s="1"/>
      <c r="P36" s="1"/>
      <c r="Q36" s="1"/>
      <c r="R36" s="1"/>
      <c r="S36" s="1"/>
      <c r="T36" s="1"/>
      <c r="U36" s="1"/>
      <c r="V36" s="1"/>
      <c r="W36" s="1"/>
      <c r="X36" s="1"/>
      <c r="Y36" s="1"/>
      <c r="Z36" s="1"/>
    </row>
    <row r="37" spans="1:26" x14ac:dyDescent="0.25">
      <c r="A37" s="3"/>
      <c r="B37" s="5"/>
      <c r="C37" s="107" t="s">
        <v>816</v>
      </c>
      <c r="D37" s="108"/>
      <c r="E37" s="108"/>
      <c r="F37" s="108"/>
      <c r="G37" s="108"/>
      <c r="H37" s="109"/>
      <c r="I37" s="7"/>
      <c r="J37" s="4"/>
      <c r="K37" s="1"/>
      <c r="L37" s="1"/>
      <c r="M37" s="1"/>
      <c r="N37" s="1"/>
      <c r="O37" s="1"/>
      <c r="P37" s="1"/>
      <c r="Q37" s="1"/>
      <c r="R37" s="1"/>
      <c r="S37" s="1"/>
      <c r="T37" s="1"/>
      <c r="U37" s="1"/>
      <c r="V37" s="1"/>
      <c r="W37" s="1"/>
      <c r="X37" s="1"/>
      <c r="Y37" s="1"/>
      <c r="Z37" s="1"/>
    </row>
    <row r="38" spans="1:26" ht="14.45" customHeight="1" x14ac:dyDescent="0.25">
      <c r="A38" s="3"/>
      <c r="B38" s="5"/>
      <c r="C38" s="101" t="s">
        <v>817</v>
      </c>
      <c r="D38" s="102"/>
      <c r="E38" s="102"/>
      <c r="F38" s="102"/>
      <c r="G38" s="102"/>
      <c r="H38" s="103"/>
      <c r="I38" s="7"/>
      <c r="J38" s="4"/>
      <c r="K38" s="1"/>
      <c r="L38" s="1"/>
      <c r="M38" s="1"/>
      <c r="N38" s="1"/>
      <c r="O38" s="1"/>
      <c r="P38" s="1"/>
      <c r="Q38" s="1"/>
      <c r="R38" s="1"/>
      <c r="S38" s="1"/>
      <c r="T38" s="1"/>
      <c r="U38" s="1"/>
      <c r="V38" s="1"/>
      <c r="W38" s="1"/>
      <c r="X38" s="1"/>
      <c r="Y38" s="1"/>
      <c r="Z38" s="1"/>
    </row>
    <row r="39" spans="1:26" ht="14.45" customHeight="1" x14ac:dyDescent="0.25">
      <c r="A39" s="3"/>
      <c r="B39" s="5"/>
      <c r="C39" s="101"/>
      <c r="D39" s="102"/>
      <c r="E39" s="102"/>
      <c r="F39" s="102"/>
      <c r="G39" s="102"/>
      <c r="H39" s="103"/>
      <c r="I39" s="7"/>
      <c r="J39" s="4"/>
      <c r="K39" s="1"/>
      <c r="L39" s="1"/>
      <c r="M39" s="1"/>
      <c r="N39" s="1"/>
      <c r="O39" s="1"/>
      <c r="P39" s="1"/>
      <c r="Q39" s="1"/>
      <c r="R39" s="1"/>
      <c r="S39" s="1"/>
      <c r="T39" s="1"/>
      <c r="U39" s="1"/>
      <c r="V39" s="1"/>
      <c r="W39" s="1"/>
      <c r="X39" s="1"/>
      <c r="Y39" s="1"/>
      <c r="Z39" s="1"/>
    </row>
    <row r="40" spans="1:26" ht="14.45" customHeight="1" x14ac:dyDescent="0.25">
      <c r="A40" s="3"/>
      <c r="B40" s="5"/>
      <c r="C40" s="101"/>
      <c r="D40" s="102"/>
      <c r="E40" s="102"/>
      <c r="F40" s="102"/>
      <c r="G40" s="102"/>
      <c r="H40" s="103"/>
      <c r="I40" s="7"/>
      <c r="J40" s="4"/>
      <c r="K40" s="1"/>
      <c r="L40" s="1"/>
      <c r="M40" s="1"/>
      <c r="N40" s="1"/>
      <c r="O40" s="1"/>
      <c r="P40" s="1"/>
      <c r="Q40" s="1"/>
      <c r="R40" s="1"/>
      <c r="S40" s="1"/>
      <c r="T40" s="1"/>
      <c r="U40" s="1"/>
      <c r="V40" s="1"/>
      <c r="W40" s="1"/>
      <c r="X40" s="1"/>
      <c r="Y40" s="1"/>
      <c r="Z40" s="1"/>
    </row>
    <row r="41" spans="1:26" x14ac:dyDescent="0.25">
      <c r="A41" s="3"/>
      <c r="B41" s="5"/>
      <c r="C41" s="101"/>
      <c r="D41" s="102"/>
      <c r="E41" s="102"/>
      <c r="F41" s="102"/>
      <c r="G41" s="102"/>
      <c r="H41" s="103"/>
      <c r="I41" s="7"/>
      <c r="J41" s="4"/>
      <c r="K41" s="1"/>
      <c r="L41" s="1"/>
      <c r="M41" s="1"/>
      <c r="N41" s="1"/>
      <c r="O41" s="1"/>
      <c r="P41" s="1"/>
      <c r="Q41" s="1"/>
      <c r="R41" s="1"/>
      <c r="S41" s="1"/>
      <c r="T41" s="1"/>
      <c r="U41" s="1"/>
      <c r="V41" s="1"/>
      <c r="W41" s="1"/>
      <c r="X41" s="1"/>
      <c r="Y41" s="1"/>
      <c r="Z41" s="1"/>
    </row>
    <row r="42" spans="1:26" ht="15.75" thickBot="1" x14ac:dyDescent="0.3">
      <c r="A42" s="3"/>
      <c r="B42" s="5"/>
      <c r="C42" s="104"/>
      <c r="D42" s="105"/>
      <c r="E42" s="105"/>
      <c r="F42" s="105"/>
      <c r="G42" s="105"/>
      <c r="H42" s="106"/>
      <c r="I42" s="7"/>
      <c r="J42" s="4"/>
      <c r="K42" s="1"/>
      <c r="L42" s="1"/>
      <c r="M42" s="1"/>
      <c r="N42" s="1"/>
      <c r="O42" s="1"/>
      <c r="P42" s="1"/>
      <c r="Q42" s="1"/>
      <c r="R42" s="1"/>
      <c r="S42" s="1"/>
      <c r="T42" s="1"/>
      <c r="U42" s="1"/>
      <c r="V42" s="1"/>
      <c r="W42" s="1"/>
      <c r="X42" s="1"/>
      <c r="Y42" s="1"/>
      <c r="Z42" s="1"/>
    </row>
    <row r="43" spans="1:26" ht="15.75" thickBot="1" x14ac:dyDescent="0.3">
      <c r="A43" s="3"/>
      <c r="B43" s="5"/>
      <c r="C43" s="34"/>
      <c r="D43" s="34"/>
      <c r="E43" s="34"/>
      <c r="F43" s="34"/>
      <c r="G43" s="34"/>
      <c r="H43" s="34"/>
      <c r="I43" s="7"/>
      <c r="J43" s="4"/>
      <c r="K43" s="1"/>
      <c r="L43" s="1"/>
      <c r="M43" s="1"/>
      <c r="N43" s="1"/>
      <c r="O43" s="1"/>
      <c r="P43" s="1"/>
      <c r="Q43" s="1"/>
      <c r="R43" s="1"/>
      <c r="S43" s="1"/>
      <c r="T43" s="1"/>
      <c r="U43" s="1"/>
      <c r="V43" s="1"/>
      <c r="W43" s="1"/>
      <c r="X43" s="1"/>
      <c r="Y43" s="1"/>
      <c r="Z43" s="1"/>
    </row>
    <row r="44" spans="1:26" x14ac:dyDescent="0.25">
      <c r="A44" s="3"/>
      <c r="B44" s="5"/>
      <c r="C44" s="107" t="s">
        <v>818</v>
      </c>
      <c r="D44" s="108"/>
      <c r="E44" s="108"/>
      <c r="F44" s="108"/>
      <c r="G44" s="108"/>
      <c r="H44" s="109"/>
      <c r="I44" s="7"/>
      <c r="J44" s="4"/>
      <c r="K44" s="1"/>
      <c r="L44" s="1"/>
      <c r="M44" s="1"/>
      <c r="N44" s="1"/>
      <c r="O44" s="1"/>
      <c r="P44" s="1"/>
      <c r="Q44" s="1"/>
      <c r="R44" s="1"/>
      <c r="S44" s="1"/>
      <c r="T44" s="1"/>
      <c r="U44" s="1"/>
      <c r="V44" s="1"/>
      <c r="W44" s="1"/>
      <c r="X44" s="1"/>
      <c r="Y44" s="1"/>
      <c r="Z44" s="1"/>
    </row>
    <row r="45" spans="1:26" ht="14.45" customHeight="1" x14ac:dyDescent="0.25">
      <c r="A45" s="3"/>
      <c r="B45" s="5"/>
      <c r="C45" s="101" t="s">
        <v>819</v>
      </c>
      <c r="D45" s="102"/>
      <c r="E45" s="102"/>
      <c r="F45" s="102"/>
      <c r="G45" s="102"/>
      <c r="H45" s="103"/>
      <c r="I45" s="7"/>
      <c r="J45" s="4"/>
      <c r="K45" s="1"/>
      <c r="L45" s="1"/>
      <c r="M45" s="1"/>
      <c r="N45" s="1"/>
      <c r="O45" s="1"/>
      <c r="P45" s="1"/>
      <c r="Q45" s="1"/>
      <c r="R45" s="1"/>
      <c r="S45" s="1"/>
      <c r="T45" s="1"/>
      <c r="U45" s="1"/>
      <c r="V45" s="1"/>
      <c r="W45" s="1"/>
      <c r="X45" s="1"/>
      <c r="Y45" s="1"/>
      <c r="Z45" s="1"/>
    </row>
    <row r="46" spans="1:26" ht="14.45" customHeight="1" x14ac:dyDescent="0.25">
      <c r="A46" s="3"/>
      <c r="B46" s="5"/>
      <c r="C46" s="101"/>
      <c r="D46" s="102"/>
      <c r="E46" s="102"/>
      <c r="F46" s="102"/>
      <c r="G46" s="102"/>
      <c r="H46" s="103"/>
      <c r="I46" s="7"/>
      <c r="J46" s="4"/>
      <c r="K46" s="1"/>
      <c r="L46" s="1"/>
      <c r="M46" s="1"/>
      <c r="N46" s="1"/>
      <c r="O46" s="1"/>
      <c r="P46" s="1"/>
      <c r="Q46" s="1"/>
      <c r="R46" s="1"/>
      <c r="S46" s="1"/>
      <c r="T46" s="1"/>
      <c r="U46" s="1"/>
      <c r="V46" s="1"/>
      <c r="W46" s="1"/>
      <c r="X46" s="1"/>
      <c r="Y46" s="1"/>
      <c r="Z46" s="1"/>
    </row>
    <row r="47" spans="1:26" ht="14.45" customHeight="1" x14ac:dyDescent="0.25">
      <c r="A47" s="3"/>
      <c r="B47" s="5"/>
      <c r="C47" s="101"/>
      <c r="D47" s="102"/>
      <c r="E47" s="102"/>
      <c r="F47" s="102"/>
      <c r="G47" s="102"/>
      <c r="H47" s="103"/>
      <c r="I47" s="7"/>
      <c r="J47" s="4"/>
      <c r="K47" s="1"/>
      <c r="L47" s="1"/>
      <c r="M47" s="1"/>
      <c r="N47" s="1"/>
      <c r="O47" s="1"/>
      <c r="P47" s="1"/>
      <c r="Q47" s="1"/>
      <c r="R47" s="1"/>
      <c r="S47" s="1"/>
      <c r="T47" s="1"/>
      <c r="U47" s="1"/>
      <c r="V47" s="1"/>
      <c r="W47" s="1"/>
      <c r="X47" s="1"/>
      <c r="Y47" s="1"/>
      <c r="Z47" s="1"/>
    </row>
    <row r="48" spans="1:26" ht="14.45" customHeight="1" x14ac:dyDescent="0.25">
      <c r="A48" s="3"/>
      <c r="B48" s="5"/>
      <c r="C48" s="101"/>
      <c r="D48" s="102"/>
      <c r="E48" s="102"/>
      <c r="F48" s="102"/>
      <c r="G48" s="102"/>
      <c r="H48" s="103"/>
      <c r="I48" s="7"/>
      <c r="J48" s="4"/>
      <c r="K48" s="1"/>
      <c r="L48" s="1"/>
      <c r="M48" s="1"/>
      <c r="N48" s="1"/>
      <c r="O48" s="1"/>
      <c r="P48" s="1"/>
      <c r="Q48" s="1"/>
      <c r="R48" s="1"/>
      <c r="S48" s="1"/>
      <c r="T48" s="1"/>
      <c r="U48" s="1"/>
      <c r="V48" s="1"/>
      <c r="W48" s="1"/>
      <c r="X48" s="1"/>
      <c r="Y48" s="1"/>
      <c r="Z48" s="1"/>
    </row>
    <row r="49" spans="1:26" ht="14.45" customHeight="1" x14ac:dyDescent="0.25">
      <c r="A49" s="3"/>
      <c r="B49" s="5"/>
      <c r="C49" s="101"/>
      <c r="D49" s="102"/>
      <c r="E49" s="102"/>
      <c r="F49" s="102"/>
      <c r="G49" s="102"/>
      <c r="H49" s="103"/>
      <c r="I49" s="7"/>
      <c r="J49" s="4"/>
      <c r="K49" s="1"/>
      <c r="L49" s="1"/>
      <c r="M49" s="1"/>
      <c r="N49" s="1"/>
      <c r="O49" s="1"/>
      <c r="P49" s="1"/>
      <c r="Q49" s="1"/>
      <c r="R49" s="1"/>
      <c r="S49" s="1"/>
      <c r="T49" s="1"/>
      <c r="U49" s="1"/>
      <c r="V49" s="1"/>
      <c r="W49" s="1"/>
      <c r="X49" s="1"/>
      <c r="Y49" s="1"/>
      <c r="Z49" s="1"/>
    </row>
    <row r="50" spans="1:26" ht="14.45" customHeight="1" x14ac:dyDescent="0.25">
      <c r="A50" s="3"/>
      <c r="B50" s="5"/>
      <c r="C50" s="101"/>
      <c r="D50" s="102"/>
      <c r="E50" s="102"/>
      <c r="F50" s="102"/>
      <c r="G50" s="102"/>
      <c r="H50" s="103"/>
      <c r="I50" s="7"/>
      <c r="J50" s="4"/>
      <c r="K50" s="1"/>
      <c r="L50" s="1"/>
      <c r="M50" s="1"/>
      <c r="N50" s="1"/>
      <c r="O50" s="1"/>
      <c r="P50" s="1"/>
      <c r="Q50" s="1"/>
      <c r="R50" s="1"/>
      <c r="S50" s="1"/>
      <c r="T50" s="1"/>
      <c r="U50" s="1"/>
      <c r="V50" s="1"/>
      <c r="W50" s="1"/>
      <c r="X50" s="1"/>
      <c r="Y50" s="1"/>
      <c r="Z50" s="1"/>
    </row>
    <row r="51" spans="1:26" ht="14.45" customHeight="1" x14ac:dyDescent="0.25">
      <c r="A51" s="3"/>
      <c r="B51" s="5"/>
      <c r="C51" s="101"/>
      <c r="D51" s="102"/>
      <c r="E51" s="102"/>
      <c r="F51" s="102"/>
      <c r="G51" s="102"/>
      <c r="H51" s="103"/>
      <c r="I51" s="7"/>
      <c r="J51" s="4"/>
      <c r="K51" s="1"/>
      <c r="L51" s="1"/>
      <c r="M51" s="1"/>
      <c r="N51" s="1"/>
      <c r="O51" s="1"/>
      <c r="P51" s="1"/>
      <c r="Q51" s="1"/>
      <c r="R51" s="1"/>
      <c r="S51" s="1"/>
      <c r="T51" s="1"/>
      <c r="U51" s="1"/>
      <c r="V51" s="1"/>
      <c r="W51" s="1"/>
      <c r="X51" s="1"/>
      <c r="Y51" s="1"/>
      <c r="Z51" s="1"/>
    </row>
    <row r="52" spans="1:26" ht="14.45" customHeight="1" x14ac:dyDescent="0.25">
      <c r="A52" s="3"/>
      <c r="B52" s="5"/>
      <c r="C52" s="101"/>
      <c r="D52" s="102"/>
      <c r="E52" s="102"/>
      <c r="F52" s="102"/>
      <c r="G52" s="102"/>
      <c r="H52" s="103"/>
      <c r="I52" s="7"/>
      <c r="J52" s="4"/>
      <c r="K52" s="1"/>
      <c r="L52" s="1"/>
      <c r="M52" s="1"/>
      <c r="N52" s="1"/>
      <c r="O52" s="1"/>
      <c r="P52" s="1"/>
      <c r="Q52" s="1"/>
      <c r="R52" s="1"/>
      <c r="S52" s="1"/>
      <c r="T52" s="1"/>
      <c r="U52" s="1"/>
      <c r="V52" s="1"/>
      <c r="W52" s="1"/>
      <c r="X52" s="1"/>
      <c r="Y52" s="1"/>
      <c r="Z52" s="1"/>
    </row>
    <row r="53" spans="1:26" ht="15.75" thickBot="1" x14ac:dyDescent="0.3">
      <c r="A53" s="3"/>
      <c r="B53" s="5"/>
      <c r="C53" s="104"/>
      <c r="D53" s="105"/>
      <c r="E53" s="105"/>
      <c r="F53" s="105"/>
      <c r="G53" s="105"/>
      <c r="H53" s="106"/>
      <c r="I53" s="7"/>
      <c r="J53" s="4"/>
      <c r="K53" s="1"/>
      <c r="L53" s="1"/>
      <c r="M53" s="1"/>
      <c r="N53" s="1"/>
      <c r="O53" s="1"/>
      <c r="P53" s="1"/>
      <c r="Q53" s="1"/>
      <c r="R53" s="1"/>
      <c r="S53" s="1"/>
      <c r="T53" s="1"/>
      <c r="U53" s="1"/>
      <c r="V53" s="1"/>
      <c r="W53" s="1"/>
      <c r="X53" s="1"/>
      <c r="Y53" s="1"/>
      <c r="Z53" s="1"/>
    </row>
    <row r="54" spans="1:26" ht="15.75" thickBot="1" x14ac:dyDescent="0.3">
      <c r="A54" s="3"/>
      <c r="B54" s="5"/>
      <c r="C54" s="34"/>
      <c r="D54" s="34"/>
      <c r="E54" s="34"/>
      <c r="F54" s="34"/>
      <c r="G54" s="34"/>
      <c r="H54" s="34"/>
      <c r="I54" s="7"/>
      <c r="J54" s="4"/>
      <c r="K54" s="1"/>
      <c r="L54" s="1"/>
      <c r="M54" s="1"/>
      <c r="N54" s="1"/>
      <c r="O54" s="1"/>
      <c r="P54" s="1"/>
      <c r="Q54" s="1"/>
      <c r="R54" s="1"/>
      <c r="S54" s="1"/>
      <c r="T54" s="1"/>
      <c r="U54" s="1"/>
      <c r="V54" s="1"/>
      <c r="W54" s="1"/>
      <c r="X54" s="1"/>
      <c r="Y54" s="1"/>
      <c r="Z54" s="1"/>
    </row>
    <row r="55" spans="1:26" x14ac:dyDescent="0.25">
      <c r="A55" s="3"/>
      <c r="B55" s="5"/>
      <c r="C55" s="107" t="s">
        <v>821</v>
      </c>
      <c r="D55" s="108"/>
      <c r="E55" s="108"/>
      <c r="F55" s="108"/>
      <c r="G55" s="108"/>
      <c r="H55" s="109"/>
      <c r="I55" s="7"/>
      <c r="J55" s="4"/>
      <c r="K55" s="1"/>
      <c r="L55" s="1"/>
      <c r="M55" s="1"/>
      <c r="N55" s="1"/>
      <c r="O55" s="1"/>
      <c r="P55" s="1"/>
      <c r="Q55" s="1"/>
      <c r="R55" s="1"/>
      <c r="S55" s="1"/>
      <c r="T55" s="1"/>
      <c r="U55" s="1"/>
      <c r="V55" s="1"/>
      <c r="W55" s="1"/>
      <c r="X55" s="1"/>
      <c r="Y55" s="1"/>
      <c r="Z55" s="1"/>
    </row>
    <row r="56" spans="1:26" ht="14.45" customHeight="1" x14ac:dyDescent="0.25">
      <c r="A56" s="3"/>
      <c r="B56" s="5"/>
      <c r="C56" s="101" t="s">
        <v>820</v>
      </c>
      <c r="D56" s="102"/>
      <c r="E56" s="102"/>
      <c r="F56" s="102"/>
      <c r="G56" s="102"/>
      <c r="H56" s="103"/>
      <c r="I56" s="7"/>
      <c r="J56" s="4"/>
      <c r="K56" s="1"/>
      <c r="L56" s="1"/>
      <c r="M56" s="1"/>
      <c r="N56" s="1"/>
      <c r="O56" s="1"/>
      <c r="P56" s="1"/>
      <c r="Q56" s="1"/>
      <c r="R56" s="1"/>
      <c r="S56" s="1"/>
      <c r="T56" s="1"/>
      <c r="U56" s="1"/>
      <c r="V56" s="1"/>
      <c r="W56" s="1"/>
      <c r="X56" s="1"/>
      <c r="Y56" s="1"/>
      <c r="Z56" s="1"/>
    </row>
    <row r="57" spans="1:26" x14ac:dyDescent="0.25">
      <c r="A57" s="3"/>
      <c r="B57" s="5"/>
      <c r="C57" s="101"/>
      <c r="D57" s="102"/>
      <c r="E57" s="102"/>
      <c r="F57" s="102"/>
      <c r="G57" s="102"/>
      <c r="H57" s="103"/>
      <c r="I57" s="7"/>
      <c r="J57" s="4"/>
      <c r="K57" s="1"/>
      <c r="L57" s="1"/>
      <c r="M57" s="1"/>
      <c r="N57" s="1"/>
      <c r="O57" s="1"/>
      <c r="P57" s="1"/>
      <c r="Q57" s="1"/>
      <c r="R57" s="1"/>
      <c r="S57" s="1"/>
      <c r="T57" s="1"/>
      <c r="U57" s="1"/>
      <c r="V57" s="1"/>
      <c r="W57" s="1"/>
      <c r="X57" s="1"/>
      <c r="Y57" s="1"/>
      <c r="Z57" s="1"/>
    </row>
    <row r="58" spans="1:26" x14ac:dyDescent="0.25">
      <c r="A58" s="3"/>
      <c r="B58" s="5"/>
      <c r="C58" s="101"/>
      <c r="D58" s="102"/>
      <c r="E58" s="102"/>
      <c r="F58" s="102"/>
      <c r="G58" s="102"/>
      <c r="H58" s="103"/>
      <c r="I58" s="7"/>
      <c r="J58" s="4"/>
      <c r="K58" s="1"/>
      <c r="L58" s="1"/>
      <c r="M58" s="1"/>
      <c r="N58" s="1"/>
      <c r="O58" s="1"/>
      <c r="P58" s="1"/>
      <c r="Q58" s="1"/>
      <c r="R58" s="1"/>
      <c r="S58" s="1"/>
      <c r="T58" s="1"/>
      <c r="U58" s="1"/>
      <c r="V58" s="1"/>
      <c r="W58" s="1"/>
      <c r="X58" s="1"/>
      <c r="Y58" s="1"/>
      <c r="Z58" s="1"/>
    </row>
    <row r="59" spans="1:26" x14ac:dyDescent="0.25">
      <c r="A59" s="3"/>
      <c r="B59" s="5"/>
      <c r="C59" s="101"/>
      <c r="D59" s="102"/>
      <c r="E59" s="102"/>
      <c r="F59" s="102"/>
      <c r="G59" s="102"/>
      <c r="H59" s="103"/>
      <c r="I59" s="7"/>
      <c r="J59" s="4"/>
      <c r="K59" s="1"/>
      <c r="L59" s="1"/>
      <c r="M59" s="1"/>
      <c r="N59" s="1"/>
      <c r="O59" s="1"/>
      <c r="P59" s="1"/>
      <c r="Q59" s="1"/>
      <c r="R59" s="1"/>
      <c r="S59" s="1"/>
      <c r="T59" s="1"/>
      <c r="U59" s="1"/>
      <c r="V59" s="1"/>
      <c r="W59" s="1"/>
      <c r="X59" s="1"/>
      <c r="Y59" s="1"/>
      <c r="Z59" s="1"/>
    </row>
    <row r="60" spans="1:26" x14ac:dyDescent="0.25">
      <c r="A60" s="3"/>
      <c r="B60" s="5"/>
      <c r="C60" s="101"/>
      <c r="D60" s="102"/>
      <c r="E60" s="102"/>
      <c r="F60" s="102"/>
      <c r="G60" s="102"/>
      <c r="H60" s="103"/>
      <c r="I60" s="7"/>
      <c r="J60" s="4"/>
      <c r="K60" s="1"/>
      <c r="L60" s="1"/>
      <c r="M60" s="1"/>
      <c r="N60" s="1"/>
      <c r="O60" s="1"/>
      <c r="P60" s="1"/>
      <c r="Q60" s="1"/>
      <c r="R60" s="1"/>
      <c r="S60" s="1"/>
      <c r="T60" s="1"/>
      <c r="U60" s="1"/>
      <c r="V60" s="1"/>
      <c r="W60" s="1"/>
      <c r="X60" s="1"/>
      <c r="Y60" s="1"/>
      <c r="Z60" s="1"/>
    </row>
    <row r="61" spans="1:26" x14ac:dyDescent="0.25">
      <c r="A61" s="3"/>
      <c r="B61" s="5"/>
      <c r="C61" s="101"/>
      <c r="D61" s="102"/>
      <c r="E61" s="102"/>
      <c r="F61" s="102"/>
      <c r="G61" s="102"/>
      <c r="H61" s="103"/>
      <c r="I61" s="7"/>
      <c r="J61" s="4"/>
      <c r="K61" s="1"/>
      <c r="L61" s="1"/>
      <c r="M61" s="1"/>
      <c r="N61" s="1"/>
      <c r="O61" s="1"/>
      <c r="P61" s="1"/>
      <c r="Q61" s="1"/>
      <c r="R61" s="1"/>
      <c r="S61" s="1"/>
      <c r="T61" s="1"/>
      <c r="U61" s="1"/>
      <c r="V61" s="1"/>
      <c r="W61" s="1"/>
      <c r="X61" s="1"/>
      <c r="Y61" s="1"/>
      <c r="Z61" s="1"/>
    </row>
    <row r="62" spans="1:26" x14ac:dyDescent="0.25">
      <c r="A62" s="3"/>
      <c r="B62" s="5"/>
      <c r="C62" s="101"/>
      <c r="D62" s="102"/>
      <c r="E62" s="102"/>
      <c r="F62" s="102"/>
      <c r="G62" s="102"/>
      <c r="H62" s="103"/>
      <c r="I62" s="7"/>
      <c r="J62" s="4"/>
      <c r="K62" s="1"/>
      <c r="L62" s="1"/>
      <c r="M62" s="1"/>
      <c r="N62" s="1"/>
      <c r="O62" s="1"/>
      <c r="P62" s="1"/>
      <c r="Q62" s="1"/>
      <c r="R62" s="1"/>
      <c r="S62" s="1"/>
      <c r="T62" s="1"/>
      <c r="U62" s="1"/>
      <c r="V62" s="1"/>
      <c r="W62" s="1"/>
      <c r="X62" s="1"/>
      <c r="Y62" s="1"/>
      <c r="Z62" s="1"/>
    </row>
    <row r="63" spans="1:26" x14ac:dyDescent="0.25">
      <c r="A63" s="3"/>
      <c r="B63" s="5"/>
      <c r="C63" s="101"/>
      <c r="D63" s="102"/>
      <c r="E63" s="102"/>
      <c r="F63" s="102"/>
      <c r="G63" s="102"/>
      <c r="H63" s="103"/>
      <c r="I63" s="7"/>
      <c r="J63" s="4"/>
      <c r="K63" s="1"/>
      <c r="L63" s="1"/>
      <c r="M63" s="1"/>
      <c r="N63" s="1"/>
      <c r="O63" s="1"/>
      <c r="P63" s="1"/>
      <c r="Q63" s="1"/>
      <c r="R63" s="1"/>
      <c r="S63" s="1"/>
      <c r="T63" s="1"/>
      <c r="U63" s="1"/>
      <c r="V63" s="1"/>
      <c r="W63" s="1"/>
      <c r="X63" s="1"/>
      <c r="Y63" s="1"/>
      <c r="Z63" s="1"/>
    </row>
    <row r="64" spans="1:26" x14ac:dyDescent="0.25">
      <c r="A64" s="3"/>
      <c r="B64" s="5"/>
      <c r="C64" s="101"/>
      <c r="D64" s="102"/>
      <c r="E64" s="102"/>
      <c r="F64" s="102"/>
      <c r="G64" s="102"/>
      <c r="H64" s="103"/>
      <c r="I64" s="7"/>
      <c r="J64" s="4"/>
      <c r="K64" s="1"/>
      <c r="L64" s="1"/>
      <c r="M64" s="1"/>
      <c r="N64" s="1"/>
      <c r="O64" s="1"/>
      <c r="P64" s="1"/>
      <c r="Q64" s="1"/>
      <c r="R64" s="1"/>
      <c r="S64" s="1"/>
      <c r="T64" s="1"/>
      <c r="U64" s="1"/>
      <c r="V64" s="1"/>
      <c r="W64" s="1"/>
      <c r="X64" s="1"/>
      <c r="Y64" s="1"/>
      <c r="Z64" s="1"/>
    </row>
    <row r="65" spans="1:26" x14ac:dyDescent="0.25">
      <c r="A65" s="3"/>
      <c r="B65" s="5"/>
      <c r="C65" s="101"/>
      <c r="D65" s="102"/>
      <c r="E65" s="102"/>
      <c r="F65" s="102"/>
      <c r="G65" s="102"/>
      <c r="H65" s="103"/>
      <c r="I65" s="7"/>
      <c r="J65" s="4"/>
      <c r="K65" s="1"/>
      <c r="L65" s="1"/>
      <c r="M65" s="1"/>
      <c r="N65" s="1"/>
      <c r="O65" s="1"/>
      <c r="P65" s="1"/>
      <c r="Q65" s="1"/>
      <c r="R65" s="1"/>
      <c r="S65" s="1"/>
      <c r="T65" s="1"/>
      <c r="U65" s="1"/>
      <c r="V65" s="1"/>
      <c r="W65" s="1"/>
      <c r="X65" s="1"/>
      <c r="Y65" s="1"/>
      <c r="Z65" s="1"/>
    </row>
    <row r="66" spans="1:26" x14ac:dyDescent="0.25">
      <c r="A66" s="3"/>
      <c r="B66" s="5"/>
      <c r="C66" s="101"/>
      <c r="D66" s="102"/>
      <c r="E66" s="102"/>
      <c r="F66" s="102"/>
      <c r="G66" s="102"/>
      <c r="H66" s="103"/>
      <c r="I66" s="7"/>
      <c r="J66" s="4"/>
      <c r="K66" s="1"/>
      <c r="L66" s="1"/>
      <c r="M66" s="1"/>
      <c r="N66" s="1"/>
      <c r="O66" s="1"/>
      <c r="P66" s="1"/>
      <c r="Q66" s="1"/>
      <c r="R66" s="1"/>
      <c r="S66" s="1"/>
      <c r="T66" s="1"/>
      <c r="U66" s="1"/>
      <c r="V66" s="1"/>
      <c r="W66" s="1"/>
      <c r="X66" s="1"/>
      <c r="Y66" s="1"/>
      <c r="Z66" s="1"/>
    </row>
    <row r="67" spans="1:26" x14ac:dyDescent="0.25">
      <c r="A67" s="3"/>
      <c r="B67" s="5"/>
      <c r="C67" s="101"/>
      <c r="D67" s="102"/>
      <c r="E67" s="102"/>
      <c r="F67" s="102"/>
      <c r="G67" s="102"/>
      <c r="H67" s="103"/>
      <c r="I67" s="7"/>
      <c r="J67" s="4"/>
      <c r="K67" s="1"/>
      <c r="L67" s="1"/>
      <c r="M67" s="1"/>
      <c r="N67" s="1"/>
      <c r="O67" s="1"/>
      <c r="P67" s="1"/>
      <c r="Q67" s="1"/>
      <c r="R67" s="1"/>
      <c r="S67" s="1"/>
      <c r="T67" s="1"/>
      <c r="U67" s="1"/>
      <c r="V67" s="1"/>
      <c r="W67" s="1"/>
      <c r="X67" s="1"/>
      <c r="Y67" s="1"/>
      <c r="Z67" s="1"/>
    </row>
    <row r="68" spans="1:26" x14ac:dyDescent="0.25">
      <c r="A68" s="3"/>
      <c r="B68" s="5"/>
      <c r="C68" s="101"/>
      <c r="D68" s="102"/>
      <c r="E68" s="102"/>
      <c r="F68" s="102"/>
      <c r="G68" s="102"/>
      <c r="H68" s="103"/>
      <c r="I68" s="7"/>
      <c r="J68" s="4"/>
      <c r="K68" s="1"/>
      <c r="L68" s="1"/>
      <c r="M68" s="1"/>
      <c r="N68" s="1"/>
      <c r="O68" s="1"/>
      <c r="P68" s="1"/>
      <c r="Q68" s="1"/>
      <c r="R68" s="1"/>
      <c r="S68" s="1"/>
      <c r="T68" s="1"/>
      <c r="U68" s="1"/>
      <c r="V68" s="1"/>
      <c r="W68" s="1"/>
      <c r="X68" s="1"/>
      <c r="Y68" s="1"/>
      <c r="Z68" s="1"/>
    </row>
    <row r="69" spans="1:26" x14ac:dyDescent="0.25">
      <c r="A69" s="3"/>
      <c r="B69" s="5"/>
      <c r="C69" s="101"/>
      <c r="D69" s="102"/>
      <c r="E69" s="102"/>
      <c r="F69" s="102"/>
      <c r="G69" s="102"/>
      <c r="H69" s="103"/>
      <c r="I69" s="7"/>
      <c r="J69" s="4"/>
      <c r="K69" s="1"/>
      <c r="L69" s="1"/>
      <c r="M69" s="1"/>
      <c r="N69" s="1"/>
      <c r="O69" s="1"/>
      <c r="P69" s="1"/>
      <c r="Q69" s="1"/>
      <c r="R69" s="1"/>
      <c r="S69" s="1"/>
      <c r="T69" s="1"/>
      <c r="U69" s="1"/>
      <c r="V69" s="1"/>
      <c r="W69" s="1"/>
      <c r="X69" s="1"/>
      <c r="Y69" s="1"/>
      <c r="Z69" s="1"/>
    </row>
    <row r="70" spans="1:26" ht="15.75" thickBot="1" x14ac:dyDescent="0.3">
      <c r="A70" s="3"/>
      <c r="B70" s="5"/>
      <c r="C70" s="104"/>
      <c r="D70" s="105"/>
      <c r="E70" s="105"/>
      <c r="F70" s="105"/>
      <c r="G70" s="105"/>
      <c r="H70" s="106"/>
      <c r="I70" s="7"/>
      <c r="J70" s="4"/>
      <c r="K70" s="1"/>
      <c r="L70" s="1"/>
      <c r="M70" s="1"/>
      <c r="N70" s="1"/>
      <c r="O70" s="1"/>
      <c r="P70" s="1"/>
      <c r="Q70" s="1"/>
      <c r="R70" s="1"/>
      <c r="S70" s="1"/>
      <c r="T70" s="1"/>
      <c r="U70" s="1"/>
      <c r="V70" s="1"/>
      <c r="W70" s="1"/>
      <c r="X70" s="1"/>
      <c r="Y70" s="1"/>
      <c r="Z70" s="1"/>
    </row>
    <row r="71" spans="1:26" ht="15.75" thickBot="1" x14ac:dyDescent="0.3">
      <c r="A71" s="3"/>
      <c r="B71" s="5"/>
      <c r="C71" s="34"/>
      <c r="D71" s="34"/>
      <c r="E71" s="34"/>
      <c r="F71" s="34"/>
      <c r="G71" s="34"/>
      <c r="H71" s="34"/>
      <c r="I71" s="7"/>
      <c r="J71" s="4"/>
      <c r="K71" s="1"/>
      <c r="L71" s="1"/>
      <c r="M71" s="1"/>
      <c r="N71" s="1"/>
      <c r="O71" s="1"/>
      <c r="P71" s="1"/>
      <c r="Q71" s="1"/>
      <c r="R71" s="1"/>
      <c r="S71" s="1"/>
      <c r="T71" s="1"/>
      <c r="U71" s="1"/>
      <c r="V71" s="1"/>
      <c r="W71" s="1"/>
      <c r="X71" s="1"/>
      <c r="Y71" s="1"/>
      <c r="Z71" s="1"/>
    </row>
    <row r="72" spans="1:26" x14ac:dyDescent="0.25">
      <c r="A72" s="3"/>
      <c r="B72" s="5"/>
      <c r="C72" s="107" t="s">
        <v>822</v>
      </c>
      <c r="D72" s="108"/>
      <c r="E72" s="108"/>
      <c r="F72" s="108"/>
      <c r="G72" s="108"/>
      <c r="H72" s="109"/>
      <c r="I72" s="7"/>
      <c r="J72" s="4"/>
      <c r="K72" s="1"/>
      <c r="L72" s="1"/>
      <c r="M72" s="1"/>
      <c r="N72" s="1"/>
      <c r="O72" s="1"/>
      <c r="P72" s="1"/>
      <c r="Q72" s="1"/>
      <c r="R72" s="1"/>
      <c r="S72" s="1"/>
      <c r="T72" s="1"/>
      <c r="U72" s="1"/>
      <c r="V72" s="1"/>
      <c r="W72" s="1"/>
      <c r="X72" s="1"/>
      <c r="Y72" s="1"/>
      <c r="Z72" s="1"/>
    </row>
    <row r="73" spans="1:26" ht="14.45" customHeight="1" x14ac:dyDescent="0.25">
      <c r="A73" s="3"/>
      <c r="B73" s="5"/>
      <c r="C73" s="101" t="s">
        <v>823</v>
      </c>
      <c r="D73" s="102"/>
      <c r="E73" s="102"/>
      <c r="F73" s="102"/>
      <c r="G73" s="102"/>
      <c r="H73" s="103"/>
      <c r="I73" s="7"/>
      <c r="J73" s="4"/>
      <c r="K73" s="1"/>
      <c r="L73" s="1"/>
      <c r="M73" s="1"/>
      <c r="N73" s="1"/>
      <c r="O73" s="1"/>
      <c r="P73" s="1"/>
      <c r="Q73" s="1"/>
      <c r="R73" s="1"/>
      <c r="S73" s="1"/>
      <c r="T73" s="1"/>
      <c r="U73" s="1"/>
      <c r="V73" s="1"/>
      <c r="W73" s="1"/>
      <c r="X73" s="1"/>
      <c r="Y73" s="1"/>
      <c r="Z73" s="1"/>
    </row>
    <row r="74" spans="1:26" x14ac:dyDescent="0.25">
      <c r="A74" s="3"/>
      <c r="B74" s="5"/>
      <c r="C74" s="101"/>
      <c r="D74" s="102"/>
      <c r="E74" s="102"/>
      <c r="F74" s="102"/>
      <c r="G74" s="102"/>
      <c r="H74" s="103"/>
      <c r="I74" s="7"/>
      <c r="J74" s="4"/>
      <c r="K74" s="1"/>
      <c r="L74" s="1"/>
      <c r="M74" s="1"/>
      <c r="N74" s="1"/>
      <c r="O74" s="1"/>
      <c r="P74" s="1"/>
      <c r="Q74" s="1"/>
      <c r="R74" s="1"/>
      <c r="S74" s="1"/>
      <c r="T74" s="1"/>
      <c r="U74" s="1"/>
      <c r="V74" s="1"/>
      <c r="W74" s="1"/>
      <c r="X74" s="1"/>
      <c r="Y74" s="1"/>
      <c r="Z74" s="1"/>
    </row>
    <row r="75" spans="1:26" x14ac:dyDescent="0.25">
      <c r="A75" s="3"/>
      <c r="B75" s="5"/>
      <c r="C75" s="101"/>
      <c r="D75" s="102"/>
      <c r="E75" s="102"/>
      <c r="F75" s="102"/>
      <c r="G75" s="102"/>
      <c r="H75" s="103"/>
      <c r="I75" s="7"/>
      <c r="J75" s="4"/>
      <c r="K75" s="1"/>
      <c r="L75" s="1"/>
      <c r="M75" s="1"/>
      <c r="N75" s="1"/>
      <c r="O75" s="1"/>
      <c r="P75" s="1"/>
      <c r="Q75" s="1"/>
      <c r="R75" s="1"/>
      <c r="S75" s="1"/>
      <c r="T75" s="1"/>
      <c r="U75" s="1"/>
      <c r="V75" s="1"/>
      <c r="W75" s="1"/>
      <c r="X75" s="1"/>
      <c r="Y75" s="1"/>
      <c r="Z75" s="1"/>
    </row>
    <row r="76" spans="1:26" x14ac:dyDescent="0.25">
      <c r="A76" s="3"/>
      <c r="B76" s="5"/>
      <c r="C76" s="101"/>
      <c r="D76" s="102"/>
      <c r="E76" s="102"/>
      <c r="F76" s="102"/>
      <c r="G76" s="102"/>
      <c r="H76" s="103"/>
      <c r="I76" s="7"/>
      <c r="J76" s="4"/>
      <c r="K76" s="1"/>
      <c r="L76" s="1"/>
      <c r="M76" s="1"/>
      <c r="N76" s="1"/>
      <c r="O76" s="1"/>
      <c r="P76" s="1"/>
      <c r="Q76" s="1"/>
      <c r="R76" s="1"/>
      <c r="S76" s="1"/>
      <c r="T76" s="1"/>
      <c r="U76" s="1"/>
      <c r="V76" s="1"/>
      <c r="W76" s="1"/>
      <c r="X76" s="1"/>
      <c r="Y76" s="1"/>
      <c r="Z76" s="1"/>
    </row>
    <row r="77" spans="1:26" x14ac:dyDescent="0.25">
      <c r="A77" s="3"/>
      <c r="B77" s="5"/>
      <c r="C77" s="101"/>
      <c r="D77" s="102"/>
      <c r="E77" s="102"/>
      <c r="F77" s="102"/>
      <c r="G77" s="102"/>
      <c r="H77" s="103"/>
      <c r="I77" s="7"/>
      <c r="J77" s="4"/>
      <c r="K77" s="1"/>
      <c r="L77" s="1"/>
      <c r="M77" s="1"/>
      <c r="N77" s="1"/>
      <c r="O77" s="1"/>
      <c r="P77" s="1"/>
      <c r="Q77" s="1"/>
      <c r="R77" s="1"/>
      <c r="S77" s="1"/>
      <c r="T77" s="1"/>
      <c r="U77" s="1"/>
      <c r="V77" s="1"/>
      <c r="W77" s="1"/>
      <c r="X77" s="1"/>
      <c r="Y77" s="1"/>
      <c r="Z77" s="1"/>
    </row>
    <row r="78" spans="1:26" x14ac:dyDescent="0.25">
      <c r="A78" s="3"/>
      <c r="B78" s="5"/>
      <c r="C78" s="101"/>
      <c r="D78" s="102"/>
      <c r="E78" s="102"/>
      <c r="F78" s="102"/>
      <c r="G78" s="102"/>
      <c r="H78" s="103"/>
      <c r="I78" s="7"/>
      <c r="J78" s="4"/>
      <c r="K78" s="1"/>
      <c r="L78" s="1"/>
      <c r="M78" s="1"/>
      <c r="N78" s="1"/>
      <c r="O78" s="1"/>
      <c r="P78" s="1"/>
      <c r="Q78" s="1"/>
      <c r="R78" s="1"/>
      <c r="S78" s="1"/>
      <c r="T78" s="1"/>
      <c r="U78" s="1"/>
      <c r="V78" s="1"/>
      <c r="W78" s="1"/>
      <c r="X78" s="1"/>
      <c r="Y78" s="1"/>
      <c r="Z78" s="1"/>
    </row>
    <row r="79" spans="1:26" x14ac:dyDescent="0.25">
      <c r="A79" s="3"/>
      <c r="B79" s="5"/>
      <c r="C79" s="101"/>
      <c r="D79" s="102"/>
      <c r="E79" s="102"/>
      <c r="F79" s="102"/>
      <c r="G79" s="102"/>
      <c r="H79" s="103"/>
      <c r="I79" s="7"/>
      <c r="J79" s="4"/>
      <c r="K79" s="1"/>
      <c r="L79" s="1"/>
      <c r="M79" s="1"/>
      <c r="N79" s="1"/>
      <c r="O79" s="1"/>
      <c r="P79" s="1"/>
      <c r="Q79" s="1"/>
      <c r="R79" s="1"/>
      <c r="S79" s="1"/>
      <c r="T79" s="1"/>
      <c r="U79" s="1"/>
      <c r="V79" s="1"/>
      <c r="W79" s="1"/>
      <c r="X79" s="1"/>
      <c r="Y79" s="1"/>
      <c r="Z79" s="1"/>
    </row>
    <row r="80" spans="1:26" x14ac:dyDescent="0.25">
      <c r="A80" s="3"/>
      <c r="B80" s="5"/>
      <c r="C80" s="101"/>
      <c r="D80" s="102"/>
      <c r="E80" s="102"/>
      <c r="F80" s="102"/>
      <c r="G80" s="102"/>
      <c r="H80" s="103"/>
      <c r="I80" s="7"/>
      <c r="J80" s="4"/>
      <c r="K80" s="1"/>
      <c r="L80" s="1"/>
      <c r="M80" s="1"/>
      <c r="N80" s="1"/>
      <c r="O80" s="1"/>
      <c r="P80" s="1"/>
      <c r="Q80" s="1"/>
      <c r="R80" s="1"/>
      <c r="S80" s="1"/>
      <c r="T80" s="1"/>
      <c r="U80" s="1"/>
      <c r="V80" s="1"/>
      <c r="W80" s="1"/>
      <c r="X80" s="1"/>
      <c r="Y80" s="1"/>
      <c r="Z80" s="1"/>
    </row>
    <row r="81" spans="1:26" x14ac:dyDescent="0.25">
      <c r="A81" s="3"/>
      <c r="B81" s="5"/>
      <c r="C81" s="101"/>
      <c r="D81" s="102"/>
      <c r="E81" s="102"/>
      <c r="F81" s="102"/>
      <c r="G81" s="102"/>
      <c r="H81" s="103"/>
      <c r="I81" s="7"/>
      <c r="J81" s="4"/>
      <c r="K81" s="1"/>
      <c r="L81" s="1"/>
      <c r="M81" s="1"/>
      <c r="N81" s="1"/>
      <c r="O81" s="1"/>
      <c r="P81" s="1"/>
      <c r="Q81" s="1"/>
      <c r="R81" s="1"/>
      <c r="S81" s="1"/>
      <c r="T81" s="1"/>
      <c r="U81" s="1"/>
      <c r="V81" s="1"/>
      <c r="W81" s="1"/>
      <c r="X81" s="1"/>
      <c r="Y81" s="1"/>
      <c r="Z81" s="1"/>
    </row>
    <row r="82" spans="1:26" x14ac:dyDescent="0.25">
      <c r="A82" s="3"/>
      <c r="B82" s="5"/>
      <c r="C82" s="101"/>
      <c r="D82" s="102"/>
      <c r="E82" s="102"/>
      <c r="F82" s="102"/>
      <c r="G82" s="102"/>
      <c r="H82" s="103"/>
      <c r="I82" s="7"/>
      <c r="J82" s="4"/>
      <c r="K82" s="1"/>
      <c r="L82" s="1"/>
      <c r="M82" s="1"/>
      <c r="N82" s="1"/>
      <c r="O82" s="1"/>
      <c r="P82" s="1"/>
      <c r="Q82" s="1"/>
      <c r="R82" s="1"/>
      <c r="S82" s="1"/>
      <c r="T82" s="1"/>
      <c r="U82" s="1"/>
      <c r="V82" s="1"/>
      <c r="W82" s="1"/>
      <c r="X82" s="1"/>
      <c r="Y82" s="1"/>
      <c r="Z82" s="1"/>
    </row>
    <row r="83" spans="1:26" x14ac:dyDescent="0.25">
      <c r="A83" s="3"/>
      <c r="B83" s="5"/>
      <c r="C83" s="101"/>
      <c r="D83" s="102"/>
      <c r="E83" s="102"/>
      <c r="F83" s="102"/>
      <c r="G83" s="102"/>
      <c r="H83" s="103"/>
      <c r="I83" s="7"/>
      <c r="J83" s="4"/>
      <c r="K83" s="1"/>
      <c r="L83" s="1"/>
      <c r="M83" s="1"/>
      <c r="N83" s="1"/>
      <c r="O83" s="1"/>
      <c r="P83" s="1"/>
      <c r="Q83" s="1"/>
      <c r="R83" s="1"/>
      <c r="S83" s="1"/>
      <c r="T83" s="1"/>
      <c r="U83" s="1"/>
      <c r="V83" s="1"/>
      <c r="W83" s="1"/>
      <c r="X83" s="1"/>
      <c r="Y83" s="1"/>
      <c r="Z83" s="1"/>
    </row>
    <row r="84" spans="1:26" ht="15.75" thickBot="1" x14ac:dyDescent="0.3">
      <c r="A84" s="3"/>
      <c r="B84" s="5"/>
      <c r="C84" s="104"/>
      <c r="D84" s="105"/>
      <c r="E84" s="105"/>
      <c r="F84" s="105"/>
      <c r="G84" s="105"/>
      <c r="H84" s="106"/>
      <c r="I84" s="7"/>
      <c r="J84" s="4"/>
      <c r="K84" s="1"/>
      <c r="L84" s="1"/>
      <c r="M84" s="1"/>
      <c r="N84" s="1"/>
      <c r="O84" s="1"/>
      <c r="P84" s="1"/>
      <c r="Q84" s="1"/>
      <c r="R84" s="1"/>
      <c r="S84" s="1"/>
      <c r="T84" s="1"/>
      <c r="U84" s="1"/>
      <c r="V84" s="1"/>
      <c r="W84" s="1"/>
      <c r="X84" s="1"/>
      <c r="Y84" s="1"/>
      <c r="Z84" s="1"/>
    </row>
    <row r="85" spans="1:26" ht="15.75" thickBot="1" x14ac:dyDescent="0.3">
      <c r="A85" s="3"/>
      <c r="B85" s="5"/>
      <c r="C85" s="34"/>
      <c r="D85" s="34"/>
      <c r="E85" s="34"/>
      <c r="F85" s="34"/>
      <c r="G85" s="34"/>
      <c r="H85" s="34"/>
      <c r="I85" s="7"/>
      <c r="J85" s="4"/>
      <c r="K85" s="1"/>
      <c r="L85" s="1"/>
      <c r="M85" s="1"/>
      <c r="N85" s="1"/>
      <c r="O85" s="1"/>
      <c r="P85" s="1"/>
      <c r="Q85" s="1"/>
      <c r="R85" s="1"/>
      <c r="S85" s="1"/>
      <c r="T85" s="1"/>
      <c r="U85" s="1"/>
      <c r="V85" s="1"/>
      <c r="W85" s="1"/>
      <c r="X85" s="1"/>
      <c r="Y85" s="1"/>
      <c r="Z85" s="1"/>
    </row>
    <row r="86" spans="1:26" x14ac:dyDescent="0.25">
      <c r="A86" s="3"/>
      <c r="B86" s="5"/>
      <c r="C86" s="107" t="s">
        <v>824</v>
      </c>
      <c r="D86" s="108"/>
      <c r="E86" s="108"/>
      <c r="F86" s="108"/>
      <c r="G86" s="108"/>
      <c r="H86" s="109"/>
      <c r="I86" s="7"/>
      <c r="J86" s="4"/>
      <c r="K86" s="1"/>
      <c r="L86" s="1"/>
      <c r="M86" s="1"/>
      <c r="N86" s="1"/>
      <c r="O86" s="1"/>
      <c r="P86" s="1"/>
      <c r="Q86" s="1"/>
      <c r="R86" s="1"/>
      <c r="S86" s="1"/>
      <c r="T86" s="1"/>
      <c r="U86" s="1"/>
      <c r="V86" s="1"/>
      <c r="W86" s="1"/>
      <c r="X86" s="1"/>
      <c r="Y86" s="1"/>
      <c r="Z86" s="1"/>
    </row>
    <row r="87" spans="1:26" ht="14.45" customHeight="1" x14ac:dyDescent="0.25">
      <c r="A87" s="3"/>
      <c r="B87" s="5"/>
      <c r="C87" s="101" t="s">
        <v>825</v>
      </c>
      <c r="D87" s="102"/>
      <c r="E87" s="102"/>
      <c r="F87" s="102"/>
      <c r="G87" s="102"/>
      <c r="H87" s="103"/>
      <c r="I87" s="7"/>
      <c r="J87" s="4"/>
      <c r="K87" s="1"/>
      <c r="L87" s="1"/>
      <c r="M87" s="1"/>
      <c r="N87" s="1"/>
      <c r="O87" s="1"/>
      <c r="P87" s="1"/>
      <c r="Q87" s="1"/>
      <c r="R87" s="1"/>
      <c r="S87" s="1"/>
      <c r="T87" s="1"/>
      <c r="U87" s="1"/>
      <c r="V87" s="1"/>
      <c r="W87" s="1"/>
      <c r="X87" s="1"/>
      <c r="Y87" s="1"/>
      <c r="Z87" s="1"/>
    </row>
    <row r="88" spans="1:26" x14ac:dyDescent="0.25">
      <c r="A88" s="3"/>
      <c r="B88" s="5"/>
      <c r="C88" s="101"/>
      <c r="D88" s="102"/>
      <c r="E88" s="102"/>
      <c r="F88" s="102"/>
      <c r="G88" s="102"/>
      <c r="H88" s="103"/>
      <c r="I88" s="7"/>
      <c r="J88" s="4"/>
      <c r="K88" s="1"/>
      <c r="L88" s="1"/>
      <c r="M88" s="1"/>
      <c r="N88" s="1"/>
      <c r="O88" s="1"/>
      <c r="P88" s="1"/>
      <c r="Q88" s="1"/>
      <c r="R88" s="1"/>
      <c r="S88" s="1"/>
      <c r="T88" s="1"/>
      <c r="U88" s="1"/>
      <c r="V88" s="1"/>
      <c r="W88" s="1"/>
      <c r="X88" s="1"/>
      <c r="Y88" s="1"/>
      <c r="Z88" s="1"/>
    </row>
    <row r="89" spans="1:26" x14ac:dyDescent="0.25">
      <c r="A89" s="3"/>
      <c r="B89" s="5"/>
      <c r="C89" s="101"/>
      <c r="D89" s="102"/>
      <c r="E89" s="102"/>
      <c r="F89" s="102"/>
      <c r="G89" s="102"/>
      <c r="H89" s="103"/>
      <c r="I89" s="7"/>
      <c r="J89" s="4"/>
      <c r="K89" s="1"/>
      <c r="L89" s="1"/>
      <c r="M89" s="1"/>
      <c r="N89" s="1"/>
      <c r="O89" s="1"/>
      <c r="P89" s="1"/>
      <c r="Q89" s="1"/>
      <c r="R89" s="1"/>
      <c r="S89" s="1"/>
      <c r="T89" s="1"/>
      <c r="U89" s="1"/>
      <c r="V89" s="1"/>
      <c r="W89" s="1"/>
      <c r="X89" s="1"/>
      <c r="Y89" s="1"/>
      <c r="Z89" s="1"/>
    </row>
    <row r="90" spans="1:26" x14ac:dyDescent="0.25">
      <c r="A90" s="3"/>
      <c r="B90" s="5"/>
      <c r="C90" s="101"/>
      <c r="D90" s="102"/>
      <c r="E90" s="102"/>
      <c r="F90" s="102"/>
      <c r="G90" s="102"/>
      <c r="H90" s="103"/>
      <c r="I90" s="7"/>
      <c r="J90" s="4"/>
      <c r="K90" s="1"/>
      <c r="L90" s="1"/>
      <c r="M90" s="1"/>
      <c r="N90" s="1"/>
      <c r="O90" s="1"/>
      <c r="P90" s="1"/>
      <c r="Q90" s="1"/>
      <c r="R90" s="1"/>
      <c r="S90" s="1"/>
      <c r="T90" s="1"/>
      <c r="U90" s="1"/>
      <c r="V90" s="1"/>
      <c r="W90" s="1"/>
      <c r="X90" s="1"/>
      <c r="Y90" s="1"/>
      <c r="Z90" s="1"/>
    </row>
    <row r="91" spans="1:26" x14ac:dyDescent="0.25">
      <c r="A91" s="3"/>
      <c r="B91" s="5"/>
      <c r="C91" s="101"/>
      <c r="D91" s="102"/>
      <c r="E91" s="102"/>
      <c r="F91" s="102"/>
      <c r="G91" s="102"/>
      <c r="H91" s="103"/>
      <c r="I91" s="7"/>
      <c r="J91" s="4"/>
      <c r="K91" s="1"/>
      <c r="L91" s="1"/>
      <c r="M91" s="1"/>
      <c r="N91" s="1"/>
      <c r="O91" s="1"/>
      <c r="P91" s="1"/>
      <c r="Q91" s="1"/>
      <c r="R91" s="1"/>
      <c r="S91" s="1"/>
      <c r="T91" s="1"/>
      <c r="U91" s="1"/>
      <c r="V91" s="1"/>
      <c r="W91" s="1"/>
      <c r="X91" s="1"/>
      <c r="Y91" s="1"/>
      <c r="Z91" s="1"/>
    </row>
    <row r="92" spans="1:26" ht="15.75" thickBot="1" x14ac:dyDescent="0.3">
      <c r="A92" s="3"/>
      <c r="B92" s="5"/>
      <c r="C92" s="104"/>
      <c r="D92" s="105"/>
      <c r="E92" s="105"/>
      <c r="F92" s="105"/>
      <c r="G92" s="105"/>
      <c r="H92" s="106"/>
      <c r="I92" s="7"/>
      <c r="J92" s="4"/>
      <c r="K92" s="1"/>
      <c r="L92" s="1"/>
      <c r="M92" s="1"/>
      <c r="N92" s="1"/>
      <c r="O92" s="1"/>
      <c r="P92" s="1"/>
      <c r="Q92" s="1"/>
      <c r="R92" s="1"/>
      <c r="S92" s="1"/>
      <c r="T92" s="1"/>
      <c r="U92" s="1"/>
      <c r="V92" s="1"/>
      <c r="W92" s="1"/>
      <c r="X92" s="1"/>
      <c r="Y92" s="1"/>
      <c r="Z92" s="1"/>
    </row>
    <row r="93" spans="1:26" ht="15.75" thickBot="1" x14ac:dyDescent="0.3">
      <c r="A93" s="3"/>
      <c r="B93" s="5"/>
      <c r="C93" s="34"/>
      <c r="D93" s="34"/>
      <c r="E93" s="34"/>
      <c r="F93" s="34"/>
      <c r="G93" s="34"/>
      <c r="H93" s="34"/>
      <c r="I93" s="7"/>
      <c r="J93" s="4"/>
      <c r="K93" s="1"/>
      <c r="L93" s="1"/>
      <c r="M93" s="1"/>
      <c r="N93" s="1"/>
      <c r="O93" s="1"/>
      <c r="P93" s="1"/>
      <c r="Q93" s="1"/>
      <c r="R93" s="1"/>
      <c r="S93" s="1"/>
      <c r="T93" s="1"/>
      <c r="U93" s="1"/>
      <c r="V93" s="1"/>
      <c r="W93" s="1"/>
      <c r="X93" s="1"/>
      <c r="Y93" s="1"/>
      <c r="Z93" s="1"/>
    </row>
    <row r="94" spans="1:26" x14ac:dyDescent="0.25">
      <c r="A94" s="3"/>
      <c r="B94" s="5"/>
      <c r="C94" s="107" t="s">
        <v>826</v>
      </c>
      <c r="D94" s="108"/>
      <c r="E94" s="108"/>
      <c r="F94" s="108"/>
      <c r="G94" s="108"/>
      <c r="H94" s="109"/>
      <c r="I94" s="7"/>
      <c r="J94" s="4"/>
      <c r="K94" s="1"/>
      <c r="L94" s="1"/>
      <c r="M94" s="1"/>
      <c r="N94" s="1"/>
      <c r="O94" s="1"/>
      <c r="P94" s="1"/>
      <c r="Q94" s="1"/>
      <c r="R94" s="1"/>
      <c r="S94" s="1"/>
      <c r="T94" s="1"/>
      <c r="U94" s="1"/>
      <c r="V94" s="1"/>
      <c r="W94" s="1"/>
      <c r="X94" s="1"/>
      <c r="Y94" s="1"/>
      <c r="Z94" s="1"/>
    </row>
    <row r="95" spans="1:26" x14ac:dyDescent="0.25">
      <c r="A95" s="3"/>
      <c r="B95" s="5"/>
      <c r="C95" s="101" t="s">
        <v>827</v>
      </c>
      <c r="D95" s="102"/>
      <c r="E95" s="102"/>
      <c r="F95" s="102"/>
      <c r="G95" s="102"/>
      <c r="H95" s="103"/>
      <c r="I95" s="7"/>
      <c r="J95" s="4"/>
      <c r="K95" s="1"/>
      <c r="L95" s="1"/>
      <c r="M95" s="1"/>
      <c r="N95" s="1"/>
      <c r="O95" s="1"/>
      <c r="P95" s="1"/>
      <c r="Q95" s="1"/>
      <c r="R95" s="1"/>
      <c r="S95" s="1"/>
      <c r="T95" s="1"/>
      <c r="U95" s="1"/>
      <c r="V95" s="1"/>
      <c r="W95" s="1"/>
      <c r="X95" s="1"/>
      <c r="Y95" s="1"/>
      <c r="Z95" s="1"/>
    </row>
    <row r="96" spans="1:26" x14ac:dyDescent="0.25">
      <c r="A96" s="3"/>
      <c r="B96" s="5"/>
      <c r="C96" s="101"/>
      <c r="D96" s="102"/>
      <c r="E96" s="102"/>
      <c r="F96" s="102"/>
      <c r="G96" s="102"/>
      <c r="H96" s="103"/>
      <c r="I96" s="7"/>
      <c r="J96" s="4"/>
      <c r="K96" s="1"/>
      <c r="L96" s="1"/>
      <c r="M96" s="1"/>
      <c r="N96" s="1"/>
      <c r="O96" s="1"/>
      <c r="P96" s="1"/>
      <c r="Q96" s="1"/>
      <c r="R96" s="1"/>
      <c r="S96" s="1"/>
      <c r="T96" s="1"/>
      <c r="U96" s="1"/>
      <c r="V96" s="1"/>
      <c r="W96" s="1"/>
      <c r="X96" s="1"/>
      <c r="Y96" s="1"/>
      <c r="Z96" s="1"/>
    </row>
    <row r="97" spans="1:26" x14ac:dyDescent="0.25">
      <c r="A97" s="3"/>
      <c r="B97" s="5"/>
      <c r="C97" s="101"/>
      <c r="D97" s="102"/>
      <c r="E97" s="102"/>
      <c r="F97" s="102"/>
      <c r="G97" s="102"/>
      <c r="H97" s="103"/>
      <c r="I97" s="7"/>
      <c r="J97" s="4"/>
      <c r="K97" s="1"/>
      <c r="L97" s="1"/>
      <c r="M97" s="1"/>
      <c r="N97" s="1"/>
      <c r="O97" s="1"/>
      <c r="P97" s="1"/>
      <c r="Q97" s="1"/>
      <c r="R97" s="1"/>
      <c r="S97" s="1"/>
      <c r="T97" s="1"/>
      <c r="U97" s="1"/>
      <c r="V97" s="1"/>
      <c r="W97" s="1"/>
      <c r="X97" s="1"/>
      <c r="Y97" s="1"/>
      <c r="Z97" s="1"/>
    </row>
    <row r="98" spans="1:26" x14ac:dyDescent="0.25">
      <c r="A98" s="3"/>
      <c r="B98" s="5"/>
      <c r="C98" s="101"/>
      <c r="D98" s="102"/>
      <c r="E98" s="102"/>
      <c r="F98" s="102"/>
      <c r="G98" s="102"/>
      <c r="H98" s="103"/>
      <c r="I98" s="7"/>
      <c r="J98" s="4"/>
      <c r="K98" s="1"/>
      <c r="L98" s="1"/>
      <c r="M98" s="1"/>
      <c r="N98" s="1"/>
      <c r="O98" s="1"/>
      <c r="P98" s="1"/>
      <c r="Q98" s="1"/>
      <c r="R98" s="1"/>
      <c r="S98" s="1"/>
      <c r="T98" s="1"/>
      <c r="U98" s="1"/>
      <c r="V98" s="1"/>
      <c r="W98" s="1"/>
      <c r="X98" s="1"/>
      <c r="Y98" s="1"/>
      <c r="Z98" s="1"/>
    </row>
    <row r="99" spans="1:26" x14ac:dyDescent="0.25">
      <c r="A99" s="3"/>
      <c r="B99" s="5"/>
      <c r="C99" s="101"/>
      <c r="D99" s="102"/>
      <c r="E99" s="102"/>
      <c r="F99" s="102"/>
      <c r="G99" s="102"/>
      <c r="H99" s="103"/>
      <c r="I99" s="7"/>
      <c r="J99" s="4"/>
      <c r="K99" s="1"/>
      <c r="L99" s="1"/>
      <c r="M99" s="1"/>
      <c r="N99" s="1"/>
      <c r="O99" s="1"/>
      <c r="P99" s="1"/>
      <c r="Q99" s="1"/>
      <c r="R99" s="1"/>
      <c r="S99" s="1"/>
      <c r="T99" s="1"/>
      <c r="U99" s="1"/>
      <c r="V99" s="1"/>
      <c r="W99" s="1"/>
      <c r="X99" s="1"/>
      <c r="Y99" s="1"/>
      <c r="Z99" s="1"/>
    </row>
    <row r="100" spans="1:26" ht="15.75" thickBot="1" x14ac:dyDescent="0.3">
      <c r="A100" s="3"/>
      <c r="B100" s="5"/>
      <c r="C100" s="104"/>
      <c r="D100" s="105"/>
      <c r="E100" s="105"/>
      <c r="F100" s="105"/>
      <c r="G100" s="105"/>
      <c r="H100" s="106"/>
      <c r="I100" s="7"/>
      <c r="J100" s="4"/>
      <c r="K100" s="1"/>
      <c r="L100" s="1"/>
      <c r="M100" s="1"/>
      <c r="N100" s="1"/>
      <c r="O100" s="1"/>
      <c r="P100" s="1"/>
      <c r="Q100" s="1"/>
      <c r="R100" s="1"/>
      <c r="S100" s="1"/>
      <c r="T100" s="1"/>
      <c r="U100" s="1"/>
      <c r="V100" s="1"/>
      <c r="W100" s="1"/>
      <c r="X100" s="1"/>
      <c r="Y100" s="1"/>
      <c r="Z100" s="1"/>
    </row>
    <row r="101" spans="1:26" ht="15.75" thickBot="1" x14ac:dyDescent="0.3">
      <c r="A101" s="3"/>
      <c r="B101" s="5"/>
      <c r="C101" s="34"/>
      <c r="D101" s="34"/>
      <c r="E101" s="34"/>
      <c r="F101" s="34"/>
      <c r="G101" s="34"/>
      <c r="H101" s="34"/>
      <c r="I101" s="7"/>
      <c r="J101" s="4"/>
      <c r="K101" s="1"/>
      <c r="L101" s="1"/>
      <c r="M101" s="1"/>
      <c r="N101" s="1"/>
      <c r="O101" s="1"/>
      <c r="P101" s="1"/>
      <c r="Q101" s="1"/>
      <c r="R101" s="1"/>
      <c r="S101" s="1"/>
      <c r="T101" s="1"/>
      <c r="U101" s="1"/>
      <c r="V101" s="1"/>
      <c r="W101" s="1"/>
      <c r="X101" s="1"/>
      <c r="Y101" s="1"/>
      <c r="Z101" s="1"/>
    </row>
    <row r="102" spans="1:26" x14ac:dyDescent="0.25">
      <c r="A102" s="3"/>
      <c r="B102" s="5"/>
      <c r="C102" s="107" t="s">
        <v>829</v>
      </c>
      <c r="D102" s="108"/>
      <c r="E102" s="108"/>
      <c r="F102" s="108"/>
      <c r="G102" s="108"/>
      <c r="H102" s="109"/>
      <c r="I102" s="7"/>
      <c r="J102" s="4"/>
      <c r="K102" s="1"/>
      <c r="L102" s="1"/>
      <c r="M102" s="1"/>
      <c r="N102" s="1"/>
      <c r="O102" s="1"/>
      <c r="P102" s="1"/>
      <c r="Q102" s="1"/>
      <c r="R102" s="1"/>
      <c r="S102" s="1"/>
      <c r="T102" s="1"/>
      <c r="U102" s="1"/>
      <c r="V102" s="1"/>
      <c r="W102" s="1"/>
      <c r="X102" s="1"/>
      <c r="Y102" s="1"/>
      <c r="Z102" s="1"/>
    </row>
    <row r="103" spans="1:26" x14ac:dyDescent="0.25">
      <c r="A103" s="3"/>
      <c r="B103" s="5"/>
      <c r="C103" s="101" t="s">
        <v>828</v>
      </c>
      <c r="D103" s="102"/>
      <c r="E103" s="102"/>
      <c r="F103" s="102"/>
      <c r="G103" s="102"/>
      <c r="H103" s="103"/>
      <c r="I103" s="7"/>
      <c r="J103" s="4"/>
      <c r="K103" s="1"/>
      <c r="L103" s="1"/>
      <c r="M103" s="1"/>
      <c r="N103" s="1"/>
      <c r="O103" s="1"/>
      <c r="P103" s="1"/>
      <c r="Q103" s="1"/>
      <c r="R103" s="1"/>
      <c r="S103" s="1"/>
      <c r="T103" s="1"/>
      <c r="U103" s="1"/>
      <c r="V103" s="1"/>
      <c r="W103" s="1"/>
      <c r="X103" s="1"/>
      <c r="Y103" s="1"/>
      <c r="Z103" s="1"/>
    </row>
    <row r="104" spans="1:26" x14ac:dyDescent="0.25">
      <c r="A104" s="3"/>
      <c r="B104" s="5"/>
      <c r="C104" s="101"/>
      <c r="D104" s="102"/>
      <c r="E104" s="102"/>
      <c r="F104" s="102"/>
      <c r="G104" s="102"/>
      <c r="H104" s="103"/>
      <c r="I104" s="7"/>
      <c r="J104" s="4"/>
      <c r="K104" s="1"/>
      <c r="L104" s="1"/>
      <c r="M104" s="1"/>
      <c r="N104" s="1"/>
      <c r="O104" s="1"/>
      <c r="P104" s="1"/>
      <c r="Q104" s="1"/>
      <c r="R104" s="1"/>
      <c r="S104" s="1"/>
      <c r="T104" s="1"/>
      <c r="U104" s="1"/>
      <c r="V104" s="1"/>
      <c r="W104" s="1"/>
      <c r="X104" s="1"/>
      <c r="Y104" s="1"/>
      <c r="Z104" s="1"/>
    </row>
    <row r="105" spans="1:26" x14ac:dyDescent="0.25">
      <c r="A105" s="3"/>
      <c r="B105" s="5"/>
      <c r="C105" s="101"/>
      <c r="D105" s="102"/>
      <c r="E105" s="102"/>
      <c r="F105" s="102"/>
      <c r="G105" s="102"/>
      <c r="H105" s="103"/>
      <c r="I105" s="7"/>
      <c r="J105" s="4"/>
      <c r="K105" s="1"/>
      <c r="L105" s="1"/>
      <c r="M105" s="1"/>
      <c r="N105" s="1"/>
      <c r="O105" s="1"/>
      <c r="P105" s="1"/>
      <c r="Q105" s="1"/>
      <c r="R105" s="1"/>
      <c r="S105" s="1"/>
      <c r="T105" s="1"/>
      <c r="U105" s="1"/>
      <c r="V105" s="1"/>
      <c r="W105" s="1"/>
      <c r="X105" s="1"/>
      <c r="Y105" s="1"/>
      <c r="Z105" s="1"/>
    </row>
    <row r="106" spans="1:26" x14ac:dyDescent="0.25">
      <c r="A106" s="3"/>
      <c r="B106" s="5"/>
      <c r="C106" s="101"/>
      <c r="D106" s="102"/>
      <c r="E106" s="102"/>
      <c r="F106" s="102"/>
      <c r="G106" s="102"/>
      <c r="H106" s="103"/>
      <c r="I106" s="7"/>
      <c r="J106" s="4"/>
      <c r="K106" s="1"/>
      <c r="L106" s="1"/>
      <c r="M106" s="1"/>
      <c r="N106" s="1"/>
      <c r="O106" s="1"/>
      <c r="P106" s="1"/>
      <c r="Q106" s="1"/>
      <c r="R106" s="1"/>
      <c r="S106" s="1"/>
      <c r="T106" s="1"/>
      <c r="U106" s="1"/>
      <c r="V106" s="1"/>
      <c r="W106" s="1"/>
      <c r="X106" s="1"/>
      <c r="Y106" s="1"/>
      <c r="Z106" s="1"/>
    </row>
    <row r="107" spans="1:26" x14ac:dyDescent="0.25">
      <c r="A107" s="3"/>
      <c r="B107" s="5"/>
      <c r="C107" s="101"/>
      <c r="D107" s="102"/>
      <c r="E107" s="102"/>
      <c r="F107" s="102"/>
      <c r="G107" s="102"/>
      <c r="H107" s="103"/>
      <c r="I107" s="7"/>
      <c r="J107" s="4"/>
      <c r="K107" s="1"/>
      <c r="L107" s="1"/>
      <c r="M107" s="1"/>
      <c r="N107" s="1"/>
      <c r="O107" s="1"/>
      <c r="P107" s="1"/>
      <c r="Q107" s="1"/>
      <c r="R107" s="1"/>
      <c r="S107" s="1"/>
      <c r="T107" s="1"/>
      <c r="U107" s="1"/>
      <c r="V107" s="1"/>
      <c r="W107" s="1"/>
      <c r="X107" s="1"/>
      <c r="Y107" s="1"/>
      <c r="Z107" s="1"/>
    </row>
    <row r="108" spans="1:26" x14ac:dyDescent="0.25">
      <c r="A108" s="3"/>
      <c r="B108" s="5"/>
      <c r="C108" s="101"/>
      <c r="D108" s="102"/>
      <c r="E108" s="102"/>
      <c r="F108" s="102"/>
      <c r="G108" s="102"/>
      <c r="H108" s="103"/>
      <c r="I108" s="7"/>
      <c r="J108" s="4"/>
      <c r="K108" s="1"/>
      <c r="L108" s="1"/>
      <c r="M108" s="1"/>
      <c r="N108" s="1"/>
      <c r="O108" s="1"/>
      <c r="P108" s="1"/>
      <c r="Q108" s="1"/>
      <c r="R108" s="1"/>
      <c r="S108" s="1"/>
      <c r="T108" s="1"/>
      <c r="U108" s="1"/>
      <c r="V108" s="1"/>
      <c r="W108" s="1"/>
      <c r="X108" s="1"/>
      <c r="Y108" s="1"/>
      <c r="Z108" s="1"/>
    </row>
    <row r="109" spans="1:26" x14ac:dyDescent="0.25">
      <c r="A109" s="3"/>
      <c r="B109" s="5"/>
      <c r="C109" s="101"/>
      <c r="D109" s="102"/>
      <c r="E109" s="102"/>
      <c r="F109" s="102"/>
      <c r="G109" s="102"/>
      <c r="H109" s="103"/>
      <c r="I109" s="7"/>
      <c r="J109" s="4"/>
      <c r="K109" s="1"/>
      <c r="L109" s="1"/>
      <c r="M109" s="1"/>
      <c r="N109" s="1"/>
      <c r="O109" s="1"/>
      <c r="P109" s="1"/>
      <c r="Q109" s="1"/>
      <c r="R109" s="1"/>
      <c r="S109" s="1"/>
      <c r="T109" s="1"/>
      <c r="U109" s="1"/>
      <c r="V109" s="1"/>
      <c r="W109" s="1"/>
      <c r="X109" s="1"/>
      <c r="Y109" s="1"/>
      <c r="Z109" s="1"/>
    </row>
    <row r="110" spans="1:26" x14ac:dyDescent="0.25">
      <c r="A110" s="3"/>
      <c r="B110" s="5"/>
      <c r="C110" s="101"/>
      <c r="D110" s="102"/>
      <c r="E110" s="102"/>
      <c r="F110" s="102"/>
      <c r="G110" s="102"/>
      <c r="H110" s="103"/>
      <c r="I110" s="7"/>
      <c r="J110" s="4"/>
      <c r="K110" s="1"/>
      <c r="L110" s="1"/>
      <c r="M110" s="1"/>
      <c r="N110" s="1"/>
      <c r="O110" s="1"/>
      <c r="P110" s="1"/>
      <c r="Q110" s="1"/>
      <c r="R110" s="1"/>
      <c r="S110" s="1"/>
      <c r="T110" s="1"/>
      <c r="U110" s="1"/>
      <c r="V110" s="1"/>
      <c r="W110" s="1"/>
      <c r="X110" s="1"/>
      <c r="Y110" s="1"/>
      <c r="Z110" s="1"/>
    </row>
    <row r="111" spans="1:26" x14ac:dyDescent="0.25">
      <c r="A111" s="3"/>
      <c r="B111" s="5"/>
      <c r="C111" s="101"/>
      <c r="D111" s="102"/>
      <c r="E111" s="102"/>
      <c r="F111" s="102"/>
      <c r="G111" s="102"/>
      <c r="H111" s="103"/>
      <c r="I111" s="7"/>
      <c r="J111" s="4"/>
      <c r="K111" s="1"/>
      <c r="L111" s="1"/>
      <c r="M111" s="1"/>
      <c r="N111" s="1"/>
      <c r="O111" s="1"/>
      <c r="P111" s="1"/>
      <c r="Q111" s="1"/>
      <c r="R111" s="1"/>
      <c r="S111" s="1"/>
      <c r="T111" s="1"/>
      <c r="U111" s="1"/>
      <c r="V111" s="1"/>
      <c r="W111" s="1"/>
      <c r="X111" s="1"/>
      <c r="Y111" s="1"/>
      <c r="Z111" s="1"/>
    </row>
    <row r="112" spans="1:26" x14ac:dyDescent="0.25">
      <c r="A112" s="3"/>
      <c r="B112" s="5"/>
      <c r="C112" s="101"/>
      <c r="D112" s="102"/>
      <c r="E112" s="102"/>
      <c r="F112" s="102"/>
      <c r="G112" s="102"/>
      <c r="H112" s="103"/>
      <c r="I112" s="7"/>
      <c r="J112" s="4"/>
      <c r="K112" s="1"/>
      <c r="L112" s="1"/>
      <c r="M112" s="1"/>
      <c r="N112" s="1"/>
      <c r="O112" s="1"/>
      <c r="P112" s="1"/>
      <c r="Q112" s="1"/>
      <c r="R112" s="1"/>
      <c r="S112" s="1"/>
      <c r="T112" s="1"/>
      <c r="U112" s="1"/>
      <c r="V112" s="1"/>
      <c r="W112" s="1"/>
      <c r="X112" s="1"/>
      <c r="Y112" s="1"/>
      <c r="Z112" s="1"/>
    </row>
    <row r="113" spans="1:26" x14ac:dyDescent="0.25">
      <c r="A113" s="3"/>
      <c r="B113" s="5"/>
      <c r="C113" s="101"/>
      <c r="D113" s="102"/>
      <c r="E113" s="102"/>
      <c r="F113" s="102"/>
      <c r="G113" s="102"/>
      <c r="H113" s="103"/>
      <c r="I113" s="7"/>
      <c r="J113" s="4"/>
      <c r="K113" s="1"/>
      <c r="L113" s="1"/>
      <c r="M113" s="1"/>
      <c r="N113" s="1"/>
      <c r="O113" s="1"/>
      <c r="P113" s="1"/>
      <c r="Q113" s="1"/>
      <c r="R113" s="1"/>
      <c r="S113" s="1"/>
      <c r="T113" s="1"/>
      <c r="U113" s="1"/>
      <c r="V113" s="1"/>
      <c r="W113" s="1"/>
      <c r="X113" s="1"/>
      <c r="Y113" s="1"/>
      <c r="Z113" s="1"/>
    </row>
    <row r="114" spans="1:26" x14ac:dyDescent="0.25">
      <c r="A114" s="3"/>
      <c r="B114" s="5"/>
      <c r="C114" s="101"/>
      <c r="D114" s="102"/>
      <c r="E114" s="102"/>
      <c r="F114" s="102"/>
      <c r="G114" s="102"/>
      <c r="H114" s="103"/>
      <c r="I114" s="7"/>
      <c r="J114" s="4"/>
      <c r="K114" s="1"/>
      <c r="L114" s="1"/>
      <c r="M114" s="1"/>
      <c r="N114" s="1"/>
      <c r="O114" s="1"/>
      <c r="P114" s="1"/>
      <c r="Q114" s="1"/>
      <c r="R114" s="1"/>
      <c r="S114" s="1"/>
      <c r="T114" s="1"/>
      <c r="U114" s="1"/>
      <c r="V114" s="1"/>
      <c r="W114" s="1"/>
      <c r="X114" s="1"/>
      <c r="Y114" s="1"/>
      <c r="Z114" s="1"/>
    </row>
    <row r="115" spans="1:26" x14ac:dyDescent="0.25">
      <c r="A115" s="3"/>
      <c r="B115" s="5"/>
      <c r="C115" s="101"/>
      <c r="D115" s="102"/>
      <c r="E115" s="102"/>
      <c r="F115" s="102"/>
      <c r="G115" s="102"/>
      <c r="H115" s="103"/>
      <c r="I115" s="7"/>
      <c r="J115" s="4"/>
      <c r="K115" s="1"/>
      <c r="L115" s="1"/>
      <c r="M115" s="1"/>
      <c r="N115" s="1"/>
      <c r="O115" s="1"/>
      <c r="P115" s="1"/>
      <c r="Q115" s="1"/>
      <c r="R115" s="1"/>
      <c r="S115" s="1"/>
      <c r="T115" s="1"/>
      <c r="U115" s="1"/>
      <c r="V115" s="1"/>
      <c r="W115" s="1"/>
      <c r="X115" s="1"/>
      <c r="Y115" s="1"/>
      <c r="Z115" s="1"/>
    </row>
    <row r="116" spans="1:26" x14ac:dyDescent="0.25">
      <c r="A116" s="3"/>
      <c r="B116" s="5"/>
      <c r="C116" s="101"/>
      <c r="D116" s="102"/>
      <c r="E116" s="102"/>
      <c r="F116" s="102"/>
      <c r="G116" s="102"/>
      <c r="H116" s="103"/>
      <c r="I116" s="7"/>
      <c r="J116" s="4"/>
      <c r="K116" s="1"/>
      <c r="L116" s="1"/>
      <c r="M116" s="1"/>
      <c r="N116" s="1"/>
      <c r="O116" s="1"/>
      <c r="P116" s="1"/>
      <c r="Q116" s="1"/>
      <c r="R116" s="1"/>
      <c r="S116" s="1"/>
      <c r="T116" s="1"/>
      <c r="U116" s="1"/>
      <c r="V116" s="1"/>
      <c r="W116" s="1"/>
      <c r="X116" s="1"/>
      <c r="Y116" s="1"/>
      <c r="Z116" s="1"/>
    </row>
    <row r="117" spans="1:26" x14ac:dyDescent="0.25">
      <c r="A117" s="3"/>
      <c r="B117" s="5"/>
      <c r="C117" s="101"/>
      <c r="D117" s="102"/>
      <c r="E117" s="102"/>
      <c r="F117" s="102"/>
      <c r="G117" s="102"/>
      <c r="H117" s="103"/>
      <c r="I117" s="7"/>
      <c r="J117" s="4"/>
      <c r="K117" s="1"/>
      <c r="L117" s="1"/>
      <c r="M117" s="1"/>
      <c r="N117" s="1"/>
      <c r="O117" s="1"/>
      <c r="P117" s="1"/>
      <c r="Q117" s="1"/>
      <c r="R117" s="1"/>
      <c r="S117" s="1"/>
      <c r="T117" s="1"/>
      <c r="U117" s="1"/>
      <c r="V117" s="1"/>
      <c r="W117" s="1"/>
      <c r="X117" s="1"/>
      <c r="Y117" s="1"/>
      <c r="Z117" s="1"/>
    </row>
    <row r="118" spans="1:26" x14ac:dyDescent="0.25">
      <c r="A118" s="3"/>
      <c r="B118" s="5"/>
      <c r="C118" s="101"/>
      <c r="D118" s="102"/>
      <c r="E118" s="102"/>
      <c r="F118" s="102"/>
      <c r="G118" s="102"/>
      <c r="H118" s="103"/>
      <c r="I118" s="7"/>
      <c r="J118" s="4"/>
      <c r="K118" s="1"/>
      <c r="L118" s="1"/>
      <c r="M118" s="1"/>
      <c r="N118" s="1"/>
      <c r="O118" s="1"/>
      <c r="P118" s="1"/>
      <c r="Q118" s="1"/>
      <c r="R118" s="1"/>
      <c r="S118" s="1"/>
      <c r="T118" s="1"/>
      <c r="U118" s="1"/>
      <c r="V118" s="1"/>
      <c r="W118" s="1"/>
      <c r="X118" s="1"/>
      <c r="Y118" s="1"/>
      <c r="Z118" s="1"/>
    </row>
    <row r="119" spans="1:26" x14ac:dyDescent="0.25">
      <c r="A119" s="3"/>
      <c r="B119" s="5"/>
      <c r="C119" s="101"/>
      <c r="D119" s="102"/>
      <c r="E119" s="102"/>
      <c r="F119" s="102"/>
      <c r="G119" s="102"/>
      <c r="H119" s="103"/>
      <c r="I119" s="7"/>
      <c r="J119" s="4"/>
      <c r="K119" s="1"/>
      <c r="L119" s="1"/>
      <c r="M119" s="1"/>
      <c r="N119" s="1"/>
      <c r="O119" s="1"/>
      <c r="P119" s="1"/>
      <c r="Q119" s="1"/>
      <c r="R119" s="1"/>
      <c r="S119" s="1"/>
      <c r="T119" s="1"/>
      <c r="U119" s="1"/>
      <c r="V119" s="1"/>
      <c r="W119" s="1"/>
      <c r="X119" s="1"/>
      <c r="Y119" s="1"/>
      <c r="Z119" s="1"/>
    </row>
    <row r="120" spans="1:26" x14ac:dyDescent="0.25">
      <c r="A120" s="3"/>
      <c r="B120" s="5"/>
      <c r="C120" s="101"/>
      <c r="D120" s="102"/>
      <c r="E120" s="102"/>
      <c r="F120" s="102"/>
      <c r="G120" s="102"/>
      <c r="H120" s="103"/>
      <c r="I120" s="7"/>
      <c r="J120" s="4"/>
      <c r="K120" s="1"/>
      <c r="L120" s="1"/>
      <c r="M120" s="1"/>
      <c r="N120" s="1"/>
      <c r="O120" s="1"/>
      <c r="P120" s="1"/>
      <c r="Q120" s="1"/>
      <c r="R120" s="1"/>
      <c r="S120" s="1"/>
      <c r="T120" s="1"/>
      <c r="U120" s="1"/>
      <c r="V120" s="1"/>
      <c r="W120" s="1"/>
      <c r="X120" s="1"/>
      <c r="Y120" s="1"/>
      <c r="Z120" s="1"/>
    </row>
    <row r="121" spans="1:26" x14ac:dyDescent="0.25">
      <c r="A121" s="3"/>
      <c r="B121" s="5"/>
      <c r="C121" s="101"/>
      <c r="D121" s="102"/>
      <c r="E121" s="102"/>
      <c r="F121" s="102"/>
      <c r="G121" s="102"/>
      <c r="H121" s="103"/>
      <c r="I121" s="7"/>
      <c r="J121" s="4"/>
      <c r="K121" s="1"/>
      <c r="L121" s="1"/>
      <c r="M121" s="1"/>
      <c r="N121" s="1"/>
      <c r="O121" s="1"/>
      <c r="P121" s="1"/>
      <c r="Q121" s="1"/>
      <c r="R121" s="1"/>
      <c r="S121" s="1"/>
      <c r="T121" s="1"/>
      <c r="U121" s="1"/>
      <c r="V121" s="1"/>
      <c r="W121" s="1"/>
      <c r="X121" s="1"/>
      <c r="Y121" s="1"/>
      <c r="Z121" s="1"/>
    </row>
    <row r="122" spans="1:26" x14ac:dyDescent="0.25">
      <c r="A122" s="3"/>
      <c r="B122" s="5"/>
      <c r="C122" s="101"/>
      <c r="D122" s="102"/>
      <c r="E122" s="102"/>
      <c r="F122" s="102"/>
      <c r="G122" s="102"/>
      <c r="H122" s="103"/>
      <c r="I122" s="7"/>
      <c r="J122" s="4"/>
      <c r="K122" s="1"/>
      <c r="L122" s="1"/>
      <c r="M122" s="1"/>
      <c r="N122" s="1"/>
      <c r="O122" s="1"/>
      <c r="P122" s="1"/>
      <c r="Q122" s="1"/>
      <c r="R122" s="1"/>
      <c r="S122" s="1"/>
      <c r="T122" s="1"/>
      <c r="U122" s="1"/>
      <c r="V122" s="1"/>
      <c r="W122" s="1"/>
      <c r="X122" s="1"/>
      <c r="Y122" s="1"/>
      <c r="Z122" s="1"/>
    </row>
    <row r="123" spans="1:26" x14ac:dyDescent="0.25">
      <c r="A123" s="3"/>
      <c r="B123" s="5"/>
      <c r="C123" s="101"/>
      <c r="D123" s="102"/>
      <c r="E123" s="102"/>
      <c r="F123" s="102"/>
      <c r="G123" s="102"/>
      <c r="H123" s="103"/>
      <c r="I123" s="7"/>
      <c r="J123" s="4"/>
      <c r="K123" s="1"/>
      <c r="L123" s="1"/>
      <c r="M123" s="1"/>
      <c r="N123" s="1"/>
      <c r="O123" s="1"/>
      <c r="P123" s="1"/>
      <c r="Q123" s="1"/>
      <c r="R123" s="1"/>
      <c r="S123" s="1"/>
      <c r="T123" s="1"/>
      <c r="U123" s="1"/>
      <c r="V123" s="1"/>
      <c r="W123" s="1"/>
      <c r="X123" s="1"/>
      <c r="Y123" s="1"/>
      <c r="Z123" s="1"/>
    </row>
    <row r="124" spans="1:26" x14ac:dyDescent="0.25">
      <c r="A124" s="3"/>
      <c r="B124" s="5"/>
      <c r="C124" s="101"/>
      <c r="D124" s="102"/>
      <c r="E124" s="102"/>
      <c r="F124" s="102"/>
      <c r="G124" s="102"/>
      <c r="H124" s="103"/>
      <c r="I124" s="7"/>
      <c r="J124" s="4"/>
      <c r="K124" s="1"/>
      <c r="L124" s="1"/>
      <c r="M124" s="1"/>
      <c r="N124" s="1"/>
      <c r="O124" s="1"/>
      <c r="P124" s="1"/>
      <c r="Q124" s="1"/>
      <c r="R124" s="1"/>
      <c r="S124" s="1"/>
      <c r="T124" s="1"/>
      <c r="U124" s="1"/>
      <c r="V124" s="1"/>
      <c r="W124" s="1"/>
      <c r="X124" s="1"/>
      <c r="Y124" s="1"/>
      <c r="Z124" s="1"/>
    </row>
    <row r="125" spans="1:26" x14ac:dyDescent="0.25">
      <c r="A125" s="3"/>
      <c r="B125" s="5"/>
      <c r="C125" s="101"/>
      <c r="D125" s="102"/>
      <c r="E125" s="102"/>
      <c r="F125" s="102"/>
      <c r="G125" s="102"/>
      <c r="H125" s="103"/>
      <c r="I125" s="7"/>
      <c r="J125" s="4"/>
      <c r="K125" s="1"/>
      <c r="L125" s="1"/>
      <c r="M125" s="1"/>
      <c r="N125" s="1"/>
      <c r="O125" s="1"/>
      <c r="P125" s="1"/>
      <c r="Q125" s="1"/>
      <c r="R125" s="1"/>
      <c r="S125" s="1"/>
      <c r="T125" s="1"/>
      <c r="U125" s="1"/>
      <c r="V125" s="1"/>
      <c r="W125" s="1"/>
      <c r="X125" s="1"/>
      <c r="Y125" s="1"/>
      <c r="Z125" s="1"/>
    </row>
    <row r="126" spans="1:26" x14ac:dyDescent="0.25">
      <c r="A126" s="3"/>
      <c r="B126" s="5"/>
      <c r="C126" s="101"/>
      <c r="D126" s="102"/>
      <c r="E126" s="102"/>
      <c r="F126" s="102"/>
      <c r="G126" s="102"/>
      <c r="H126" s="103"/>
      <c r="I126" s="7"/>
      <c r="J126" s="4"/>
      <c r="K126" s="1"/>
      <c r="L126" s="1"/>
      <c r="M126" s="1"/>
      <c r="N126" s="1"/>
      <c r="O126" s="1"/>
      <c r="P126" s="1"/>
      <c r="Q126" s="1"/>
      <c r="R126" s="1"/>
      <c r="S126" s="1"/>
      <c r="T126" s="1"/>
      <c r="U126" s="1"/>
      <c r="V126" s="1"/>
      <c r="W126" s="1"/>
      <c r="X126" s="1"/>
      <c r="Y126" s="1"/>
      <c r="Z126" s="1"/>
    </row>
    <row r="127" spans="1:26" x14ac:dyDescent="0.25">
      <c r="A127" s="3"/>
      <c r="B127" s="5"/>
      <c r="C127" s="101"/>
      <c r="D127" s="102"/>
      <c r="E127" s="102"/>
      <c r="F127" s="102"/>
      <c r="G127" s="102"/>
      <c r="H127" s="103"/>
      <c r="I127" s="7"/>
      <c r="J127" s="4"/>
      <c r="K127" s="1"/>
      <c r="L127" s="1"/>
      <c r="M127" s="1"/>
      <c r="N127" s="1"/>
      <c r="O127" s="1"/>
      <c r="P127" s="1"/>
      <c r="Q127" s="1"/>
      <c r="R127" s="1"/>
      <c r="S127" s="1"/>
      <c r="T127" s="1"/>
      <c r="U127" s="1"/>
      <c r="V127" s="1"/>
      <c r="W127" s="1"/>
      <c r="X127" s="1"/>
      <c r="Y127" s="1"/>
      <c r="Z127" s="1"/>
    </row>
    <row r="128" spans="1:26" x14ac:dyDescent="0.25">
      <c r="A128" s="3"/>
      <c r="B128" s="5"/>
      <c r="C128" s="101"/>
      <c r="D128" s="102"/>
      <c r="E128" s="102"/>
      <c r="F128" s="102"/>
      <c r="G128" s="102"/>
      <c r="H128" s="103"/>
      <c r="I128" s="7"/>
      <c r="J128" s="4"/>
      <c r="K128" s="1"/>
      <c r="L128" s="1"/>
      <c r="M128" s="1"/>
      <c r="N128" s="1"/>
      <c r="O128" s="1"/>
      <c r="P128" s="1"/>
      <c r="Q128" s="1"/>
      <c r="R128" s="1"/>
      <c r="S128" s="1"/>
      <c r="T128" s="1"/>
      <c r="U128" s="1"/>
      <c r="V128" s="1"/>
      <c r="W128" s="1"/>
      <c r="X128" s="1"/>
      <c r="Y128" s="1"/>
      <c r="Z128" s="1"/>
    </row>
    <row r="129" spans="1:26" ht="15.75" thickBot="1" x14ac:dyDescent="0.3">
      <c r="A129" s="3"/>
      <c r="B129" s="5"/>
      <c r="C129" s="104"/>
      <c r="D129" s="105"/>
      <c r="E129" s="105"/>
      <c r="F129" s="105"/>
      <c r="G129" s="105"/>
      <c r="H129" s="106"/>
      <c r="I129" s="7"/>
      <c r="J129" s="4"/>
      <c r="K129" s="1"/>
      <c r="L129" s="1"/>
      <c r="M129" s="1"/>
      <c r="N129" s="1"/>
      <c r="O129" s="1"/>
      <c r="P129" s="1"/>
      <c r="Q129" s="1"/>
      <c r="R129" s="1"/>
      <c r="S129" s="1"/>
      <c r="T129" s="1"/>
      <c r="U129" s="1"/>
      <c r="V129" s="1"/>
      <c r="W129" s="1"/>
      <c r="X129" s="1"/>
      <c r="Y129" s="1"/>
      <c r="Z129" s="1"/>
    </row>
    <row r="130" spans="1:26" x14ac:dyDescent="0.25">
      <c r="A130" s="3"/>
      <c r="B130" s="5"/>
      <c r="C130" s="6"/>
      <c r="D130" s="6"/>
      <c r="E130" s="6"/>
      <c r="F130" s="6"/>
      <c r="G130" s="6"/>
      <c r="H130" s="6"/>
      <c r="I130" s="7"/>
      <c r="J130" s="4"/>
      <c r="K130" s="1"/>
      <c r="L130" s="1"/>
      <c r="M130" s="1"/>
      <c r="N130" s="1"/>
      <c r="O130" s="1"/>
      <c r="P130" s="1"/>
      <c r="Q130" s="1"/>
      <c r="R130" s="1"/>
      <c r="S130" s="1"/>
      <c r="T130" s="1"/>
      <c r="U130" s="1"/>
      <c r="V130" s="1"/>
      <c r="W130" s="1"/>
      <c r="X130" s="1"/>
      <c r="Y130" s="1"/>
      <c r="Z130" s="1"/>
    </row>
    <row r="131" spans="1:26" x14ac:dyDescent="0.25">
      <c r="A131" s="3"/>
      <c r="B131" s="5"/>
      <c r="C131" s="92" t="s">
        <v>360</v>
      </c>
      <c r="D131" s="6"/>
      <c r="E131" s="6"/>
      <c r="F131" s="6"/>
      <c r="G131" s="64"/>
      <c r="H131" s="64"/>
      <c r="I131" s="7"/>
      <c r="J131" s="4"/>
      <c r="K131" s="1"/>
      <c r="L131" s="1"/>
      <c r="M131" s="1"/>
      <c r="N131" s="1"/>
      <c r="O131" s="1"/>
      <c r="P131" s="1"/>
      <c r="Q131" s="1"/>
      <c r="R131" s="1"/>
      <c r="S131" s="1"/>
      <c r="T131" s="1"/>
      <c r="U131" s="1"/>
      <c r="V131" s="1"/>
      <c r="W131" s="1"/>
      <c r="X131" s="1"/>
      <c r="Y131" s="1"/>
      <c r="Z131" s="1"/>
    </row>
    <row r="132" spans="1:26" x14ac:dyDescent="0.25">
      <c r="A132" s="3"/>
      <c r="B132" s="5"/>
      <c r="C132" s="92"/>
      <c r="D132" s="6"/>
      <c r="E132" s="6"/>
      <c r="F132" s="6"/>
      <c r="G132" s="64"/>
      <c r="H132" s="64"/>
      <c r="I132" s="7"/>
      <c r="J132" s="4"/>
      <c r="K132" s="1"/>
      <c r="L132" s="1"/>
      <c r="M132" s="1"/>
      <c r="N132" s="1"/>
      <c r="O132" s="1"/>
      <c r="P132" s="1"/>
      <c r="Q132" s="1"/>
      <c r="R132" s="1"/>
      <c r="S132" s="1"/>
      <c r="T132" s="1"/>
      <c r="U132" s="1"/>
      <c r="V132" s="1"/>
      <c r="W132" s="1"/>
      <c r="X132" s="1"/>
      <c r="Y132" s="1"/>
      <c r="Z132" s="1"/>
    </row>
    <row r="133" spans="1:26" x14ac:dyDescent="0.25">
      <c r="A133" s="3"/>
      <c r="B133" s="26"/>
      <c r="C133" s="27"/>
      <c r="D133" s="27"/>
      <c r="E133" s="27"/>
      <c r="F133" s="27"/>
      <c r="G133" s="27"/>
      <c r="H133" s="27"/>
      <c r="I133" s="28"/>
      <c r="J133" s="4"/>
      <c r="K133" s="1"/>
      <c r="L133" s="1"/>
      <c r="M133" s="1"/>
      <c r="N133" s="1"/>
      <c r="O133" s="1"/>
      <c r="P133" s="1"/>
      <c r="Q133" s="1"/>
      <c r="R133" s="1"/>
      <c r="S133" s="1"/>
      <c r="T133" s="1"/>
      <c r="U133" s="1"/>
      <c r="V133" s="1"/>
      <c r="W133" s="1"/>
      <c r="X133" s="1"/>
      <c r="Y133" s="1"/>
      <c r="Z133" s="1"/>
    </row>
    <row r="134" spans="1:26" x14ac:dyDescent="0.25">
      <c r="A134" s="29"/>
      <c r="B134" s="29"/>
      <c r="C134" s="29"/>
      <c r="D134" s="29"/>
      <c r="E134" s="29"/>
      <c r="F134" s="29"/>
      <c r="G134" s="29"/>
      <c r="H134" s="29"/>
      <c r="I134" s="29"/>
      <c r="J134" s="30"/>
      <c r="K134" s="1"/>
      <c r="L134" s="1"/>
      <c r="M134" s="1"/>
      <c r="N134" s="1"/>
      <c r="O134" s="1"/>
      <c r="P134" s="1"/>
      <c r="Q134" s="1"/>
      <c r="R134" s="1"/>
      <c r="S134" s="1"/>
      <c r="T134" s="1"/>
      <c r="U134" s="1"/>
      <c r="V134" s="1"/>
      <c r="W134" s="1"/>
      <c r="X134" s="1"/>
      <c r="Y134" s="1"/>
      <c r="Z134" s="1"/>
    </row>
    <row r="135" spans="1:26" x14ac:dyDescent="0.25">
      <c r="A135" s="31"/>
      <c r="B135" s="31"/>
      <c r="C135" s="31"/>
      <c r="D135" s="31"/>
      <c r="E135" s="31"/>
      <c r="F135" s="31"/>
      <c r="G135" s="31"/>
      <c r="H135" s="31"/>
      <c r="I135" s="31"/>
      <c r="J135" s="31"/>
      <c r="K135" s="1"/>
      <c r="L135" s="1"/>
      <c r="M135" s="1"/>
      <c r="N135" s="1"/>
      <c r="O135" s="1"/>
      <c r="P135" s="1"/>
      <c r="Q135" s="1"/>
      <c r="R135" s="1"/>
      <c r="S135" s="1"/>
      <c r="T135" s="1"/>
      <c r="U135" s="1"/>
      <c r="V135" s="1"/>
      <c r="W135" s="1"/>
      <c r="X135" s="1"/>
      <c r="Y135" s="1"/>
      <c r="Z135" s="1"/>
    </row>
    <row r="136" spans="1:26" x14ac:dyDescent="0.25">
      <c r="A136" s="31"/>
      <c r="B136" s="31"/>
      <c r="C136" s="31"/>
      <c r="D136" s="31"/>
      <c r="E136" s="31"/>
      <c r="F136" s="31"/>
      <c r="G136" s="31"/>
      <c r="H136" s="31"/>
      <c r="I136" s="31"/>
      <c r="J136" s="31"/>
      <c r="K136" s="1"/>
      <c r="L136" s="1"/>
      <c r="M136" s="1"/>
      <c r="N136" s="1"/>
      <c r="O136" s="1"/>
      <c r="P136" s="1"/>
      <c r="Q136" s="1"/>
      <c r="R136" s="1"/>
      <c r="S136" s="1"/>
      <c r="T136" s="1"/>
      <c r="U136" s="1"/>
      <c r="V136" s="1"/>
      <c r="W136" s="1"/>
      <c r="X136" s="1"/>
      <c r="Y136" s="1"/>
      <c r="Z136" s="1"/>
    </row>
    <row r="137" spans="1:26" x14ac:dyDescent="0.25">
      <c r="A137" s="31"/>
      <c r="B137" s="31"/>
      <c r="C137" s="31"/>
      <c r="D137" s="31"/>
      <c r="E137" s="31"/>
      <c r="F137" s="31"/>
      <c r="G137" s="31"/>
      <c r="H137" s="31"/>
      <c r="I137" s="31"/>
      <c r="J137" s="31"/>
      <c r="K137" s="1"/>
      <c r="L137" s="1"/>
      <c r="M137" s="1"/>
      <c r="N137" s="1"/>
      <c r="O137" s="1"/>
      <c r="P137" s="1"/>
      <c r="Q137" s="1"/>
      <c r="R137" s="1"/>
      <c r="S137" s="1"/>
      <c r="T137" s="1"/>
      <c r="U137" s="1"/>
      <c r="V137" s="1"/>
      <c r="W137" s="1"/>
      <c r="X137" s="1"/>
      <c r="Y137" s="1"/>
      <c r="Z137" s="1"/>
    </row>
    <row r="138" spans="1:26" x14ac:dyDescent="0.25">
      <c r="A138" s="31"/>
      <c r="B138" s="31"/>
      <c r="C138" s="31"/>
      <c r="D138" s="31"/>
      <c r="E138" s="31"/>
      <c r="F138" s="31"/>
      <c r="G138" s="31"/>
      <c r="H138" s="31"/>
      <c r="I138" s="31"/>
      <c r="J138" s="31"/>
      <c r="K138" s="1"/>
      <c r="L138" s="1"/>
      <c r="M138" s="1"/>
      <c r="N138" s="1"/>
      <c r="O138" s="1"/>
      <c r="P138" s="1"/>
      <c r="Q138" s="1"/>
      <c r="R138" s="1"/>
      <c r="S138" s="1"/>
      <c r="T138" s="1"/>
      <c r="U138" s="1"/>
      <c r="V138" s="1"/>
      <c r="W138" s="1"/>
      <c r="X138" s="1"/>
      <c r="Y138" s="1"/>
      <c r="Z138" s="1"/>
    </row>
    <row r="139" spans="1:26" x14ac:dyDescent="0.25">
      <c r="A139" s="31"/>
      <c r="B139" s="31"/>
      <c r="C139" s="31"/>
      <c r="D139" s="31"/>
      <c r="E139" s="31"/>
      <c r="F139" s="31"/>
      <c r="G139" s="31"/>
      <c r="H139" s="31"/>
      <c r="I139" s="31"/>
      <c r="J139" s="31"/>
      <c r="K139" s="1"/>
      <c r="L139" s="1"/>
      <c r="M139" s="1"/>
      <c r="N139" s="1"/>
      <c r="O139" s="1"/>
      <c r="P139" s="1"/>
      <c r="Q139" s="1"/>
      <c r="R139" s="1"/>
      <c r="S139" s="1"/>
      <c r="T139" s="1"/>
      <c r="U139" s="1"/>
      <c r="V139" s="1"/>
      <c r="W139" s="1"/>
      <c r="X139" s="1"/>
      <c r="Y139" s="1"/>
      <c r="Z139" s="1"/>
    </row>
    <row r="140" spans="1:26" x14ac:dyDescent="0.25">
      <c r="A140" s="31"/>
      <c r="B140" s="31"/>
      <c r="C140" s="31"/>
      <c r="D140" s="31"/>
      <c r="E140" s="31"/>
      <c r="F140" s="31"/>
      <c r="G140" s="31"/>
      <c r="H140" s="31"/>
      <c r="I140" s="31"/>
      <c r="J140" s="31"/>
      <c r="K140" s="1"/>
      <c r="L140" s="1"/>
      <c r="M140" s="1"/>
      <c r="N140" s="1"/>
      <c r="O140" s="1"/>
      <c r="P140" s="1"/>
      <c r="Q140" s="1"/>
      <c r="R140" s="1"/>
      <c r="S140" s="1"/>
      <c r="T140" s="1"/>
      <c r="U140" s="1"/>
      <c r="V140" s="1"/>
      <c r="W140" s="1"/>
      <c r="X140" s="1"/>
      <c r="Y140" s="1"/>
      <c r="Z140" s="1"/>
    </row>
    <row r="141" spans="1:26" x14ac:dyDescent="0.25">
      <c r="A141" s="31"/>
      <c r="B141" s="31"/>
      <c r="C141" s="31"/>
      <c r="D141" s="31"/>
      <c r="E141" s="31"/>
      <c r="F141" s="31"/>
      <c r="G141" s="31"/>
      <c r="H141" s="31"/>
      <c r="I141" s="31"/>
      <c r="J141" s="31"/>
      <c r="K141" s="1"/>
      <c r="L141" s="1"/>
      <c r="M141" s="1"/>
      <c r="N141" s="1"/>
      <c r="O141" s="1"/>
      <c r="P141" s="1"/>
      <c r="Q141" s="1"/>
      <c r="R141" s="1"/>
      <c r="S141" s="1"/>
      <c r="T141" s="1"/>
      <c r="U141" s="1"/>
      <c r="V141" s="1"/>
      <c r="W141" s="1"/>
      <c r="X141" s="1"/>
      <c r="Y141" s="1"/>
      <c r="Z141" s="1"/>
    </row>
    <row r="142" spans="1:26" x14ac:dyDescent="0.25">
      <c r="A142" s="31"/>
      <c r="B142" s="31"/>
      <c r="C142" s="31"/>
      <c r="D142" s="31"/>
      <c r="E142" s="31"/>
      <c r="F142" s="31"/>
      <c r="G142" s="31"/>
      <c r="H142" s="31"/>
      <c r="I142" s="31"/>
      <c r="J142" s="31"/>
      <c r="K142" s="1"/>
      <c r="L142" s="1"/>
      <c r="M142" s="1"/>
      <c r="N142" s="1"/>
      <c r="O142" s="1"/>
      <c r="P142" s="1"/>
      <c r="Q142" s="1"/>
      <c r="R142" s="1"/>
      <c r="S142" s="1"/>
      <c r="T142" s="1"/>
      <c r="U142" s="1"/>
      <c r="V142" s="1"/>
      <c r="W142" s="1"/>
      <c r="X142" s="1"/>
      <c r="Y142" s="1"/>
      <c r="Z142" s="1"/>
    </row>
    <row r="143" spans="1:26" x14ac:dyDescent="0.25">
      <c r="A143" s="31"/>
      <c r="B143" s="31"/>
      <c r="C143" s="31"/>
      <c r="D143" s="31"/>
      <c r="E143" s="31"/>
      <c r="F143" s="31"/>
      <c r="G143" s="31"/>
      <c r="H143" s="31"/>
      <c r="I143" s="31"/>
      <c r="J143" s="31"/>
      <c r="K143" s="1"/>
      <c r="L143" s="1"/>
      <c r="M143" s="1"/>
      <c r="N143" s="1"/>
      <c r="O143" s="1"/>
      <c r="P143" s="1"/>
      <c r="Q143" s="1"/>
      <c r="R143" s="1"/>
      <c r="S143" s="1"/>
      <c r="T143" s="1"/>
      <c r="U143" s="1"/>
      <c r="V143" s="1"/>
      <c r="W143" s="1"/>
      <c r="X143" s="1"/>
      <c r="Y143" s="1"/>
      <c r="Z143" s="1"/>
    </row>
    <row r="144" spans="1:26" x14ac:dyDescent="0.25">
      <c r="A144" s="31"/>
      <c r="B144" s="31"/>
      <c r="C144" s="31"/>
      <c r="D144" s="31"/>
      <c r="E144" s="31"/>
      <c r="F144" s="31"/>
      <c r="G144" s="31"/>
      <c r="H144" s="31"/>
      <c r="I144" s="31"/>
      <c r="J144" s="31"/>
      <c r="K144" s="1"/>
      <c r="L144" s="1"/>
      <c r="M144" s="1"/>
      <c r="N144" s="1"/>
      <c r="O144" s="1"/>
      <c r="P144" s="1"/>
      <c r="Q144" s="1"/>
      <c r="R144" s="1"/>
      <c r="S144" s="1"/>
      <c r="T144" s="1"/>
      <c r="U144" s="1"/>
      <c r="V144" s="1"/>
      <c r="W144" s="1"/>
      <c r="X144" s="1"/>
      <c r="Y144" s="1"/>
      <c r="Z144" s="1"/>
    </row>
    <row r="145" spans="1:26" x14ac:dyDescent="0.25">
      <c r="A145" s="31"/>
      <c r="B145" s="31"/>
      <c r="C145" s="31"/>
      <c r="D145" s="31"/>
      <c r="E145" s="31"/>
      <c r="F145" s="31"/>
      <c r="G145" s="31"/>
      <c r="H145" s="31"/>
      <c r="I145" s="31"/>
      <c r="J145" s="31"/>
      <c r="K145" s="1"/>
      <c r="L145" s="1"/>
      <c r="M145" s="1"/>
      <c r="N145" s="1"/>
      <c r="O145" s="1"/>
      <c r="P145" s="1"/>
      <c r="Q145" s="1"/>
      <c r="R145" s="1"/>
      <c r="S145" s="1"/>
      <c r="T145" s="1"/>
      <c r="U145" s="1"/>
      <c r="V145" s="1"/>
      <c r="W145" s="1"/>
      <c r="X145" s="1"/>
      <c r="Y145" s="1"/>
      <c r="Z145" s="1"/>
    </row>
    <row r="146" spans="1:26" x14ac:dyDescent="0.25">
      <c r="A146" s="31"/>
      <c r="B146" s="31"/>
      <c r="C146" s="31"/>
      <c r="D146" s="31"/>
      <c r="E146" s="31"/>
      <c r="F146" s="31"/>
      <c r="G146" s="31"/>
      <c r="H146" s="31"/>
      <c r="I146" s="31"/>
      <c r="J146" s="31"/>
      <c r="K146" s="1"/>
      <c r="L146" s="1"/>
      <c r="M146" s="1"/>
      <c r="N146" s="1"/>
      <c r="O146" s="1"/>
      <c r="P146" s="1"/>
      <c r="Q146" s="1"/>
      <c r="R146" s="1"/>
      <c r="S146" s="1"/>
      <c r="T146" s="1"/>
      <c r="U146" s="1"/>
      <c r="V146" s="1"/>
      <c r="W146" s="1"/>
      <c r="X146" s="1"/>
      <c r="Y146" s="1"/>
      <c r="Z146" s="1"/>
    </row>
    <row r="147" spans="1:26" x14ac:dyDescent="0.25">
      <c r="A147" s="31"/>
      <c r="B147" s="31"/>
      <c r="C147" s="31"/>
      <c r="D147" s="31"/>
      <c r="E147" s="31"/>
      <c r="F147" s="31"/>
      <c r="G147" s="31"/>
      <c r="H147" s="31"/>
      <c r="I147" s="31"/>
      <c r="J147" s="31"/>
      <c r="K147" s="1"/>
      <c r="L147" s="1"/>
      <c r="M147" s="1"/>
      <c r="N147" s="1"/>
      <c r="O147" s="1"/>
      <c r="P147" s="1"/>
      <c r="Q147" s="1"/>
      <c r="R147" s="1"/>
      <c r="S147" s="1"/>
      <c r="T147" s="1"/>
      <c r="U147" s="1"/>
      <c r="V147" s="1"/>
      <c r="W147" s="1"/>
      <c r="X147" s="1"/>
      <c r="Y147" s="1"/>
      <c r="Z147" s="1"/>
    </row>
  </sheetData>
  <sheetProtection algorithmName="SHA-512" hashValue="5PTwZtRjWEiia9NTXIM6hrHL3Qb8vBga+NB+DQ7eZsGCnbvHVkrS290aPDeg+hfJxebaeBUWfu0in0DHev3tLQ==" saltValue="j6DRsRaDCzod8nmjPxTDmg==" spinCount="100000" scenarios="1" formatRows="0" pivotTables="0"/>
  <mergeCells count="25">
    <mergeCell ref="C94:H94"/>
    <mergeCell ref="C95:H100"/>
    <mergeCell ref="C102:H102"/>
    <mergeCell ref="C28:H35"/>
    <mergeCell ref="C37:H37"/>
    <mergeCell ref="C73:H84"/>
    <mergeCell ref="C55:H55"/>
    <mergeCell ref="C56:H70"/>
    <mergeCell ref="C72:H72"/>
    <mergeCell ref="C103:H129"/>
    <mergeCell ref="C86:H86"/>
    <mergeCell ref="C87:H92"/>
    <mergeCell ref="B1:E1"/>
    <mergeCell ref="C131:C132"/>
    <mergeCell ref="G131:H132"/>
    <mergeCell ref="C6:H6"/>
    <mergeCell ref="C7:H11"/>
    <mergeCell ref="C13:H13"/>
    <mergeCell ref="C14:H18"/>
    <mergeCell ref="C20:H20"/>
    <mergeCell ref="C38:H42"/>
    <mergeCell ref="C44:H44"/>
    <mergeCell ref="C45:H53"/>
    <mergeCell ref="C21:H25"/>
    <mergeCell ref="C27:H27"/>
  </mergeCells>
  <hyperlinks>
    <hyperlink ref="C131:C132" location="Emballage!A1" display="Forrige" xr:uid="{7F85E974-DFA3-49E4-9742-118096D916D0}"/>
    <hyperlink ref="L5" location="Start!A1" display="Start " xr:uid="{AA5F1B68-433D-46A3-94C6-531ED3794C2D}"/>
    <hyperlink ref="L6" location="Vareoplysninger!A1" display="Vareoplysninger" xr:uid="{8042BC16-F828-4D68-A4D9-0EDFB4BD8FDC}"/>
    <hyperlink ref="L7" location="'Yderligere vareoplysninger'!A1" display="Yderligere vareoplysninger" xr:uid="{ABA85590-6CE9-4A30-B8C0-BF3818FDEF60}"/>
    <hyperlink ref="L8" location="'Brugsanvisning og anvendelse'!A1" display="Brugsanvisning og anvendelse" xr:uid="{472350E2-9DE3-4E78-8676-953E0BF8A1E6}"/>
    <hyperlink ref="L9" location="'Andre mærkningsoplysninger'!A1" display="Andre mærkningsoplysninger" xr:uid="{85814542-C10E-4556-B540-88A5AC14323F}"/>
    <hyperlink ref="L10" location="Emballage!A1" display="Emballage" xr:uid="{B8EFCF94-11BE-4278-9EC4-2B83018415DB}"/>
    <hyperlink ref="L11" location="'Bilag I'!A1" display="Bilag I" xr:uid="{8D4116CF-5C3B-492E-B6D9-1BCCD7ED358D}"/>
  </hyperlinks>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9b8a46d-7af2-4a76-a922-855df10a936d">
      <Terms xmlns="http://schemas.microsoft.com/office/infopath/2007/PartnerControls"/>
    </lcf76f155ced4ddcb4097134ff3c332f>
    <TaxCatchAll xmlns="71b1f780-363b-41d8-8e71-ee3104fd66f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08E5A5FC75CA14438D7A9C67B278CFD1" ma:contentTypeVersion="19" ma:contentTypeDescription="Opret et nyt dokument." ma:contentTypeScope="" ma:versionID="ec2d65c3043aa350b91a0a740e8e5267">
  <xsd:schema xmlns:xsd="http://www.w3.org/2001/XMLSchema" xmlns:xs="http://www.w3.org/2001/XMLSchema" xmlns:p="http://schemas.microsoft.com/office/2006/metadata/properties" xmlns:ns2="71b1f780-363b-41d8-8e71-ee3104fd66fe" xmlns:ns3="f9b8a46d-7af2-4a76-a922-855df10a936d" targetNamespace="http://schemas.microsoft.com/office/2006/metadata/properties" ma:root="true" ma:fieldsID="00bb9fc13b9065cbe6bad278633d543c" ns2:_="" ns3:_="">
    <xsd:import namespace="71b1f780-363b-41d8-8e71-ee3104fd66fe"/>
    <xsd:import namespace="f9b8a46d-7af2-4a76-a922-855df10a936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b1f780-363b-41d8-8e71-ee3104fd66fe" elementFormDefault="qualified">
    <xsd:import namespace="http://schemas.microsoft.com/office/2006/documentManagement/types"/>
    <xsd:import namespace="http://schemas.microsoft.com/office/infopath/2007/PartnerControls"/>
    <xsd:element name="SharedWithUsers" ma:index="8"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lt med detaljer" ma:internalName="SharedWithDetails" ma:readOnly="true">
      <xsd:simpleType>
        <xsd:restriction base="dms:Note">
          <xsd:maxLength value="255"/>
        </xsd:restriction>
      </xsd:simpleType>
    </xsd:element>
    <xsd:element name="TaxCatchAll" ma:index="23" nillable="true" ma:displayName="Taxonomy Catch All Column" ma:hidden="true" ma:list="{e19b97df-8363-43f8-b0d9-c90e1861d2d5}" ma:internalName="TaxCatchAll" ma:showField="CatchAllData" ma:web="71b1f780-363b-41d8-8e71-ee3104fd66f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9b8a46d-7af2-4a76-a922-855df10a936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ledmærker" ma:readOnly="false" ma:fieldId="{5cf76f15-5ced-4ddc-b409-7134ff3c332f}" ma:taxonomyMulti="true" ma:sspId="e395e7e5-d6c3-41aa-a00d-a342bb56836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C5B880-3E09-4360-A9A5-14706B325B9C}">
  <ds:schemaRefs>
    <ds:schemaRef ds:uri="http://purl.org/dc/terms/"/>
    <ds:schemaRef ds:uri="71b1f780-363b-41d8-8e71-ee3104fd66fe"/>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f9b8a46d-7af2-4a76-a922-855df10a936d"/>
    <ds:schemaRef ds:uri="http://www.w3.org/XML/1998/namespace"/>
  </ds:schemaRefs>
</ds:datastoreItem>
</file>

<file path=customXml/itemProps2.xml><?xml version="1.0" encoding="utf-8"?>
<ds:datastoreItem xmlns:ds="http://schemas.openxmlformats.org/officeDocument/2006/customXml" ds:itemID="{1CF36FD3-4258-4616-B872-ED88B98972C3}">
  <ds:schemaRefs>
    <ds:schemaRef ds:uri="http://schemas.microsoft.com/sharepoint/v3/contenttype/forms"/>
  </ds:schemaRefs>
</ds:datastoreItem>
</file>

<file path=customXml/itemProps3.xml><?xml version="1.0" encoding="utf-8"?>
<ds:datastoreItem xmlns:ds="http://schemas.openxmlformats.org/officeDocument/2006/customXml" ds:itemID="{37E690A4-B287-4B95-A38B-A44241E3332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9</vt:i4>
      </vt:variant>
      <vt:variant>
        <vt:lpstr>Navngivne områder</vt:lpstr>
      </vt:variant>
      <vt:variant>
        <vt:i4>8</vt:i4>
      </vt:variant>
    </vt:vector>
  </HeadingPairs>
  <TitlesOfParts>
    <vt:vector size="17" baseType="lpstr">
      <vt:lpstr>Drop down Lande</vt:lpstr>
      <vt:lpstr>Drop down</vt:lpstr>
      <vt:lpstr>Data</vt:lpstr>
      <vt:lpstr>Start</vt:lpstr>
      <vt:lpstr>Vareoplysninger</vt:lpstr>
      <vt:lpstr>Yderligere vareoplysninger</vt:lpstr>
      <vt:lpstr>Brugsanvisning og anvendelse</vt:lpstr>
      <vt:lpstr>Andre mærkningsoplysninger</vt:lpstr>
      <vt:lpstr>Bilag I</vt:lpstr>
      <vt:lpstr>Brushes_for_personal_care</vt:lpstr>
      <vt:lpstr>Børster_til_personlig_pleje</vt:lpstr>
      <vt:lpstr>Cleaning_brushes</vt:lpstr>
      <vt:lpstr>Kitchen_brushes</vt:lpstr>
      <vt:lpstr>Køkkenbørster</vt:lpstr>
      <vt:lpstr>Rengøringsbørster</vt:lpstr>
      <vt:lpstr>Select_category</vt:lpstr>
      <vt:lpstr>Vælg_kategori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Oliver Ørnfeld Jensen</dc:creator>
  <cp:lastModifiedBy>Agnete Jürgensen</cp:lastModifiedBy>
  <dcterms:created xsi:type="dcterms:W3CDTF">2022-03-21T06:24:40Z</dcterms:created>
  <dcterms:modified xsi:type="dcterms:W3CDTF">2026-03-19T07:16:40Z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0x01010008E5A5FC75CA14438D7A9C67B278CFD1</vt:lpwstr>
  </property>
  <property fmtid="{D5CDD505-2E9C-101B-9397-08002B2CF9AE}" pid="3" name="MediaServiceImageTags">
    <vt:lpwstr/>
  </property>
</Properties>
</file>